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nishiokakazuhiro/Dropbox/Kisvin Science Inc/リリース準備/"/>
    </mc:Choice>
  </mc:AlternateContent>
  <xr:revisionPtr revIDLastSave="0" documentId="8_{6A538CF0-2DC1-3F46-BBB3-CF6D4C3FD339}" xr6:coauthVersionLast="36" xr6:coauthVersionMax="36" xr10:uidLastSave="{00000000-0000-0000-0000-000000000000}"/>
  <bookViews>
    <workbookView xWindow="0" yWindow="460" windowWidth="28100" windowHeight="16100" xr2:uid="{00000000-000D-0000-FFFF-FFFF00000000}"/>
  </bookViews>
  <sheets>
    <sheet name="Home" sheetId="6" r:id="rId1"/>
    <sheet name="Wiring" sheetId="7" r:id="rId2"/>
    <sheet name="SampleRawData" sheetId="1" r:id="rId3"/>
    <sheet name="EditedRawData" sheetId="2" r:id="rId4"/>
    <sheet name="SapCalc" sheetId="3" r:id="rId5"/>
    <sheet name="Copied Sap List" sheetId="4" r:id="rId6"/>
  </sheets>
  <calcPr calcId="181029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4" l="1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3" i="3"/>
  <c r="I4" i="3"/>
  <c r="J4" i="3"/>
  <c r="I5" i="3"/>
  <c r="I6" i="3"/>
  <c r="I7" i="3"/>
  <c r="I8" i="3"/>
  <c r="I9" i="3"/>
  <c r="I10" i="3"/>
  <c r="I11" i="3"/>
  <c r="I12" i="3"/>
  <c r="J12" i="3"/>
  <c r="I13" i="3"/>
  <c r="I14" i="3"/>
  <c r="I15" i="3"/>
  <c r="I16" i="3"/>
  <c r="J16" i="3" s="1"/>
  <c r="I17" i="3"/>
  <c r="I18" i="3"/>
  <c r="I19" i="3"/>
  <c r="I20" i="3"/>
  <c r="I21" i="3"/>
  <c r="I22" i="3"/>
  <c r="I23" i="3"/>
  <c r="I24" i="3"/>
  <c r="J24" i="3" s="1"/>
  <c r="I25" i="3"/>
  <c r="I26" i="3"/>
  <c r="I27" i="3"/>
  <c r="I28" i="3"/>
  <c r="J28" i="3" s="1"/>
  <c r="I29" i="3"/>
  <c r="I30" i="3"/>
  <c r="I31" i="3"/>
  <c r="I32" i="3"/>
  <c r="J32" i="3"/>
  <c r="I33" i="3"/>
  <c r="I34" i="3"/>
  <c r="I35" i="3"/>
  <c r="I36" i="3"/>
  <c r="J36" i="3" s="1"/>
  <c r="I37" i="3"/>
  <c r="I38" i="3"/>
  <c r="I39" i="3"/>
  <c r="I40" i="3"/>
  <c r="I41" i="3"/>
  <c r="I42" i="3"/>
  <c r="I43" i="3"/>
  <c r="I44" i="3"/>
  <c r="J44" i="3" s="1"/>
  <c r="I45" i="3"/>
  <c r="I46" i="3"/>
  <c r="I47" i="3"/>
  <c r="I48" i="3"/>
  <c r="J48" i="3" s="1"/>
  <c r="I49" i="3"/>
  <c r="I50" i="3"/>
  <c r="I51" i="3"/>
  <c r="I52" i="3"/>
  <c r="I53" i="3"/>
  <c r="I54" i="3"/>
  <c r="I55" i="3"/>
  <c r="I56" i="3"/>
  <c r="J56" i="3" s="1"/>
  <c r="I57" i="3"/>
  <c r="I58" i="3"/>
  <c r="I59" i="3"/>
  <c r="I60" i="3"/>
  <c r="I61" i="3"/>
  <c r="I62" i="3"/>
  <c r="I63" i="3"/>
  <c r="I64" i="3"/>
  <c r="J64" i="3" s="1"/>
  <c r="I65" i="3"/>
  <c r="I66" i="3"/>
  <c r="I67" i="3"/>
  <c r="I68" i="3"/>
  <c r="J68" i="3" s="1"/>
  <c r="I69" i="3"/>
  <c r="I70" i="3"/>
  <c r="I71" i="3"/>
  <c r="I72" i="3"/>
  <c r="J72" i="3" s="1"/>
  <c r="I73" i="3"/>
  <c r="I74" i="3"/>
  <c r="I75" i="3"/>
  <c r="I76" i="3"/>
  <c r="J76" i="3" s="1"/>
  <c r="I77" i="3"/>
  <c r="I78" i="3"/>
  <c r="I79" i="3"/>
  <c r="I80" i="3"/>
  <c r="J80" i="3" s="1"/>
  <c r="I81" i="3"/>
  <c r="I82" i="3"/>
  <c r="I83" i="3"/>
  <c r="I84" i="3"/>
  <c r="I85" i="3"/>
  <c r="I86" i="3"/>
  <c r="I87" i="3"/>
  <c r="I88" i="3"/>
  <c r="J88" i="3" s="1"/>
  <c r="I89" i="3"/>
  <c r="I90" i="3"/>
  <c r="I91" i="3"/>
  <c r="I92" i="3"/>
  <c r="J92" i="3"/>
  <c r="I93" i="3"/>
  <c r="I94" i="3"/>
  <c r="I95" i="3"/>
  <c r="I96" i="3"/>
  <c r="I97" i="3"/>
  <c r="I98" i="3"/>
  <c r="I99" i="3"/>
  <c r="I100" i="3"/>
  <c r="J100" i="3" s="1"/>
  <c r="I101" i="3"/>
  <c r="I102" i="3"/>
  <c r="I103" i="3"/>
  <c r="I104" i="3"/>
  <c r="J104" i="3" s="1"/>
  <c r="I105" i="3"/>
  <c r="I106" i="3"/>
  <c r="I107" i="3"/>
  <c r="I108" i="3"/>
  <c r="J108" i="3" s="1"/>
  <c r="I109" i="3"/>
  <c r="I110" i="3"/>
  <c r="I111" i="3"/>
  <c r="I112" i="3"/>
  <c r="J112" i="3"/>
  <c r="I113" i="3"/>
  <c r="I114" i="3"/>
  <c r="I115" i="3"/>
  <c r="I116" i="3"/>
  <c r="I117" i="3"/>
  <c r="I118" i="3"/>
  <c r="I119" i="3"/>
  <c r="I120" i="3"/>
  <c r="J120" i="3"/>
  <c r="I121" i="3"/>
  <c r="I122" i="3"/>
  <c r="I123" i="3"/>
  <c r="I124" i="3"/>
  <c r="J124" i="3" s="1"/>
  <c r="I125" i="3"/>
  <c r="I126" i="3"/>
  <c r="I127" i="3"/>
  <c r="I128" i="3"/>
  <c r="I129" i="3"/>
  <c r="I130" i="3"/>
  <c r="I131" i="3"/>
  <c r="I132" i="3"/>
  <c r="J132" i="3" s="1"/>
  <c r="I133" i="3"/>
  <c r="I134" i="3"/>
  <c r="I135" i="3"/>
  <c r="I136" i="3"/>
  <c r="J136" i="3"/>
  <c r="I137" i="3"/>
  <c r="I138" i="3"/>
  <c r="I139" i="3"/>
  <c r="I140" i="3"/>
  <c r="I141" i="3"/>
  <c r="I142" i="3"/>
  <c r="I143" i="3"/>
  <c r="I144" i="3"/>
  <c r="J144" i="3" s="1"/>
  <c r="I145" i="3"/>
  <c r="I146" i="3"/>
  <c r="I147" i="3"/>
  <c r="I148" i="3"/>
  <c r="J148" i="3" s="1"/>
  <c r="I149" i="3"/>
  <c r="I150" i="3"/>
  <c r="I151" i="3"/>
  <c r="I152" i="3"/>
  <c r="I153" i="3"/>
  <c r="I154" i="3"/>
  <c r="I155" i="3"/>
  <c r="I156" i="3"/>
  <c r="J156" i="3" s="1"/>
  <c r="I157" i="3"/>
  <c r="I158" i="3"/>
  <c r="I159" i="3"/>
  <c r="I160" i="3"/>
  <c r="I161" i="3"/>
  <c r="I162" i="3"/>
  <c r="I163" i="3"/>
  <c r="I164" i="3"/>
  <c r="J164" i="3"/>
  <c r="I165" i="3"/>
  <c r="I166" i="3"/>
  <c r="I167" i="3"/>
  <c r="I168" i="3"/>
  <c r="J168" i="3"/>
  <c r="I169" i="3"/>
  <c r="I170" i="3"/>
  <c r="I171" i="3"/>
  <c r="I172" i="3"/>
  <c r="I173" i="3"/>
  <c r="I174" i="3"/>
  <c r="I175" i="3"/>
  <c r="I176" i="3"/>
  <c r="J176" i="3" s="1"/>
  <c r="I177" i="3"/>
  <c r="I178" i="3"/>
  <c r="I179" i="3"/>
  <c r="I180" i="3"/>
  <c r="I181" i="3"/>
  <c r="I182" i="3"/>
  <c r="I183" i="3"/>
  <c r="I184" i="3"/>
  <c r="J184" i="3" s="1"/>
  <c r="I185" i="3"/>
  <c r="I186" i="3"/>
  <c r="I187" i="3"/>
  <c r="I188" i="3"/>
  <c r="J188" i="3"/>
  <c r="I189" i="3"/>
  <c r="I190" i="3"/>
  <c r="I191" i="3"/>
  <c r="I192" i="3"/>
  <c r="I193" i="3"/>
  <c r="I194" i="3"/>
  <c r="I195" i="3"/>
  <c r="I196" i="3"/>
  <c r="J196" i="3" s="1"/>
  <c r="I197" i="3"/>
  <c r="I198" i="3"/>
  <c r="I199" i="3"/>
  <c r="I200" i="3"/>
  <c r="J200" i="3" s="1"/>
  <c r="I201" i="3"/>
  <c r="I202" i="3"/>
  <c r="I203" i="3"/>
  <c r="I204" i="3"/>
  <c r="I205" i="3"/>
  <c r="I206" i="3"/>
  <c r="I207" i="3"/>
  <c r="I208" i="3"/>
  <c r="J208" i="3" s="1"/>
  <c r="I209" i="3"/>
  <c r="I210" i="3"/>
  <c r="I211" i="3"/>
  <c r="I212" i="3"/>
  <c r="J212" i="3"/>
  <c r="I213" i="3"/>
  <c r="I214" i="3"/>
  <c r="I215" i="3"/>
  <c r="I216" i="3"/>
  <c r="I217" i="3"/>
  <c r="I218" i="3"/>
  <c r="I219" i="3"/>
  <c r="I220" i="3"/>
  <c r="J220" i="3"/>
  <c r="I221" i="3"/>
  <c r="I222" i="3"/>
  <c r="I223" i="3"/>
  <c r="I224" i="3"/>
  <c r="J224" i="3" s="1"/>
  <c r="I225" i="3"/>
  <c r="I226" i="3"/>
  <c r="I227" i="3"/>
  <c r="I228" i="3"/>
  <c r="J228" i="3" s="1"/>
  <c r="I229" i="3"/>
  <c r="I230" i="3"/>
  <c r="I231" i="3"/>
  <c r="I232" i="3"/>
  <c r="J232" i="3"/>
  <c r="I233" i="3"/>
  <c r="I234" i="3"/>
  <c r="I235" i="3"/>
  <c r="I236" i="3"/>
  <c r="J236" i="3" s="1"/>
  <c r="I237" i="3"/>
  <c r="I238" i="3"/>
  <c r="I239" i="3"/>
  <c r="I240" i="3"/>
  <c r="J240" i="3" s="1"/>
  <c r="I241" i="3"/>
  <c r="I242" i="3"/>
  <c r="I243" i="3"/>
  <c r="I244" i="3"/>
  <c r="I245" i="3"/>
  <c r="I246" i="3"/>
  <c r="I247" i="3"/>
  <c r="I248" i="3"/>
  <c r="J248" i="3" s="1"/>
  <c r="I249" i="3"/>
  <c r="I250" i="3"/>
  <c r="I251" i="3"/>
  <c r="I252" i="3"/>
  <c r="I253" i="3"/>
  <c r="I254" i="3"/>
  <c r="I255" i="3"/>
  <c r="I256" i="3"/>
  <c r="J256" i="3"/>
  <c r="I257" i="3"/>
  <c r="I258" i="3"/>
  <c r="I259" i="3"/>
  <c r="I260" i="3"/>
  <c r="J260" i="3"/>
  <c r="I261" i="3"/>
  <c r="I262" i="3"/>
  <c r="I263" i="3"/>
  <c r="I264" i="3"/>
  <c r="J264" i="3" s="1"/>
  <c r="I265" i="3"/>
  <c r="I266" i="3"/>
  <c r="I267" i="3"/>
  <c r="I268" i="3"/>
  <c r="J268" i="3" s="1"/>
  <c r="I269" i="3"/>
  <c r="I270" i="3"/>
  <c r="I271" i="3"/>
  <c r="I272" i="3"/>
  <c r="J272" i="3"/>
  <c r="I273" i="3"/>
  <c r="I274" i="3"/>
  <c r="I275" i="3"/>
  <c r="I276" i="3"/>
  <c r="J276" i="3" s="1"/>
  <c r="I277" i="3"/>
  <c r="I278" i="3"/>
  <c r="I279" i="3"/>
  <c r="I280" i="3"/>
  <c r="I281" i="3"/>
  <c r="I282" i="3"/>
  <c r="I283" i="3"/>
  <c r="I284" i="3"/>
  <c r="J284" i="3" s="1"/>
  <c r="I285" i="3"/>
  <c r="I286" i="3"/>
  <c r="I287" i="3"/>
  <c r="I288" i="3"/>
  <c r="I289" i="3"/>
  <c r="I290" i="3"/>
  <c r="I291" i="3"/>
  <c r="I292" i="3"/>
  <c r="J292" i="3" s="1"/>
  <c r="I293" i="3"/>
  <c r="I294" i="3"/>
  <c r="I295" i="3"/>
  <c r="I296" i="3"/>
  <c r="J296" i="3"/>
  <c r="I297" i="3"/>
  <c r="I298" i="3"/>
  <c r="I299" i="3"/>
  <c r="I300" i="3"/>
  <c r="J300" i="3"/>
  <c r="I301" i="3"/>
  <c r="I302" i="3"/>
  <c r="I303" i="3"/>
  <c r="I304" i="3"/>
  <c r="J304" i="3" s="1"/>
  <c r="I305" i="3"/>
  <c r="I306" i="3"/>
  <c r="I307" i="3"/>
  <c r="I308" i="3"/>
  <c r="J308" i="3" s="1"/>
  <c r="I309" i="3"/>
  <c r="I310" i="3"/>
  <c r="I311" i="3"/>
  <c r="I312" i="3"/>
  <c r="J312" i="3"/>
  <c r="I313" i="3"/>
  <c r="I314" i="3"/>
  <c r="I315" i="3"/>
  <c r="I316" i="3"/>
  <c r="I317" i="3"/>
  <c r="I318" i="3"/>
  <c r="I319" i="3"/>
  <c r="I320" i="3"/>
  <c r="J320" i="3" s="1"/>
  <c r="I321" i="3"/>
  <c r="I322" i="3"/>
  <c r="I323" i="3"/>
  <c r="I324" i="3"/>
  <c r="I325" i="3"/>
  <c r="I326" i="3"/>
  <c r="I327" i="3"/>
  <c r="I328" i="3"/>
  <c r="J328" i="3" s="1"/>
  <c r="I329" i="3"/>
  <c r="I330" i="3"/>
  <c r="I331" i="3"/>
  <c r="I332" i="3"/>
  <c r="I333" i="3"/>
  <c r="I334" i="3"/>
  <c r="I335" i="3"/>
  <c r="I336" i="3"/>
  <c r="J336" i="3" s="1"/>
  <c r="I337" i="3"/>
  <c r="I338" i="3"/>
  <c r="I339" i="3"/>
  <c r="I340" i="3"/>
  <c r="J340" i="3"/>
  <c r="I341" i="3"/>
  <c r="I342" i="3"/>
  <c r="I343" i="3"/>
  <c r="I344" i="3"/>
  <c r="J344" i="3"/>
  <c r="I345" i="3"/>
  <c r="I346" i="3"/>
  <c r="I347" i="3"/>
  <c r="I348" i="3"/>
  <c r="J348" i="3" s="1"/>
  <c r="I349" i="3"/>
  <c r="I350" i="3"/>
  <c r="I351" i="3"/>
  <c r="I352" i="3"/>
  <c r="I353" i="3"/>
  <c r="I354" i="3"/>
  <c r="I355" i="3"/>
  <c r="I356" i="3"/>
  <c r="J356" i="3"/>
  <c r="I357" i="3"/>
  <c r="I358" i="3"/>
  <c r="I359" i="3"/>
  <c r="I360" i="3"/>
  <c r="I361" i="3"/>
  <c r="I362" i="3"/>
  <c r="I363" i="3"/>
  <c r="I364" i="3"/>
  <c r="J364" i="3" s="1"/>
  <c r="I365" i="3"/>
  <c r="I366" i="3"/>
  <c r="I367" i="3"/>
  <c r="I368" i="3"/>
  <c r="J368" i="3"/>
  <c r="I369" i="3"/>
  <c r="I370" i="3"/>
  <c r="I371" i="3"/>
  <c r="I372" i="3"/>
  <c r="J372" i="3" s="1"/>
  <c r="I373" i="3"/>
  <c r="I374" i="3"/>
  <c r="I375" i="3"/>
  <c r="I376" i="3"/>
  <c r="J376" i="3" s="1"/>
  <c r="I377" i="3"/>
  <c r="I378" i="3"/>
  <c r="I379" i="3"/>
  <c r="I380" i="3"/>
  <c r="J380" i="3"/>
  <c r="I381" i="3"/>
  <c r="I382" i="3"/>
  <c r="I383" i="3"/>
  <c r="I384" i="3"/>
  <c r="J384" i="3"/>
  <c r="I385" i="3"/>
  <c r="I386" i="3"/>
  <c r="I387" i="3"/>
  <c r="I388" i="3"/>
  <c r="J388" i="3" s="1"/>
  <c r="I389" i="3"/>
  <c r="I390" i="3"/>
  <c r="I391" i="3"/>
  <c r="I392" i="3"/>
  <c r="J392" i="3" s="1"/>
  <c r="I393" i="3"/>
  <c r="I394" i="3"/>
  <c r="I395" i="3"/>
  <c r="I396" i="3"/>
  <c r="I397" i="3"/>
  <c r="I398" i="3"/>
  <c r="I399" i="3"/>
  <c r="I400" i="3"/>
  <c r="J400" i="3"/>
  <c r="I401" i="3"/>
  <c r="I402" i="3"/>
  <c r="I403" i="3"/>
  <c r="I404" i="3"/>
  <c r="I405" i="3"/>
  <c r="I406" i="3"/>
  <c r="I407" i="3"/>
  <c r="I408" i="3"/>
  <c r="J408" i="3"/>
  <c r="I409" i="3"/>
  <c r="I410" i="3"/>
  <c r="I411" i="3"/>
  <c r="I412" i="3"/>
  <c r="J412" i="3" s="1"/>
  <c r="I413" i="3"/>
  <c r="I414" i="3"/>
  <c r="I415" i="3"/>
  <c r="I416" i="3"/>
  <c r="J416" i="3" s="1"/>
  <c r="I417" i="3"/>
  <c r="I418" i="3"/>
  <c r="I419" i="3"/>
  <c r="I420" i="3"/>
  <c r="J420" i="3"/>
  <c r="I421" i="3"/>
  <c r="I422" i="3"/>
  <c r="I423" i="3"/>
  <c r="I424" i="3"/>
  <c r="J424" i="3" s="1"/>
  <c r="I425" i="3"/>
  <c r="I426" i="3"/>
  <c r="I427" i="3"/>
  <c r="I428" i="3"/>
  <c r="J428" i="3" s="1"/>
  <c r="I429" i="3"/>
  <c r="I430" i="3"/>
  <c r="I431" i="3"/>
  <c r="I432" i="3"/>
  <c r="I433" i="3"/>
  <c r="I434" i="3"/>
  <c r="I435" i="3"/>
  <c r="I436" i="3"/>
  <c r="J436" i="3"/>
  <c r="I437" i="3"/>
  <c r="I438" i="3"/>
  <c r="I439" i="3"/>
  <c r="I440" i="3"/>
  <c r="J440" i="3"/>
  <c r="I441" i="3"/>
  <c r="I442" i="3"/>
  <c r="I443" i="3"/>
  <c r="I444" i="3"/>
  <c r="J444" i="3"/>
  <c r="I445" i="3"/>
  <c r="I446" i="3"/>
  <c r="I447" i="3"/>
  <c r="I448" i="3"/>
  <c r="J448" i="3" s="1"/>
  <c r="I449" i="3"/>
  <c r="I450" i="3"/>
  <c r="I451" i="3"/>
  <c r="I452" i="3"/>
  <c r="I453" i="3"/>
  <c r="I454" i="3"/>
  <c r="I455" i="3"/>
  <c r="I456" i="3"/>
  <c r="J456" i="3" s="1"/>
  <c r="I457" i="3"/>
  <c r="I458" i="3"/>
  <c r="I459" i="3"/>
  <c r="I460" i="3"/>
  <c r="I461" i="3"/>
  <c r="I462" i="3"/>
  <c r="I463" i="3"/>
  <c r="I464" i="3"/>
  <c r="J464" i="3"/>
  <c r="I465" i="3"/>
  <c r="I466" i="3"/>
  <c r="I467" i="3"/>
  <c r="I468" i="3"/>
  <c r="J468" i="3"/>
  <c r="I469" i="3"/>
  <c r="I470" i="3"/>
  <c r="I471" i="3"/>
  <c r="I472" i="3"/>
  <c r="J472" i="3" s="1"/>
  <c r="I473" i="3"/>
  <c r="I474" i="3"/>
  <c r="I475" i="3"/>
  <c r="I476" i="3"/>
  <c r="J476" i="3" s="1"/>
  <c r="I477" i="3"/>
  <c r="I478" i="3"/>
  <c r="I479" i="3"/>
  <c r="I480" i="3"/>
  <c r="J480" i="3"/>
  <c r="I481" i="3"/>
  <c r="I482" i="3"/>
  <c r="I483" i="3"/>
  <c r="I484" i="3"/>
  <c r="J484" i="3" s="1"/>
  <c r="I485" i="3"/>
  <c r="I486" i="3"/>
  <c r="I487" i="3"/>
  <c r="I488" i="3"/>
  <c r="I489" i="3"/>
  <c r="I490" i="3"/>
  <c r="I491" i="3"/>
  <c r="I492" i="3"/>
  <c r="J492" i="3" s="1"/>
  <c r="I493" i="3"/>
  <c r="I494" i="3"/>
  <c r="I495" i="3"/>
  <c r="I496" i="3"/>
  <c r="I497" i="3"/>
  <c r="I498" i="3"/>
  <c r="I499" i="3"/>
  <c r="I500" i="3"/>
  <c r="J500" i="3"/>
  <c r="I501" i="3"/>
  <c r="I502" i="3"/>
  <c r="I503" i="3"/>
  <c r="I504" i="3"/>
  <c r="J504" i="3"/>
  <c r="I505" i="3"/>
  <c r="I506" i="3"/>
  <c r="I507" i="3"/>
  <c r="I508" i="3"/>
  <c r="J508" i="3"/>
  <c r="I509" i="3"/>
  <c r="I510" i="3"/>
  <c r="I511" i="3"/>
  <c r="I512" i="3"/>
  <c r="J512" i="3" s="1"/>
  <c r="I513" i="3"/>
  <c r="I514" i="3"/>
  <c r="I515" i="3"/>
  <c r="I516" i="3"/>
  <c r="J516" i="3" s="1"/>
  <c r="I517" i="3"/>
  <c r="I518" i="3"/>
  <c r="I519" i="3"/>
  <c r="I520" i="3"/>
  <c r="J520" i="3"/>
  <c r="I521" i="3"/>
  <c r="I522" i="3"/>
  <c r="I523" i="3"/>
  <c r="I524" i="3"/>
  <c r="J524" i="3"/>
  <c r="I525" i="3"/>
  <c r="I526" i="3"/>
  <c r="I527" i="3"/>
  <c r="I528" i="3"/>
  <c r="J528" i="3" s="1"/>
  <c r="I529" i="3"/>
  <c r="I530" i="3"/>
  <c r="I531" i="3"/>
  <c r="I532" i="3"/>
  <c r="J532" i="3"/>
  <c r="I533" i="3"/>
  <c r="I534" i="3"/>
  <c r="I535" i="3"/>
  <c r="I536" i="3"/>
  <c r="J536" i="3" s="1"/>
  <c r="I537" i="3"/>
  <c r="I538" i="3"/>
  <c r="I539" i="3"/>
  <c r="I540" i="3"/>
  <c r="J540" i="3"/>
  <c r="I541" i="3"/>
  <c r="I542" i="3"/>
  <c r="I543" i="3"/>
  <c r="I544" i="3"/>
  <c r="J544" i="3" s="1"/>
  <c r="I545" i="3"/>
  <c r="I546" i="3"/>
  <c r="I547" i="3"/>
  <c r="I548" i="3"/>
  <c r="I549" i="3"/>
  <c r="I550" i="3"/>
  <c r="I551" i="3"/>
  <c r="I552" i="3"/>
  <c r="J552" i="3" s="1"/>
  <c r="I553" i="3"/>
  <c r="I554" i="3"/>
  <c r="I555" i="3"/>
  <c r="I556" i="3"/>
  <c r="I557" i="3"/>
  <c r="I558" i="3"/>
  <c r="I559" i="3"/>
  <c r="I560" i="3"/>
  <c r="J560" i="3"/>
  <c r="I561" i="3"/>
  <c r="I562" i="3"/>
  <c r="I563" i="3"/>
  <c r="I564" i="3"/>
  <c r="I565" i="3"/>
  <c r="I2" i="3"/>
  <c r="D3" i="3"/>
  <c r="E3" i="3"/>
  <c r="F3" i="3"/>
  <c r="D4" i="3"/>
  <c r="E4" i="3"/>
  <c r="F4" i="3"/>
  <c r="D5" i="3"/>
  <c r="E5" i="3"/>
  <c r="F5" i="3"/>
  <c r="D6" i="3"/>
  <c r="E6" i="3"/>
  <c r="F6" i="3"/>
  <c r="D7" i="3"/>
  <c r="E7" i="3"/>
  <c r="F7" i="3"/>
  <c r="D8" i="3"/>
  <c r="E8" i="3"/>
  <c r="F8" i="3"/>
  <c r="D9" i="3"/>
  <c r="E9" i="3"/>
  <c r="F9" i="3"/>
  <c r="D10" i="3"/>
  <c r="E10" i="3"/>
  <c r="F10" i="3"/>
  <c r="D11" i="3"/>
  <c r="E11" i="3"/>
  <c r="F11" i="3"/>
  <c r="D12" i="3"/>
  <c r="E12" i="3"/>
  <c r="F12" i="3"/>
  <c r="D13" i="3"/>
  <c r="E13" i="3"/>
  <c r="F13" i="3"/>
  <c r="D14" i="3"/>
  <c r="E14" i="3"/>
  <c r="F14" i="3"/>
  <c r="D15" i="3"/>
  <c r="E15" i="3"/>
  <c r="F15" i="3"/>
  <c r="D16" i="3"/>
  <c r="E16" i="3"/>
  <c r="F16" i="3"/>
  <c r="D17" i="3"/>
  <c r="E17" i="3"/>
  <c r="F17" i="3"/>
  <c r="D18" i="3"/>
  <c r="E18" i="3"/>
  <c r="F18" i="3"/>
  <c r="D19" i="3"/>
  <c r="E19" i="3"/>
  <c r="F19" i="3"/>
  <c r="D20" i="3"/>
  <c r="E20" i="3"/>
  <c r="F20" i="3"/>
  <c r="D21" i="3"/>
  <c r="E21" i="3"/>
  <c r="F21" i="3"/>
  <c r="D22" i="3"/>
  <c r="E22" i="3"/>
  <c r="F22" i="3"/>
  <c r="D23" i="3"/>
  <c r="E23" i="3"/>
  <c r="F23" i="3"/>
  <c r="D24" i="3"/>
  <c r="E24" i="3"/>
  <c r="F24" i="3"/>
  <c r="D25" i="3"/>
  <c r="E25" i="3"/>
  <c r="F25" i="3"/>
  <c r="D26" i="3"/>
  <c r="E26" i="3"/>
  <c r="F26" i="3"/>
  <c r="D27" i="3"/>
  <c r="E27" i="3"/>
  <c r="F27" i="3"/>
  <c r="D28" i="3"/>
  <c r="E28" i="3"/>
  <c r="F28" i="3"/>
  <c r="D29" i="3"/>
  <c r="E29" i="3"/>
  <c r="F29" i="3"/>
  <c r="D30" i="3"/>
  <c r="E30" i="3"/>
  <c r="F30" i="3"/>
  <c r="D31" i="3"/>
  <c r="E31" i="3"/>
  <c r="F31" i="3"/>
  <c r="D32" i="3"/>
  <c r="E32" i="3"/>
  <c r="F32" i="3"/>
  <c r="D33" i="3"/>
  <c r="E33" i="3"/>
  <c r="F33" i="3"/>
  <c r="D34" i="3"/>
  <c r="E34" i="3"/>
  <c r="F34" i="3"/>
  <c r="D35" i="3"/>
  <c r="E35" i="3"/>
  <c r="F35" i="3"/>
  <c r="D36" i="3"/>
  <c r="E36" i="3"/>
  <c r="F36" i="3"/>
  <c r="D37" i="3"/>
  <c r="E37" i="3"/>
  <c r="F37" i="3"/>
  <c r="D38" i="3"/>
  <c r="E38" i="3"/>
  <c r="F38" i="3"/>
  <c r="D39" i="3"/>
  <c r="E39" i="3"/>
  <c r="F39" i="3"/>
  <c r="D40" i="3"/>
  <c r="E40" i="3"/>
  <c r="F40" i="3"/>
  <c r="D41" i="3"/>
  <c r="E41" i="3"/>
  <c r="F41" i="3"/>
  <c r="D42" i="3"/>
  <c r="E42" i="3"/>
  <c r="F42" i="3"/>
  <c r="D43" i="3"/>
  <c r="E43" i="3"/>
  <c r="F43" i="3"/>
  <c r="D44" i="3"/>
  <c r="E44" i="3"/>
  <c r="F44" i="3"/>
  <c r="D45" i="3"/>
  <c r="E45" i="3"/>
  <c r="F45" i="3"/>
  <c r="D46" i="3"/>
  <c r="E46" i="3"/>
  <c r="F46" i="3"/>
  <c r="D47" i="3"/>
  <c r="E47" i="3"/>
  <c r="F47" i="3"/>
  <c r="D48" i="3"/>
  <c r="E48" i="3"/>
  <c r="F48" i="3"/>
  <c r="D49" i="3"/>
  <c r="E49" i="3"/>
  <c r="F49" i="3"/>
  <c r="D50" i="3"/>
  <c r="E50" i="3"/>
  <c r="F50" i="3"/>
  <c r="D51" i="3"/>
  <c r="E51" i="3"/>
  <c r="F51" i="3"/>
  <c r="D52" i="3"/>
  <c r="E52" i="3"/>
  <c r="F52" i="3"/>
  <c r="D53" i="3"/>
  <c r="E53" i="3"/>
  <c r="F53" i="3"/>
  <c r="D54" i="3"/>
  <c r="E54" i="3"/>
  <c r="F54" i="3"/>
  <c r="D55" i="3"/>
  <c r="E55" i="3"/>
  <c r="F55" i="3"/>
  <c r="D56" i="3"/>
  <c r="E56" i="3"/>
  <c r="F56" i="3"/>
  <c r="D57" i="3"/>
  <c r="E57" i="3"/>
  <c r="F57" i="3"/>
  <c r="D58" i="3"/>
  <c r="E58" i="3"/>
  <c r="F58" i="3"/>
  <c r="D59" i="3"/>
  <c r="E59" i="3"/>
  <c r="F59" i="3"/>
  <c r="D60" i="3"/>
  <c r="E60" i="3"/>
  <c r="F60" i="3"/>
  <c r="D61" i="3"/>
  <c r="E61" i="3"/>
  <c r="F61" i="3"/>
  <c r="D62" i="3"/>
  <c r="E62" i="3"/>
  <c r="F62" i="3"/>
  <c r="D63" i="3"/>
  <c r="E63" i="3"/>
  <c r="F63" i="3"/>
  <c r="D64" i="3"/>
  <c r="E64" i="3"/>
  <c r="F64" i="3"/>
  <c r="D65" i="3"/>
  <c r="E65" i="3"/>
  <c r="F65" i="3"/>
  <c r="D66" i="3"/>
  <c r="E66" i="3"/>
  <c r="F66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8" i="3"/>
  <c r="E78" i="3"/>
  <c r="F78" i="3"/>
  <c r="D79" i="3"/>
  <c r="E79" i="3"/>
  <c r="F79" i="3"/>
  <c r="D80" i="3"/>
  <c r="E80" i="3"/>
  <c r="F80" i="3"/>
  <c r="D81" i="3"/>
  <c r="E81" i="3"/>
  <c r="F81" i="3"/>
  <c r="D82" i="3"/>
  <c r="E82" i="3"/>
  <c r="F82" i="3"/>
  <c r="D83" i="3"/>
  <c r="E83" i="3"/>
  <c r="F83" i="3"/>
  <c r="D84" i="3"/>
  <c r="E84" i="3"/>
  <c r="F84" i="3"/>
  <c r="D85" i="3"/>
  <c r="E85" i="3"/>
  <c r="F85" i="3"/>
  <c r="D86" i="3"/>
  <c r="E86" i="3"/>
  <c r="F86" i="3"/>
  <c r="D87" i="3"/>
  <c r="E87" i="3"/>
  <c r="F87" i="3"/>
  <c r="D88" i="3"/>
  <c r="E88" i="3"/>
  <c r="F88" i="3"/>
  <c r="D89" i="3"/>
  <c r="E89" i="3"/>
  <c r="F89" i="3"/>
  <c r="D90" i="3"/>
  <c r="E90" i="3"/>
  <c r="F90" i="3"/>
  <c r="D91" i="3"/>
  <c r="E91" i="3"/>
  <c r="F91" i="3"/>
  <c r="D92" i="3"/>
  <c r="E92" i="3"/>
  <c r="F92" i="3"/>
  <c r="D93" i="3"/>
  <c r="E93" i="3"/>
  <c r="F93" i="3"/>
  <c r="D94" i="3"/>
  <c r="E94" i="3"/>
  <c r="F94" i="3"/>
  <c r="D95" i="3"/>
  <c r="E95" i="3"/>
  <c r="F95" i="3"/>
  <c r="D96" i="3"/>
  <c r="E96" i="3"/>
  <c r="F96" i="3"/>
  <c r="D97" i="3"/>
  <c r="E97" i="3"/>
  <c r="F97" i="3"/>
  <c r="D98" i="3"/>
  <c r="E98" i="3"/>
  <c r="F98" i="3"/>
  <c r="D99" i="3"/>
  <c r="E99" i="3"/>
  <c r="F99" i="3"/>
  <c r="D100" i="3"/>
  <c r="E100" i="3"/>
  <c r="F100" i="3"/>
  <c r="D101" i="3"/>
  <c r="E101" i="3"/>
  <c r="F101" i="3"/>
  <c r="D102" i="3"/>
  <c r="E102" i="3"/>
  <c r="F102" i="3"/>
  <c r="D103" i="3"/>
  <c r="E103" i="3"/>
  <c r="F103" i="3"/>
  <c r="D104" i="3"/>
  <c r="E104" i="3"/>
  <c r="F104" i="3"/>
  <c r="D105" i="3"/>
  <c r="E105" i="3"/>
  <c r="F105" i="3"/>
  <c r="D106" i="3"/>
  <c r="E106" i="3"/>
  <c r="F106" i="3"/>
  <c r="D107" i="3"/>
  <c r="E107" i="3"/>
  <c r="F107" i="3"/>
  <c r="D108" i="3"/>
  <c r="E108" i="3"/>
  <c r="F108" i="3"/>
  <c r="D109" i="3"/>
  <c r="E109" i="3"/>
  <c r="F109" i="3"/>
  <c r="D110" i="3"/>
  <c r="E110" i="3"/>
  <c r="F110" i="3"/>
  <c r="D111" i="3"/>
  <c r="E111" i="3"/>
  <c r="F111" i="3"/>
  <c r="D112" i="3"/>
  <c r="E112" i="3"/>
  <c r="F112" i="3"/>
  <c r="D113" i="3"/>
  <c r="E113" i="3"/>
  <c r="F113" i="3"/>
  <c r="D114" i="3"/>
  <c r="E114" i="3"/>
  <c r="F114" i="3"/>
  <c r="D115" i="3"/>
  <c r="E115" i="3"/>
  <c r="F115" i="3"/>
  <c r="D116" i="3"/>
  <c r="E116" i="3"/>
  <c r="F116" i="3"/>
  <c r="D117" i="3"/>
  <c r="E117" i="3"/>
  <c r="F117" i="3"/>
  <c r="D118" i="3"/>
  <c r="E118" i="3"/>
  <c r="F118" i="3"/>
  <c r="D119" i="3"/>
  <c r="E119" i="3"/>
  <c r="F119" i="3"/>
  <c r="D120" i="3"/>
  <c r="E120" i="3"/>
  <c r="F120" i="3"/>
  <c r="D121" i="3"/>
  <c r="E121" i="3"/>
  <c r="F121" i="3"/>
  <c r="D122" i="3"/>
  <c r="E122" i="3"/>
  <c r="F122" i="3"/>
  <c r="D123" i="3"/>
  <c r="E123" i="3"/>
  <c r="F123" i="3"/>
  <c r="D124" i="3"/>
  <c r="E124" i="3"/>
  <c r="F124" i="3"/>
  <c r="D125" i="3"/>
  <c r="E125" i="3"/>
  <c r="F125" i="3"/>
  <c r="D126" i="3"/>
  <c r="E126" i="3"/>
  <c r="F126" i="3"/>
  <c r="D127" i="3"/>
  <c r="E127" i="3"/>
  <c r="F127" i="3"/>
  <c r="D128" i="3"/>
  <c r="E128" i="3"/>
  <c r="F128" i="3"/>
  <c r="D129" i="3"/>
  <c r="E129" i="3"/>
  <c r="F129" i="3"/>
  <c r="D130" i="3"/>
  <c r="E130" i="3"/>
  <c r="F130" i="3"/>
  <c r="D131" i="3"/>
  <c r="E131" i="3"/>
  <c r="F131" i="3"/>
  <c r="D132" i="3"/>
  <c r="E132" i="3"/>
  <c r="F132" i="3"/>
  <c r="D133" i="3"/>
  <c r="E133" i="3"/>
  <c r="F133" i="3"/>
  <c r="D134" i="3"/>
  <c r="E134" i="3"/>
  <c r="F134" i="3"/>
  <c r="D135" i="3"/>
  <c r="E135" i="3"/>
  <c r="F135" i="3"/>
  <c r="D136" i="3"/>
  <c r="E136" i="3"/>
  <c r="F136" i="3"/>
  <c r="D137" i="3"/>
  <c r="E137" i="3"/>
  <c r="F137" i="3"/>
  <c r="D138" i="3"/>
  <c r="E138" i="3"/>
  <c r="F138" i="3"/>
  <c r="D139" i="3"/>
  <c r="E139" i="3"/>
  <c r="F139" i="3"/>
  <c r="D140" i="3"/>
  <c r="E140" i="3"/>
  <c r="F140" i="3"/>
  <c r="D141" i="3"/>
  <c r="E141" i="3"/>
  <c r="F141" i="3"/>
  <c r="D142" i="3"/>
  <c r="E142" i="3"/>
  <c r="F142" i="3"/>
  <c r="D143" i="3"/>
  <c r="E143" i="3"/>
  <c r="F143" i="3"/>
  <c r="D144" i="3"/>
  <c r="E144" i="3"/>
  <c r="F144" i="3"/>
  <c r="D145" i="3"/>
  <c r="E145" i="3"/>
  <c r="F145" i="3"/>
  <c r="D146" i="3"/>
  <c r="E146" i="3"/>
  <c r="F146" i="3"/>
  <c r="D147" i="3"/>
  <c r="E147" i="3"/>
  <c r="F147" i="3"/>
  <c r="D148" i="3"/>
  <c r="E148" i="3"/>
  <c r="F148" i="3"/>
  <c r="D149" i="3"/>
  <c r="E149" i="3"/>
  <c r="F149" i="3"/>
  <c r="D150" i="3"/>
  <c r="E150" i="3"/>
  <c r="F150" i="3"/>
  <c r="D151" i="3"/>
  <c r="E151" i="3"/>
  <c r="F151" i="3"/>
  <c r="D152" i="3"/>
  <c r="E152" i="3"/>
  <c r="F152" i="3"/>
  <c r="D153" i="3"/>
  <c r="E153" i="3"/>
  <c r="F153" i="3"/>
  <c r="D154" i="3"/>
  <c r="E154" i="3"/>
  <c r="F154" i="3"/>
  <c r="D155" i="3"/>
  <c r="E155" i="3"/>
  <c r="F155" i="3"/>
  <c r="D156" i="3"/>
  <c r="E156" i="3"/>
  <c r="F156" i="3"/>
  <c r="D157" i="3"/>
  <c r="E157" i="3"/>
  <c r="F157" i="3"/>
  <c r="D158" i="3"/>
  <c r="E158" i="3"/>
  <c r="F158" i="3"/>
  <c r="D159" i="3"/>
  <c r="E159" i="3"/>
  <c r="F159" i="3"/>
  <c r="D160" i="3"/>
  <c r="E160" i="3"/>
  <c r="F160" i="3"/>
  <c r="D161" i="3"/>
  <c r="E161" i="3"/>
  <c r="F161" i="3"/>
  <c r="D162" i="3"/>
  <c r="E162" i="3"/>
  <c r="F162" i="3"/>
  <c r="D163" i="3"/>
  <c r="E163" i="3"/>
  <c r="F163" i="3"/>
  <c r="D164" i="3"/>
  <c r="E164" i="3"/>
  <c r="F164" i="3"/>
  <c r="D165" i="3"/>
  <c r="E165" i="3"/>
  <c r="F165" i="3"/>
  <c r="D166" i="3"/>
  <c r="E166" i="3"/>
  <c r="F166" i="3"/>
  <c r="D167" i="3"/>
  <c r="E167" i="3"/>
  <c r="F167" i="3"/>
  <c r="D168" i="3"/>
  <c r="E168" i="3"/>
  <c r="F168" i="3"/>
  <c r="D169" i="3"/>
  <c r="E169" i="3"/>
  <c r="F169" i="3"/>
  <c r="D170" i="3"/>
  <c r="E170" i="3"/>
  <c r="F170" i="3"/>
  <c r="D171" i="3"/>
  <c r="E171" i="3"/>
  <c r="F171" i="3"/>
  <c r="D172" i="3"/>
  <c r="E172" i="3"/>
  <c r="F172" i="3"/>
  <c r="D173" i="3"/>
  <c r="E173" i="3"/>
  <c r="F173" i="3"/>
  <c r="D174" i="3"/>
  <c r="E174" i="3"/>
  <c r="F174" i="3"/>
  <c r="D175" i="3"/>
  <c r="E175" i="3"/>
  <c r="F175" i="3"/>
  <c r="D176" i="3"/>
  <c r="E176" i="3"/>
  <c r="F176" i="3"/>
  <c r="D177" i="3"/>
  <c r="E177" i="3"/>
  <c r="F177" i="3"/>
  <c r="D178" i="3"/>
  <c r="E178" i="3"/>
  <c r="F178" i="3"/>
  <c r="D179" i="3"/>
  <c r="E179" i="3"/>
  <c r="F179" i="3"/>
  <c r="D180" i="3"/>
  <c r="E180" i="3"/>
  <c r="F180" i="3"/>
  <c r="D181" i="3"/>
  <c r="E181" i="3"/>
  <c r="F181" i="3"/>
  <c r="D182" i="3"/>
  <c r="E182" i="3"/>
  <c r="F182" i="3"/>
  <c r="D183" i="3"/>
  <c r="E183" i="3"/>
  <c r="F183" i="3"/>
  <c r="D184" i="3"/>
  <c r="E184" i="3"/>
  <c r="F184" i="3"/>
  <c r="D185" i="3"/>
  <c r="E185" i="3"/>
  <c r="F185" i="3"/>
  <c r="D186" i="3"/>
  <c r="E186" i="3"/>
  <c r="F186" i="3"/>
  <c r="D187" i="3"/>
  <c r="E187" i="3"/>
  <c r="F187" i="3"/>
  <c r="D188" i="3"/>
  <c r="E188" i="3"/>
  <c r="F188" i="3"/>
  <c r="D189" i="3"/>
  <c r="E189" i="3"/>
  <c r="F189" i="3"/>
  <c r="D190" i="3"/>
  <c r="E190" i="3"/>
  <c r="F190" i="3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E196" i="3"/>
  <c r="F196" i="3"/>
  <c r="D197" i="3"/>
  <c r="E197" i="3"/>
  <c r="F197" i="3"/>
  <c r="D198" i="3"/>
  <c r="E198" i="3"/>
  <c r="F198" i="3"/>
  <c r="D199" i="3"/>
  <c r="E199" i="3"/>
  <c r="F199" i="3"/>
  <c r="D200" i="3"/>
  <c r="E200" i="3"/>
  <c r="F200" i="3"/>
  <c r="D201" i="3"/>
  <c r="E201" i="3"/>
  <c r="F201" i="3"/>
  <c r="D202" i="3"/>
  <c r="E202" i="3"/>
  <c r="F202" i="3"/>
  <c r="D203" i="3"/>
  <c r="E203" i="3"/>
  <c r="F203" i="3"/>
  <c r="D204" i="3"/>
  <c r="E204" i="3"/>
  <c r="F204" i="3"/>
  <c r="D205" i="3"/>
  <c r="E205" i="3"/>
  <c r="F205" i="3"/>
  <c r="D206" i="3"/>
  <c r="E206" i="3"/>
  <c r="F206" i="3"/>
  <c r="D207" i="3"/>
  <c r="E207" i="3"/>
  <c r="F207" i="3"/>
  <c r="D208" i="3"/>
  <c r="E208" i="3"/>
  <c r="F208" i="3"/>
  <c r="D209" i="3"/>
  <c r="E209" i="3"/>
  <c r="F209" i="3"/>
  <c r="D210" i="3"/>
  <c r="E210" i="3"/>
  <c r="F210" i="3"/>
  <c r="D211" i="3"/>
  <c r="E211" i="3"/>
  <c r="F211" i="3"/>
  <c r="D212" i="3"/>
  <c r="E212" i="3"/>
  <c r="F212" i="3"/>
  <c r="D213" i="3"/>
  <c r="E213" i="3"/>
  <c r="F213" i="3"/>
  <c r="D214" i="3"/>
  <c r="E214" i="3"/>
  <c r="F214" i="3"/>
  <c r="D215" i="3"/>
  <c r="E215" i="3"/>
  <c r="F215" i="3"/>
  <c r="D216" i="3"/>
  <c r="E216" i="3"/>
  <c r="F216" i="3"/>
  <c r="D217" i="3"/>
  <c r="E217" i="3"/>
  <c r="F217" i="3"/>
  <c r="D218" i="3"/>
  <c r="E218" i="3"/>
  <c r="F218" i="3"/>
  <c r="D219" i="3"/>
  <c r="E219" i="3"/>
  <c r="F219" i="3"/>
  <c r="D220" i="3"/>
  <c r="E220" i="3"/>
  <c r="F220" i="3"/>
  <c r="D221" i="3"/>
  <c r="E221" i="3"/>
  <c r="F221" i="3"/>
  <c r="D222" i="3"/>
  <c r="E222" i="3"/>
  <c r="F222" i="3"/>
  <c r="D223" i="3"/>
  <c r="E223" i="3"/>
  <c r="F223" i="3"/>
  <c r="D224" i="3"/>
  <c r="E224" i="3"/>
  <c r="F224" i="3"/>
  <c r="D225" i="3"/>
  <c r="E225" i="3"/>
  <c r="F225" i="3"/>
  <c r="D226" i="3"/>
  <c r="E226" i="3"/>
  <c r="F226" i="3"/>
  <c r="D227" i="3"/>
  <c r="E227" i="3"/>
  <c r="F227" i="3"/>
  <c r="D228" i="3"/>
  <c r="E228" i="3"/>
  <c r="F228" i="3"/>
  <c r="D229" i="3"/>
  <c r="E229" i="3"/>
  <c r="F229" i="3"/>
  <c r="D230" i="3"/>
  <c r="E230" i="3"/>
  <c r="F230" i="3"/>
  <c r="D231" i="3"/>
  <c r="E231" i="3"/>
  <c r="F231" i="3"/>
  <c r="D232" i="3"/>
  <c r="E232" i="3"/>
  <c r="F232" i="3"/>
  <c r="D233" i="3"/>
  <c r="E233" i="3"/>
  <c r="F233" i="3"/>
  <c r="D234" i="3"/>
  <c r="E234" i="3"/>
  <c r="F234" i="3"/>
  <c r="D235" i="3"/>
  <c r="E235" i="3"/>
  <c r="F235" i="3"/>
  <c r="D236" i="3"/>
  <c r="E236" i="3"/>
  <c r="F236" i="3"/>
  <c r="D237" i="3"/>
  <c r="E237" i="3"/>
  <c r="F237" i="3"/>
  <c r="D238" i="3"/>
  <c r="E238" i="3"/>
  <c r="F238" i="3"/>
  <c r="D239" i="3"/>
  <c r="E239" i="3"/>
  <c r="F239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8" i="3"/>
  <c r="E248" i="3"/>
  <c r="F248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254" i="3"/>
  <c r="E254" i="3"/>
  <c r="F254" i="3"/>
  <c r="D255" i="3"/>
  <c r="E255" i="3"/>
  <c r="F255" i="3"/>
  <c r="D256" i="3"/>
  <c r="E256" i="3"/>
  <c r="F256" i="3"/>
  <c r="D257" i="3"/>
  <c r="E257" i="3"/>
  <c r="F257" i="3"/>
  <c r="D258" i="3"/>
  <c r="E258" i="3"/>
  <c r="F258" i="3"/>
  <c r="D259" i="3"/>
  <c r="E259" i="3"/>
  <c r="F259" i="3"/>
  <c r="D260" i="3"/>
  <c r="E260" i="3"/>
  <c r="F260" i="3"/>
  <c r="D261" i="3"/>
  <c r="E261" i="3"/>
  <c r="F261" i="3"/>
  <c r="D262" i="3"/>
  <c r="E262" i="3"/>
  <c r="F262" i="3"/>
  <c r="D263" i="3"/>
  <c r="E263" i="3"/>
  <c r="F263" i="3"/>
  <c r="D264" i="3"/>
  <c r="E264" i="3"/>
  <c r="F264" i="3"/>
  <c r="D265" i="3"/>
  <c r="E265" i="3"/>
  <c r="F265" i="3"/>
  <c r="D266" i="3"/>
  <c r="E266" i="3"/>
  <c r="F266" i="3"/>
  <c r="D267" i="3"/>
  <c r="E267" i="3"/>
  <c r="F267" i="3"/>
  <c r="D268" i="3"/>
  <c r="E268" i="3"/>
  <c r="F268" i="3"/>
  <c r="D269" i="3"/>
  <c r="E269" i="3"/>
  <c r="F269" i="3"/>
  <c r="D270" i="3"/>
  <c r="E270" i="3"/>
  <c r="F270" i="3"/>
  <c r="D271" i="3"/>
  <c r="E271" i="3"/>
  <c r="F271" i="3"/>
  <c r="D272" i="3"/>
  <c r="E272" i="3"/>
  <c r="F272" i="3"/>
  <c r="D273" i="3"/>
  <c r="E273" i="3"/>
  <c r="F273" i="3"/>
  <c r="D274" i="3"/>
  <c r="E274" i="3"/>
  <c r="F274" i="3"/>
  <c r="D275" i="3"/>
  <c r="E275" i="3"/>
  <c r="F275" i="3"/>
  <c r="D276" i="3"/>
  <c r="E276" i="3"/>
  <c r="F276" i="3"/>
  <c r="D277" i="3"/>
  <c r="E277" i="3"/>
  <c r="F277" i="3"/>
  <c r="D278" i="3"/>
  <c r="E278" i="3"/>
  <c r="F278" i="3"/>
  <c r="D279" i="3"/>
  <c r="E279" i="3"/>
  <c r="F279" i="3"/>
  <c r="D280" i="3"/>
  <c r="E280" i="3"/>
  <c r="F280" i="3"/>
  <c r="D281" i="3"/>
  <c r="E281" i="3"/>
  <c r="F281" i="3"/>
  <c r="D282" i="3"/>
  <c r="E282" i="3"/>
  <c r="F282" i="3"/>
  <c r="D283" i="3"/>
  <c r="E283" i="3"/>
  <c r="F283" i="3"/>
  <c r="D284" i="3"/>
  <c r="E284" i="3"/>
  <c r="F284" i="3"/>
  <c r="D285" i="3"/>
  <c r="E285" i="3"/>
  <c r="F285" i="3"/>
  <c r="D286" i="3"/>
  <c r="E286" i="3"/>
  <c r="F286" i="3"/>
  <c r="D287" i="3"/>
  <c r="E287" i="3"/>
  <c r="F287" i="3"/>
  <c r="D288" i="3"/>
  <c r="E288" i="3"/>
  <c r="F288" i="3"/>
  <c r="D289" i="3"/>
  <c r="E289" i="3"/>
  <c r="F289" i="3"/>
  <c r="D290" i="3"/>
  <c r="E290" i="3"/>
  <c r="F290" i="3"/>
  <c r="D291" i="3"/>
  <c r="E291" i="3"/>
  <c r="F291" i="3"/>
  <c r="D292" i="3"/>
  <c r="E292" i="3"/>
  <c r="F292" i="3"/>
  <c r="D293" i="3"/>
  <c r="E293" i="3"/>
  <c r="F293" i="3"/>
  <c r="D294" i="3"/>
  <c r="E294" i="3"/>
  <c r="F294" i="3"/>
  <c r="D295" i="3"/>
  <c r="E295" i="3"/>
  <c r="F295" i="3"/>
  <c r="D296" i="3"/>
  <c r="E296" i="3"/>
  <c r="F296" i="3"/>
  <c r="D297" i="3"/>
  <c r="E297" i="3"/>
  <c r="F297" i="3"/>
  <c r="D298" i="3"/>
  <c r="E298" i="3"/>
  <c r="F298" i="3"/>
  <c r="D299" i="3"/>
  <c r="E299" i="3"/>
  <c r="F299" i="3"/>
  <c r="D300" i="3"/>
  <c r="E300" i="3"/>
  <c r="F300" i="3"/>
  <c r="D301" i="3"/>
  <c r="E301" i="3"/>
  <c r="F301" i="3"/>
  <c r="D302" i="3"/>
  <c r="E302" i="3"/>
  <c r="F302" i="3"/>
  <c r="D303" i="3"/>
  <c r="E303" i="3"/>
  <c r="F303" i="3"/>
  <c r="D304" i="3"/>
  <c r="E304" i="3"/>
  <c r="F304" i="3"/>
  <c r="D305" i="3"/>
  <c r="E305" i="3"/>
  <c r="F305" i="3"/>
  <c r="D306" i="3"/>
  <c r="E306" i="3"/>
  <c r="F306" i="3"/>
  <c r="D307" i="3"/>
  <c r="E307" i="3"/>
  <c r="F307" i="3"/>
  <c r="D308" i="3"/>
  <c r="E308" i="3"/>
  <c r="F308" i="3"/>
  <c r="D309" i="3"/>
  <c r="E309" i="3"/>
  <c r="F309" i="3"/>
  <c r="D310" i="3"/>
  <c r="E310" i="3"/>
  <c r="F310" i="3"/>
  <c r="D311" i="3"/>
  <c r="E311" i="3"/>
  <c r="F311" i="3"/>
  <c r="D312" i="3"/>
  <c r="E312" i="3"/>
  <c r="F312" i="3"/>
  <c r="D313" i="3"/>
  <c r="E313" i="3"/>
  <c r="F313" i="3"/>
  <c r="D314" i="3"/>
  <c r="E314" i="3"/>
  <c r="F314" i="3"/>
  <c r="D315" i="3"/>
  <c r="E315" i="3"/>
  <c r="F315" i="3"/>
  <c r="D316" i="3"/>
  <c r="E316" i="3"/>
  <c r="F316" i="3"/>
  <c r="D317" i="3"/>
  <c r="E317" i="3"/>
  <c r="F317" i="3"/>
  <c r="D318" i="3"/>
  <c r="E318" i="3"/>
  <c r="F318" i="3"/>
  <c r="D319" i="3"/>
  <c r="E319" i="3"/>
  <c r="F319" i="3"/>
  <c r="D320" i="3"/>
  <c r="E320" i="3"/>
  <c r="F320" i="3"/>
  <c r="D321" i="3"/>
  <c r="E321" i="3"/>
  <c r="F321" i="3"/>
  <c r="D322" i="3"/>
  <c r="E322" i="3"/>
  <c r="F322" i="3"/>
  <c r="D323" i="3"/>
  <c r="E323" i="3"/>
  <c r="F323" i="3"/>
  <c r="D324" i="3"/>
  <c r="E324" i="3"/>
  <c r="F324" i="3"/>
  <c r="D325" i="3"/>
  <c r="E325" i="3"/>
  <c r="F325" i="3"/>
  <c r="D326" i="3"/>
  <c r="E326" i="3"/>
  <c r="F326" i="3"/>
  <c r="D327" i="3"/>
  <c r="E327" i="3"/>
  <c r="F327" i="3"/>
  <c r="D328" i="3"/>
  <c r="E328" i="3"/>
  <c r="F328" i="3"/>
  <c r="D329" i="3"/>
  <c r="E329" i="3"/>
  <c r="F329" i="3"/>
  <c r="D330" i="3"/>
  <c r="E330" i="3"/>
  <c r="F330" i="3"/>
  <c r="D331" i="3"/>
  <c r="E331" i="3"/>
  <c r="F331" i="3"/>
  <c r="D332" i="3"/>
  <c r="E332" i="3"/>
  <c r="F332" i="3"/>
  <c r="D333" i="3"/>
  <c r="E333" i="3"/>
  <c r="F333" i="3"/>
  <c r="D334" i="3"/>
  <c r="E334" i="3"/>
  <c r="F334" i="3"/>
  <c r="D335" i="3"/>
  <c r="E335" i="3"/>
  <c r="F335" i="3"/>
  <c r="D336" i="3"/>
  <c r="E336" i="3"/>
  <c r="F336" i="3"/>
  <c r="D337" i="3"/>
  <c r="E337" i="3"/>
  <c r="F337" i="3"/>
  <c r="D338" i="3"/>
  <c r="E338" i="3"/>
  <c r="F338" i="3"/>
  <c r="D339" i="3"/>
  <c r="E339" i="3"/>
  <c r="F339" i="3"/>
  <c r="D340" i="3"/>
  <c r="E340" i="3"/>
  <c r="F340" i="3"/>
  <c r="D341" i="3"/>
  <c r="E341" i="3"/>
  <c r="F341" i="3"/>
  <c r="D342" i="3"/>
  <c r="E342" i="3"/>
  <c r="F342" i="3"/>
  <c r="D343" i="3"/>
  <c r="E343" i="3"/>
  <c r="F343" i="3"/>
  <c r="D344" i="3"/>
  <c r="E344" i="3"/>
  <c r="F344" i="3"/>
  <c r="D345" i="3"/>
  <c r="E345" i="3"/>
  <c r="F345" i="3"/>
  <c r="D346" i="3"/>
  <c r="E346" i="3"/>
  <c r="F346" i="3"/>
  <c r="D347" i="3"/>
  <c r="E347" i="3"/>
  <c r="F347" i="3"/>
  <c r="D348" i="3"/>
  <c r="E348" i="3"/>
  <c r="F348" i="3"/>
  <c r="D349" i="3"/>
  <c r="E349" i="3"/>
  <c r="F349" i="3"/>
  <c r="D350" i="3"/>
  <c r="E350" i="3"/>
  <c r="F350" i="3"/>
  <c r="D351" i="3"/>
  <c r="E351" i="3"/>
  <c r="F351" i="3"/>
  <c r="D352" i="3"/>
  <c r="E352" i="3"/>
  <c r="F352" i="3"/>
  <c r="D353" i="3"/>
  <c r="E353" i="3"/>
  <c r="F353" i="3"/>
  <c r="D354" i="3"/>
  <c r="E354" i="3"/>
  <c r="F354" i="3"/>
  <c r="D355" i="3"/>
  <c r="E355" i="3"/>
  <c r="F355" i="3"/>
  <c r="D356" i="3"/>
  <c r="E356" i="3"/>
  <c r="F356" i="3"/>
  <c r="D357" i="3"/>
  <c r="E357" i="3"/>
  <c r="F357" i="3"/>
  <c r="D358" i="3"/>
  <c r="E358" i="3"/>
  <c r="F358" i="3"/>
  <c r="D359" i="3"/>
  <c r="E359" i="3"/>
  <c r="F359" i="3"/>
  <c r="D360" i="3"/>
  <c r="E360" i="3"/>
  <c r="F360" i="3"/>
  <c r="D361" i="3"/>
  <c r="E361" i="3"/>
  <c r="F361" i="3"/>
  <c r="D362" i="3"/>
  <c r="E362" i="3"/>
  <c r="F362" i="3"/>
  <c r="D363" i="3"/>
  <c r="E363" i="3"/>
  <c r="F363" i="3"/>
  <c r="D364" i="3"/>
  <c r="E364" i="3"/>
  <c r="F364" i="3"/>
  <c r="D365" i="3"/>
  <c r="E365" i="3"/>
  <c r="F365" i="3"/>
  <c r="D366" i="3"/>
  <c r="E366" i="3"/>
  <c r="F366" i="3"/>
  <c r="D367" i="3"/>
  <c r="E367" i="3"/>
  <c r="F367" i="3"/>
  <c r="D368" i="3"/>
  <c r="E368" i="3"/>
  <c r="F368" i="3"/>
  <c r="D369" i="3"/>
  <c r="E369" i="3"/>
  <c r="F369" i="3"/>
  <c r="D370" i="3"/>
  <c r="E370" i="3"/>
  <c r="F370" i="3"/>
  <c r="D371" i="3"/>
  <c r="E371" i="3"/>
  <c r="F371" i="3"/>
  <c r="D372" i="3"/>
  <c r="E372" i="3"/>
  <c r="F372" i="3"/>
  <c r="D373" i="3"/>
  <c r="E373" i="3"/>
  <c r="F373" i="3"/>
  <c r="D374" i="3"/>
  <c r="E374" i="3"/>
  <c r="F374" i="3"/>
  <c r="D375" i="3"/>
  <c r="E375" i="3"/>
  <c r="F375" i="3"/>
  <c r="D376" i="3"/>
  <c r="E376" i="3"/>
  <c r="F376" i="3"/>
  <c r="D377" i="3"/>
  <c r="E377" i="3"/>
  <c r="F377" i="3"/>
  <c r="D378" i="3"/>
  <c r="E378" i="3"/>
  <c r="F378" i="3"/>
  <c r="D379" i="3"/>
  <c r="E379" i="3"/>
  <c r="F379" i="3"/>
  <c r="D380" i="3"/>
  <c r="E380" i="3"/>
  <c r="F380" i="3"/>
  <c r="D381" i="3"/>
  <c r="E381" i="3"/>
  <c r="F381" i="3"/>
  <c r="D382" i="3"/>
  <c r="E382" i="3"/>
  <c r="F382" i="3"/>
  <c r="D383" i="3"/>
  <c r="E383" i="3"/>
  <c r="F383" i="3"/>
  <c r="D384" i="3"/>
  <c r="E384" i="3"/>
  <c r="F384" i="3"/>
  <c r="D385" i="3"/>
  <c r="E385" i="3"/>
  <c r="F385" i="3"/>
  <c r="D386" i="3"/>
  <c r="E386" i="3"/>
  <c r="F386" i="3"/>
  <c r="D387" i="3"/>
  <c r="E387" i="3"/>
  <c r="F387" i="3"/>
  <c r="D388" i="3"/>
  <c r="E388" i="3"/>
  <c r="F388" i="3"/>
  <c r="D389" i="3"/>
  <c r="E389" i="3"/>
  <c r="F389" i="3"/>
  <c r="D390" i="3"/>
  <c r="E390" i="3"/>
  <c r="F390" i="3"/>
  <c r="D391" i="3"/>
  <c r="E391" i="3"/>
  <c r="F391" i="3"/>
  <c r="D392" i="3"/>
  <c r="E392" i="3"/>
  <c r="F392" i="3"/>
  <c r="D393" i="3"/>
  <c r="E393" i="3"/>
  <c r="F393" i="3"/>
  <c r="D394" i="3"/>
  <c r="E394" i="3"/>
  <c r="F394" i="3"/>
  <c r="D395" i="3"/>
  <c r="E395" i="3"/>
  <c r="F395" i="3"/>
  <c r="D396" i="3"/>
  <c r="E396" i="3"/>
  <c r="F396" i="3"/>
  <c r="D397" i="3"/>
  <c r="E397" i="3"/>
  <c r="F397" i="3"/>
  <c r="D398" i="3"/>
  <c r="E398" i="3"/>
  <c r="F398" i="3"/>
  <c r="D399" i="3"/>
  <c r="E399" i="3"/>
  <c r="F399" i="3"/>
  <c r="D400" i="3"/>
  <c r="E400" i="3"/>
  <c r="F400" i="3"/>
  <c r="D401" i="3"/>
  <c r="E401" i="3"/>
  <c r="F401" i="3"/>
  <c r="D402" i="3"/>
  <c r="E402" i="3"/>
  <c r="F402" i="3"/>
  <c r="D403" i="3"/>
  <c r="E403" i="3"/>
  <c r="F403" i="3"/>
  <c r="D404" i="3"/>
  <c r="E404" i="3"/>
  <c r="F404" i="3"/>
  <c r="D405" i="3"/>
  <c r="E405" i="3"/>
  <c r="F405" i="3"/>
  <c r="D406" i="3"/>
  <c r="E406" i="3"/>
  <c r="F406" i="3"/>
  <c r="D407" i="3"/>
  <c r="E407" i="3"/>
  <c r="F407" i="3"/>
  <c r="D408" i="3"/>
  <c r="E408" i="3"/>
  <c r="F408" i="3"/>
  <c r="D409" i="3"/>
  <c r="E409" i="3"/>
  <c r="F409" i="3"/>
  <c r="D410" i="3"/>
  <c r="E410" i="3"/>
  <c r="F410" i="3"/>
  <c r="D411" i="3"/>
  <c r="E411" i="3"/>
  <c r="F411" i="3"/>
  <c r="D412" i="3"/>
  <c r="E412" i="3"/>
  <c r="F412" i="3"/>
  <c r="D413" i="3"/>
  <c r="E413" i="3"/>
  <c r="F413" i="3"/>
  <c r="D414" i="3"/>
  <c r="E414" i="3"/>
  <c r="F414" i="3"/>
  <c r="D415" i="3"/>
  <c r="E415" i="3"/>
  <c r="F415" i="3"/>
  <c r="D416" i="3"/>
  <c r="E416" i="3"/>
  <c r="F416" i="3"/>
  <c r="D417" i="3"/>
  <c r="E417" i="3"/>
  <c r="F417" i="3"/>
  <c r="D418" i="3"/>
  <c r="E418" i="3"/>
  <c r="F418" i="3"/>
  <c r="D419" i="3"/>
  <c r="E419" i="3"/>
  <c r="F419" i="3"/>
  <c r="D420" i="3"/>
  <c r="E420" i="3"/>
  <c r="F420" i="3"/>
  <c r="D421" i="3"/>
  <c r="E421" i="3"/>
  <c r="F421" i="3"/>
  <c r="D422" i="3"/>
  <c r="E422" i="3"/>
  <c r="F422" i="3"/>
  <c r="D423" i="3"/>
  <c r="E423" i="3"/>
  <c r="F423" i="3"/>
  <c r="D424" i="3"/>
  <c r="E424" i="3"/>
  <c r="F424" i="3"/>
  <c r="D425" i="3"/>
  <c r="E425" i="3"/>
  <c r="F425" i="3"/>
  <c r="D426" i="3"/>
  <c r="E426" i="3"/>
  <c r="F426" i="3"/>
  <c r="D427" i="3"/>
  <c r="E427" i="3"/>
  <c r="F427" i="3"/>
  <c r="D428" i="3"/>
  <c r="E428" i="3"/>
  <c r="F428" i="3"/>
  <c r="D429" i="3"/>
  <c r="E429" i="3"/>
  <c r="F429" i="3"/>
  <c r="D430" i="3"/>
  <c r="E430" i="3"/>
  <c r="F430" i="3"/>
  <c r="D431" i="3"/>
  <c r="E431" i="3"/>
  <c r="F431" i="3"/>
  <c r="D432" i="3"/>
  <c r="E432" i="3"/>
  <c r="F432" i="3"/>
  <c r="D433" i="3"/>
  <c r="E433" i="3"/>
  <c r="F433" i="3"/>
  <c r="D434" i="3"/>
  <c r="E434" i="3"/>
  <c r="F434" i="3"/>
  <c r="D435" i="3"/>
  <c r="E435" i="3"/>
  <c r="F435" i="3"/>
  <c r="D436" i="3"/>
  <c r="E436" i="3"/>
  <c r="F436" i="3"/>
  <c r="D437" i="3"/>
  <c r="E437" i="3"/>
  <c r="F437" i="3"/>
  <c r="D438" i="3"/>
  <c r="E438" i="3"/>
  <c r="F438" i="3"/>
  <c r="D439" i="3"/>
  <c r="E439" i="3"/>
  <c r="F439" i="3"/>
  <c r="D440" i="3"/>
  <c r="E440" i="3"/>
  <c r="F440" i="3"/>
  <c r="D441" i="3"/>
  <c r="E441" i="3"/>
  <c r="F441" i="3"/>
  <c r="D442" i="3"/>
  <c r="E442" i="3"/>
  <c r="F442" i="3"/>
  <c r="D443" i="3"/>
  <c r="E443" i="3"/>
  <c r="F443" i="3"/>
  <c r="D444" i="3"/>
  <c r="E444" i="3"/>
  <c r="F444" i="3"/>
  <c r="D445" i="3"/>
  <c r="E445" i="3"/>
  <c r="F445" i="3"/>
  <c r="D446" i="3"/>
  <c r="E446" i="3"/>
  <c r="F446" i="3"/>
  <c r="D447" i="3"/>
  <c r="E447" i="3"/>
  <c r="F447" i="3"/>
  <c r="D448" i="3"/>
  <c r="E448" i="3"/>
  <c r="F448" i="3"/>
  <c r="D449" i="3"/>
  <c r="E449" i="3"/>
  <c r="F449" i="3"/>
  <c r="D450" i="3"/>
  <c r="E450" i="3"/>
  <c r="F450" i="3"/>
  <c r="D451" i="3"/>
  <c r="E451" i="3"/>
  <c r="F451" i="3"/>
  <c r="D452" i="3"/>
  <c r="E452" i="3"/>
  <c r="F452" i="3"/>
  <c r="D453" i="3"/>
  <c r="E453" i="3"/>
  <c r="F453" i="3"/>
  <c r="D454" i="3"/>
  <c r="E454" i="3"/>
  <c r="F454" i="3"/>
  <c r="D455" i="3"/>
  <c r="E455" i="3"/>
  <c r="F455" i="3"/>
  <c r="D456" i="3"/>
  <c r="E456" i="3"/>
  <c r="F456" i="3"/>
  <c r="D457" i="3"/>
  <c r="E457" i="3"/>
  <c r="F457" i="3"/>
  <c r="D458" i="3"/>
  <c r="E458" i="3"/>
  <c r="F458" i="3"/>
  <c r="D459" i="3"/>
  <c r="E459" i="3"/>
  <c r="F459" i="3"/>
  <c r="D460" i="3"/>
  <c r="E460" i="3"/>
  <c r="F460" i="3"/>
  <c r="D461" i="3"/>
  <c r="E461" i="3"/>
  <c r="F461" i="3"/>
  <c r="D462" i="3"/>
  <c r="E462" i="3"/>
  <c r="F462" i="3"/>
  <c r="D463" i="3"/>
  <c r="E463" i="3"/>
  <c r="F463" i="3"/>
  <c r="D464" i="3"/>
  <c r="E464" i="3"/>
  <c r="F464" i="3"/>
  <c r="D465" i="3"/>
  <c r="E465" i="3"/>
  <c r="F465" i="3"/>
  <c r="D466" i="3"/>
  <c r="E466" i="3"/>
  <c r="F466" i="3"/>
  <c r="D467" i="3"/>
  <c r="E467" i="3"/>
  <c r="F467" i="3"/>
  <c r="D468" i="3"/>
  <c r="E468" i="3"/>
  <c r="F468" i="3"/>
  <c r="D469" i="3"/>
  <c r="E469" i="3"/>
  <c r="F469" i="3"/>
  <c r="D470" i="3"/>
  <c r="E470" i="3"/>
  <c r="F470" i="3"/>
  <c r="D471" i="3"/>
  <c r="E471" i="3"/>
  <c r="F471" i="3"/>
  <c r="D472" i="3"/>
  <c r="E472" i="3"/>
  <c r="F472" i="3"/>
  <c r="D473" i="3"/>
  <c r="E473" i="3"/>
  <c r="F473" i="3"/>
  <c r="D474" i="3"/>
  <c r="E474" i="3"/>
  <c r="F474" i="3"/>
  <c r="D475" i="3"/>
  <c r="E475" i="3"/>
  <c r="F475" i="3"/>
  <c r="D476" i="3"/>
  <c r="E476" i="3"/>
  <c r="F476" i="3"/>
  <c r="D477" i="3"/>
  <c r="E477" i="3"/>
  <c r="F477" i="3"/>
  <c r="D478" i="3"/>
  <c r="E478" i="3"/>
  <c r="F478" i="3"/>
  <c r="D479" i="3"/>
  <c r="E479" i="3"/>
  <c r="F479" i="3"/>
  <c r="D480" i="3"/>
  <c r="E480" i="3"/>
  <c r="F480" i="3"/>
  <c r="D481" i="3"/>
  <c r="E481" i="3"/>
  <c r="F481" i="3"/>
  <c r="D482" i="3"/>
  <c r="E482" i="3"/>
  <c r="F482" i="3"/>
  <c r="D483" i="3"/>
  <c r="E483" i="3"/>
  <c r="F483" i="3"/>
  <c r="D484" i="3"/>
  <c r="E484" i="3"/>
  <c r="F484" i="3"/>
  <c r="D485" i="3"/>
  <c r="E485" i="3"/>
  <c r="F485" i="3"/>
  <c r="D486" i="3"/>
  <c r="E486" i="3"/>
  <c r="F486" i="3"/>
  <c r="D487" i="3"/>
  <c r="E487" i="3"/>
  <c r="F487" i="3"/>
  <c r="D488" i="3"/>
  <c r="E488" i="3"/>
  <c r="F488" i="3"/>
  <c r="D489" i="3"/>
  <c r="E489" i="3"/>
  <c r="F489" i="3"/>
  <c r="D490" i="3"/>
  <c r="E490" i="3"/>
  <c r="F490" i="3"/>
  <c r="D491" i="3"/>
  <c r="E491" i="3"/>
  <c r="F491" i="3"/>
  <c r="D492" i="3"/>
  <c r="E492" i="3"/>
  <c r="F492" i="3"/>
  <c r="D493" i="3"/>
  <c r="E493" i="3"/>
  <c r="F493" i="3"/>
  <c r="D494" i="3"/>
  <c r="E494" i="3"/>
  <c r="F494" i="3"/>
  <c r="D495" i="3"/>
  <c r="E495" i="3"/>
  <c r="F495" i="3"/>
  <c r="D496" i="3"/>
  <c r="E496" i="3"/>
  <c r="F496" i="3"/>
  <c r="D497" i="3"/>
  <c r="E497" i="3"/>
  <c r="F497" i="3"/>
  <c r="D498" i="3"/>
  <c r="E498" i="3"/>
  <c r="F498" i="3"/>
  <c r="D499" i="3"/>
  <c r="E499" i="3"/>
  <c r="F499" i="3"/>
  <c r="D500" i="3"/>
  <c r="E500" i="3"/>
  <c r="F500" i="3"/>
  <c r="D501" i="3"/>
  <c r="E501" i="3"/>
  <c r="F501" i="3"/>
  <c r="D502" i="3"/>
  <c r="E502" i="3"/>
  <c r="F502" i="3"/>
  <c r="D503" i="3"/>
  <c r="E503" i="3"/>
  <c r="F503" i="3"/>
  <c r="D504" i="3"/>
  <c r="E504" i="3"/>
  <c r="F504" i="3"/>
  <c r="D505" i="3"/>
  <c r="E505" i="3"/>
  <c r="F505" i="3"/>
  <c r="D506" i="3"/>
  <c r="E506" i="3"/>
  <c r="F506" i="3"/>
  <c r="D507" i="3"/>
  <c r="E507" i="3"/>
  <c r="F507" i="3"/>
  <c r="D508" i="3"/>
  <c r="E508" i="3"/>
  <c r="F508" i="3"/>
  <c r="D509" i="3"/>
  <c r="E509" i="3"/>
  <c r="F509" i="3"/>
  <c r="D510" i="3"/>
  <c r="E510" i="3"/>
  <c r="F510" i="3"/>
  <c r="D511" i="3"/>
  <c r="E511" i="3"/>
  <c r="F511" i="3"/>
  <c r="D512" i="3"/>
  <c r="E512" i="3"/>
  <c r="F512" i="3"/>
  <c r="D513" i="3"/>
  <c r="E513" i="3"/>
  <c r="F513" i="3"/>
  <c r="D514" i="3"/>
  <c r="E514" i="3"/>
  <c r="F514" i="3"/>
  <c r="D515" i="3"/>
  <c r="E515" i="3"/>
  <c r="F515" i="3"/>
  <c r="D516" i="3"/>
  <c r="E516" i="3"/>
  <c r="F516" i="3"/>
  <c r="D517" i="3"/>
  <c r="E517" i="3"/>
  <c r="F517" i="3"/>
  <c r="D518" i="3"/>
  <c r="E518" i="3"/>
  <c r="F518" i="3"/>
  <c r="D519" i="3"/>
  <c r="E519" i="3"/>
  <c r="F519" i="3"/>
  <c r="D520" i="3"/>
  <c r="E520" i="3"/>
  <c r="F520" i="3"/>
  <c r="D521" i="3"/>
  <c r="E521" i="3"/>
  <c r="F521" i="3"/>
  <c r="D522" i="3"/>
  <c r="E522" i="3"/>
  <c r="F522" i="3"/>
  <c r="D523" i="3"/>
  <c r="E523" i="3"/>
  <c r="F523" i="3"/>
  <c r="D524" i="3"/>
  <c r="E524" i="3"/>
  <c r="F524" i="3"/>
  <c r="D525" i="3"/>
  <c r="E525" i="3"/>
  <c r="F525" i="3"/>
  <c r="D526" i="3"/>
  <c r="E526" i="3"/>
  <c r="F526" i="3"/>
  <c r="D527" i="3"/>
  <c r="E527" i="3"/>
  <c r="F527" i="3"/>
  <c r="D528" i="3"/>
  <c r="E528" i="3"/>
  <c r="F528" i="3"/>
  <c r="D529" i="3"/>
  <c r="E529" i="3"/>
  <c r="F529" i="3"/>
  <c r="D530" i="3"/>
  <c r="E530" i="3"/>
  <c r="F530" i="3"/>
  <c r="D531" i="3"/>
  <c r="E531" i="3"/>
  <c r="F531" i="3"/>
  <c r="D532" i="3"/>
  <c r="E532" i="3"/>
  <c r="F532" i="3"/>
  <c r="D533" i="3"/>
  <c r="E533" i="3"/>
  <c r="F533" i="3"/>
  <c r="D534" i="3"/>
  <c r="E534" i="3"/>
  <c r="F534" i="3"/>
  <c r="D535" i="3"/>
  <c r="E535" i="3"/>
  <c r="F535" i="3"/>
  <c r="D536" i="3"/>
  <c r="E536" i="3"/>
  <c r="F536" i="3"/>
  <c r="D537" i="3"/>
  <c r="E537" i="3"/>
  <c r="F537" i="3"/>
  <c r="D538" i="3"/>
  <c r="E538" i="3"/>
  <c r="F538" i="3"/>
  <c r="D539" i="3"/>
  <c r="E539" i="3"/>
  <c r="F539" i="3"/>
  <c r="D540" i="3"/>
  <c r="E540" i="3"/>
  <c r="F540" i="3"/>
  <c r="D541" i="3"/>
  <c r="E541" i="3"/>
  <c r="F541" i="3"/>
  <c r="D542" i="3"/>
  <c r="E542" i="3"/>
  <c r="F542" i="3"/>
  <c r="D543" i="3"/>
  <c r="E543" i="3"/>
  <c r="F543" i="3"/>
  <c r="D544" i="3"/>
  <c r="E544" i="3"/>
  <c r="F544" i="3"/>
  <c r="D545" i="3"/>
  <c r="E545" i="3"/>
  <c r="F545" i="3"/>
  <c r="D546" i="3"/>
  <c r="E546" i="3"/>
  <c r="F546" i="3"/>
  <c r="D547" i="3"/>
  <c r="E547" i="3"/>
  <c r="F547" i="3"/>
  <c r="D548" i="3"/>
  <c r="E548" i="3"/>
  <c r="F548" i="3"/>
  <c r="D549" i="3"/>
  <c r="E549" i="3"/>
  <c r="F549" i="3"/>
  <c r="D550" i="3"/>
  <c r="E550" i="3"/>
  <c r="F550" i="3"/>
  <c r="D551" i="3"/>
  <c r="E551" i="3"/>
  <c r="F551" i="3"/>
  <c r="D552" i="3"/>
  <c r="E552" i="3"/>
  <c r="F552" i="3"/>
  <c r="D553" i="3"/>
  <c r="E553" i="3"/>
  <c r="F553" i="3"/>
  <c r="D554" i="3"/>
  <c r="E554" i="3"/>
  <c r="F554" i="3"/>
  <c r="D555" i="3"/>
  <c r="E555" i="3"/>
  <c r="F555" i="3"/>
  <c r="D556" i="3"/>
  <c r="E556" i="3"/>
  <c r="F556" i="3"/>
  <c r="D557" i="3"/>
  <c r="E557" i="3"/>
  <c r="F557" i="3"/>
  <c r="D558" i="3"/>
  <c r="E558" i="3"/>
  <c r="F558" i="3"/>
  <c r="D559" i="3"/>
  <c r="E559" i="3"/>
  <c r="F559" i="3"/>
  <c r="D560" i="3"/>
  <c r="E560" i="3"/>
  <c r="F560" i="3"/>
  <c r="D561" i="3"/>
  <c r="E561" i="3"/>
  <c r="F561" i="3"/>
  <c r="D562" i="3"/>
  <c r="E562" i="3"/>
  <c r="F562" i="3"/>
  <c r="D563" i="3"/>
  <c r="E563" i="3"/>
  <c r="F563" i="3"/>
  <c r="D564" i="3"/>
  <c r="E564" i="3"/>
  <c r="F564" i="3"/>
  <c r="D565" i="3"/>
  <c r="E565" i="3"/>
  <c r="F565" i="3"/>
  <c r="E2" i="3"/>
  <c r="F2" i="3"/>
  <c r="D2" i="3"/>
  <c r="B3" i="3"/>
  <c r="C3" i="3" s="1"/>
  <c r="B4" i="3"/>
  <c r="B5" i="3"/>
  <c r="B6" i="3"/>
  <c r="C6" i="3"/>
  <c r="B7" i="3"/>
  <c r="B8" i="3"/>
  <c r="C8" i="3" s="1"/>
  <c r="B9" i="3"/>
  <c r="C9" i="3"/>
  <c r="B10" i="3"/>
  <c r="C10" i="3" s="1"/>
  <c r="B11" i="3"/>
  <c r="B12" i="3"/>
  <c r="C12" i="3"/>
  <c r="B13" i="3"/>
  <c r="C13" i="3"/>
  <c r="B14" i="3"/>
  <c r="C14" i="3"/>
  <c r="B15" i="3"/>
  <c r="B16" i="3"/>
  <c r="B17" i="3"/>
  <c r="C17" i="3" s="1"/>
  <c r="B18" i="3"/>
  <c r="C18" i="3" s="1"/>
  <c r="B19" i="3"/>
  <c r="B20" i="3"/>
  <c r="C20" i="3" s="1"/>
  <c r="B21" i="3"/>
  <c r="C21" i="3" s="1"/>
  <c r="B22" i="3"/>
  <c r="C22" i="3" s="1"/>
  <c r="B23" i="3"/>
  <c r="B24" i="3"/>
  <c r="C24" i="3"/>
  <c r="B25" i="3"/>
  <c r="C25" i="3" s="1"/>
  <c r="B26" i="3"/>
  <c r="C26" i="3" s="1"/>
  <c r="B27" i="3"/>
  <c r="C27" i="3" s="1"/>
  <c r="B28" i="3"/>
  <c r="B29" i="3"/>
  <c r="C29" i="3" s="1"/>
  <c r="B30" i="3"/>
  <c r="C30" i="3"/>
  <c r="B31" i="3"/>
  <c r="B32" i="3"/>
  <c r="C32" i="3" s="1"/>
  <c r="B33" i="3"/>
  <c r="C33" i="3" s="1"/>
  <c r="B34" i="3"/>
  <c r="C34" i="3" s="1"/>
  <c r="B35" i="3"/>
  <c r="B36" i="3"/>
  <c r="C36" i="3"/>
  <c r="B37" i="3"/>
  <c r="C37" i="3" s="1"/>
  <c r="B38" i="3"/>
  <c r="C38" i="3" s="1"/>
  <c r="B39" i="3"/>
  <c r="B40" i="3"/>
  <c r="C40" i="3"/>
  <c r="B41" i="3"/>
  <c r="C41" i="3" s="1"/>
  <c r="B42" i="3"/>
  <c r="C42" i="3" s="1"/>
  <c r="B43" i="3"/>
  <c r="B44" i="3"/>
  <c r="C44" i="3" s="1"/>
  <c r="B45" i="3"/>
  <c r="C45" i="3" s="1"/>
  <c r="B46" i="3"/>
  <c r="C46" i="3" s="1"/>
  <c r="B47" i="3"/>
  <c r="B48" i="3"/>
  <c r="B49" i="3"/>
  <c r="C49" i="3" s="1"/>
  <c r="B50" i="3"/>
  <c r="C50" i="3" s="1"/>
  <c r="B51" i="3"/>
  <c r="B52" i="3"/>
  <c r="C52" i="3" s="1"/>
  <c r="B53" i="3"/>
  <c r="C53" i="3" s="1"/>
  <c r="B54" i="3"/>
  <c r="C54" i="3" s="1"/>
  <c r="B55" i="3"/>
  <c r="C55" i="3" s="1"/>
  <c r="B56" i="3"/>
  <c r="C56" i="3"/>
  <c r="B57" i="3"/>
  <c r="C57" i="3" s="1"/>
  <c r="B58" i="3"/>
  <c r="C58" i="3"/>
  <c r="B59" i="3"/>
  <c r="C59" i="3" s="1"/>
  <c r="B60" i="3"/>
  <c r="C60" i="3" s="1"/>
  <c r="B61" i="3"/>
  <c r="B62" i="3"/>
  <c r="C62" i="3" s="1"/>
  <c r="B63" i="3"/>
  <c r="B64" i="3"/>
  <c r="C64" i="3"/>
  <c r="B65" i="3"/>
  <c r="C65" i="3" s="1"/>
  <c r="B66" i="3"/>
  <c r="C66" i="3" s="1"/>
  <c r="B67" i="3"/>
  <c r="B68" i="3"/>
  <c r="C68" i="3" s="1"/>
  <c r="B69" i="3"/>
  <c r="C69" i="3" s="1"/>
  <c r="B70" i="3"/>
  <c r="C70" i="3" s="1"/>
  <c r="B71" i="3"/>
  <c r="C71" i="3" s="1"/>
  <c r="B72" i="3"/>
  <c r="C72" i="3" s="1"/>
  <c r="B73" i="3"/>
  <c r="C73" i="3" s="1"/>
  <c r="B74" i="3"/>
  <c r="C74" i="3" s="1"/>
  <c r="B75" i="3"/>
  <c r="C75" i="3" s="1"/>
  <c r="B76" i="3"/>
  <c r="C76" i="3" s="1"/>
  <c r="B77" i="3"/>
  <c r="B78" i="3"/>
  <c r="C78" i="3" s="1"/>
  <c r="B79" i="3"/>
  <c r="C79" i="3" s="1"/>
  <c r="B80" i="3"/>
  <c r="C80" i="3"/>
  <c r="B81" i="3"/>
  <c r="C81" i="3"/>
  <c r="B82" i="3"/>
  <c r="C82" i="3"/>
  <c r="B83" i="3"/>
  <c r="C83" i="3" s="1"/>
  <c r="B84" i="3"/>
  <c r="C84" i="3" s="1"/>
  <c r="B85" i="3"/>
  <c r="B86" i="3"/>
  <c r="C86" i="3" s="1"/>
  <c r="B87" i="3"/>
  <c r="B88" i="3"/>
  <c r="C88" i="3" s="1"/>
  <c r="B89" i="3"/>
  <c r="B90" i="3"/>
  <c r="C90" i="3"/>
  <c r="B91" i="3"/>
  <c r="C91" i="3" s="1"/>
  <c r="B92" i="3"/>
  <c r="B93" i="3"/>
  <c r="B94" i="3"/>
  <c r="C94" i="3" s="1"/>
  <c r="B95" i="3"/>
  <c r="C95" i="3" s="1"/>
  <c r="B96" i="3"/>
  <c r="C96" i="3" s="1"/>
  <c r="B97" i="3"/>
  <c r="C97" i="3" s="1"/>
  <c r="B98" i="3"/>
  <c r="C98" i="3" s="1"/>
  <c r="B99" i="3"/>
  <c r="C99" i="3" s="1"/>
  <c r="B100" i="3"/>
  <c r="C100" i="3" s="1"/>
  <c r="B101" i="3"/>
  <c r="B102" i="3"/>
  <c r="C102" i="3"/>
  <c r="B103" i="3"/>
  <c r="C103" i="3" s="1"/>
  <c r="B104" i="3"/>
  <c r="B105" i="3"/>
  <c r="C105" i="3"/>
  <c r="B106" i="3"/>
  <c r="C106" i="3" s="1"/>
  <c r="B107" i="3"/>
  <c r="B108" i="3"/>
  <c r="C108" i="3"/>
  <c r="B109" i="3"/>
  <c r="B110" i="3"/>
  <c r="C110" i="3" s="1"/>
  <c r="B111" i="3"/>
  <c r="C111" i="3" s="1"/>
  <c r="B112" i="3"/>
  <c r="C112" i="3" s="1"/>
  <c r="B113" i="3"/>
  <c r="B114" i="3"/>
  <c r="C114" i="3" s="1"/>
  <c r="B115" i="3"/>
  <c r="C115" i="3" s="1"/>
  <c r="B116" i="3"/>
  <c r="C116" i="3" s="1"/>
  <c r="B117" i="3"/>
  <c r="B118" i="3"/>
  <c r="C118" i="3" s="1"/>
  <c r="B119" i="3"/>
  <c r="C119" i="3" s="1"/>
  <c r="B120" i="3"/>
  <c r="C120" i="3"/>
  <c r="B121" i="3"/>
  <c r="C121" i="3" s="1"/>
  <c r="B122" i="3"/>
  <c r="C122" i="3" s="1"/>
  <c r="B123" i="3"/>
  <c r="C123" i="3" s="1"/>
  <c r="B124" i="3"/>
  <c r="C124" i="3" s="1"/>
  <c r="B125" i="3"/>
  <c r="C125" i="3"/>
  <c r="B126" i="3"/>
  <c r="C126" i="3" s="1"/>
  <c r="B127" i="3"/>
  <c r="B128" i="3"/>
  <c r="C128" i="3" s="1"/>
  <c r="B129" i="3"/>
  <c r="C129" i="3" s="1"/>
  <c r="B130" i="3"/>
  <c r="C130" i="3"/>
  <c r="B131" i="3"/>
  <c r="C131" i="3" s="1"/>
  <c r="B132" i="3"/>
  <c r="C132" i="3" s="1"/>
  <c r="B133" i="3"/>
  <c r="B134" i="3"/>
  <c r="C134" i="3" s="1"/>
  <c r="B135" i="3"/>
  <c r="C135" i="3" s="1"/>
  <c r="B136" i="3"/>
  <c r="C136" i="3" s="1"/>
  <c r="B137" i="3"/>
  <c r="C137" i="3" s="1"/>
  <c r="B138" i="3"/>
  <c r="C138" i="3"/>
  <c r="B139" i="3"/>
  <c r="C139" i="3" s="1"/>
  <c r="B140" i="3"/>
  <c r="C140" i="3" s="1"/>
  <c r="B141" i="3"/>
  <c r="C141" i="3" s="1"/>
  <c r="B142" i="3"/>
  <c r="C142" i="3" s="1"/>
  <c r="B143" i="3"/>
  <c r="B144" i="3"/>
  <c r="C144" i="3" s="1"/>
  <c r="B145" i="3"/>
  <c r="B146" i="3"/>
  <c r="C146" i="3" s="1"/>
  <c r="B147" i="3"/>
  <c r="B148" i="3"/>
  <c r="B149" i="3"/>
  <c r="C149" i="3" s="1"/>
  <c r="B150" i="3"/>
  <c r="C150" i="3" s="1"/>
  <c r="B151" i="3"/>
  <c r="B152" i="3"/>
  <c r="C152" i="3" s="1"/>
  <c r="B153" i="3"/>
  <c r="B154" i="3"/>
  <c r="B155" i="3"/>
  <c r="B156" i="3"/>
  <c r="C156" i="3" s="1"/>
  <c r="B157" i="3"/>
  <c r="C157" i="3"/>
  <c r="B158" i="3"/>
  <c r="C158" i="3" s="1"/>
  <c r="B159" i="3"/>
  <c r="B160" i="3"/>
  <c r="C160" i="3" s="1"/>
  <c r="B161" i="3"/>
  <c r="C161" i="3" s="1"/>
  <c r="B162" i="3"/>
  <c r="C162" i="3"/>
  <c r="B163" i="3"/>
  <c r="B164" i="3"/>
  <c r="C164" i="3" s="1"/>
  <c r="B165" i="3"/>
  <c r="C165" i="3" s="1"/>
  <c r="B166" i="3"/>
  <c r="C166" i="3" s="1"/>
  <c r="B167" i="3"/>
  <c r="B168" i="3"/>
  <c r="C168" i="3" s="1"/>
  <c r="B169" i="3"/>
  <c r="B170" i="3"/>
  <c r="C170" i="3"/>
  <c r="B171" i="3"/>
  <c r="C171" i="3" s="1"/>
  <c r="B172" i="3"/>
  <c r="C172" i="3" s="1"/>
  <c r="B173" i="3"/>
  <c r="B174" i="3"/>
  <c r="C174" i="3" s="1"/>
  <c r="B175" i="3"/>
  <c r="C175" i="3" s="1"/>
  <c r="B176" i="3"/>
  <c r="C176" i="3"/>
  <c r="B177" i="3"/>
  <c r="C177" i="3" s="1"/>
  <c r="B178" i="3"/>
  <c r="C178" i="3" s="1"/>
  <c r="B179" i="3"/>
  <c r="C179" i="3" s="1"/>
  <c r="B180" i="3"/>
  <c r="C180" i="3"/>
  <c r="B181" i="3"/>
  <c r="C181" i="3" s="1"/>
  <c r="B182" i="3"/>
  <c r="C182" i="3" s="1"/>
  <c r="B183" i="3"/>
  <c r="B184" i="3"/>
  <c r="C184" i="3" s="1"/>
  <c r="B185" i="3"/>
  <c r="C185" i="3" s="1"/>
  <c r="B186" i="3"/>
  <c r="B187" i="3"/>
  <c r="B188" i="3"/>
  <c r="B189" i="3"/>
  <c r="C189" i="3" s="1"/>
  <c r="B190" i="3"/>
  <c r="C190" i="3" s="1"/>
  <c r="B191" i="3"/>
  <c r="B192" i="3"/>
  <c r="C192" i="3"/>
  <c r="B193" i="3"/>
  <c r="C193" i="3" s="1"/>
  <c r="B194" i="3"/>
  <c r="C194" i="3"/>
  <c r="B195" i="3"/>
  <c r="C195" i="3" s="1"/>
  <c r="B196" i="3"/>
  <c r="C196" i="3" s="1"/>
  <c r="B197" i="3"/>
  <c r="C197" i="3" s="1"/>
  <c r="B198" i="3"/>
  <c r="B199" i="3"/>
  <c r="C199" i="3" s="1"/>
  <c r="B200" i="3"/>
  <c r="C200" i="3" s="1"/>
  <c r="B201" i="3"/>
  <c r="B202" i="3"/>
  <c r="C202" i="3" s="1"/>
  <c r="B203" i="3"/>
  <c r="C203" i="3" s="1"/>
  <c r="B204" i="3"/>
  <c r="C204" i="3" s="1"/>
  <c r="B205" i="3"/>
  <c r="B206" i="3"/>
  <c r="C206" i="3" s="1"/>
  <c r="B207" i="3"/>
  <c r="C207" i="3" s="1"/>
  <c r="B208" i="3"/>
  <c r="C208" i="3" s="1"/>
  <c r="B209" i="3"/>
  <c r="B210" i="3"/>
  <c r="C210" i="3"/>
  <c r="B211" i="3"/>
  <c r="B212" i="3"/>
  <c r="C212" i="3" s="1"/>
  <c r="B213" i="3"/>
  <c r="C213" i="3" s="1"/>
  <c r="B214" i="3"/>
  <c r="C214" i="3" s="1"/>
  <c r="B215" i="3"/>
  <c r="B216" i="3"/>
  <c r="C216" i="3" s="1"/>
  <c r="B217" i="3"/>
  <c r="C217" i="3" s="1"/>
  <c r="B218" i="3"/>
  <c r="C218" i="3" s="1"/>
  <c r="B219" i="3"/>
  <c r="C219" i="3" s="1"/>
  <c r="B220" i="3"/>
  <c r="C220" i="3" s="1"/>
  <c r="B221" i="3"/>
  <c r="C221" i="3" s="1"/>
  <c r="B222" i="3"/>
  <c r="C222" i="3" s="1"/>
  <c r="B223" i="3"/>
  <c r="B224" i="3"/>
  <c r="B225" i="3"/>
  <c r="C225" i="3" s="1"/>
  <c r="B226" i="3"/>
  <c r="C226" i="3" s="1"/>
  <c r="B227" i="3"/>
  <c r="B228" i="3"/>
  <c r="C228" i="3" s="1"/>
  <c r="B229" i="3"/>
  <c r="C229" i="3" s="1"/>
  <c r="B230" i="3"/>
  <c r="C230" i="3"/>
  <c r="B231" i="3"/>
  <c r="C231" i="3" s="1"/>
  <c r="B232" i="3"/>
  <c r="C232" i="3" s="1"/>
  <c r="B233" i="3"/>
  <c r="C233" i="3"/>
  <c r="B234" i="3"/>
  <c r="C234" i="3" s="1"/>
  <c r="B235" i="3"/>
  <c r="B236" i="3"/>
  <c r="C236" i="3" s="1"/>
  <c r="B237" i="3"/>
  <c r="B238" i="3"/>
  <c r="C238" i="3"/>
  <c r="B239" i="3"/>
  <c r="B240" i="3"/>
  <c r="C240" i="3" s="1"/>
  <c r="B241" i="3"/>
  <c r="B242" i="3"/>
  <c r="C242" i="3" s="1"/>
  <c r="B243" i="3"/>
  <c r="B244" i="3"/>
  <c r="C244" i="3"/>
  <c r="B245" i="3"/>
  <c r="C245" i="3" s="1"/>
  <c r="B246" i="3"/>
  <c r="C246" i="3"/>
  <c r="B247" i="3"/>
  <c r="C247" i="3" s="1"/>
  <c r="B248" i="3"/>
  <c r="C248" i="3" s="1"/>
  <c r="B249" i="3"/>
  <c r="C249" i="3" s="1"/>
  <c r="B250" i="3"/>
  <c r="C250" i="3" s="1"/>
  <c r="B251" i="3"/>
  <c r="B252" i="3"/>
  <c r="C252" i="3" s="1"/>
  <c r="B253" i="3"/>
  <c r="B254" i="3"/>
  <c r="C254" i="3" s="1"/>
  <c r="B255" i="3"/>
  <c r="C255" i="3" s="1"/>
  <c r="B256" i="3"/>
  <c r="C256" i="3" s="1"/>
  <c r="B257" i="3"/>
  <c r="C257" i="3" s="1"/>
  <c r="B258" i="3"/>
  <c r="C258" i="3"/>
  <c r="B259" i="3"/>
  <c r="C259" i="3" s="1"/>
  <c r="B260" i="3"/>
  <c r="B261" i="3"/>
  <c r="B262" i="3"/>
  <c r="C262" i="3" s="1"/>
  <c r="B263" i="3"/>
  <c r="B264" i="3"/>
  <c r="C264" i="3"/>
  <c r="B265" i="3"/>
  <c r="C265" i="3" s="1"/>
  <c r="B266" i="3"/>
  <c r="C266" i="3"/>
  <c r="B267" i="3"/>
  <c r="C267" i="3" s="1"/>
  <c r="B268" i="3"/>
  <c r="C268" i="3" s="1"/>
  <c r="B269" i="3"/>
  <c r="B270" i="3"/>
  <c r="C270" i="3" s="1"/>
  <c r="B271" i="3"/>
  <c r="B272" i="3"/>
  <c r="C272" i="3" s="1"/>
  <c r="B273" i="3"/>
  <c r="C273" i="3" s="1"/>
  <c r="B274" i="3"/>
  <c r="C274" i="3" s="1"/>
  <c r="B275" i="3"/>
  <c r="C275" i="3" s="1"/>
  <c r="B276" i="3"/>
  <c r="C276" i="3" s="1"/>
  <c r="B277" i="3"/>
  <c r="B278" i="3"/>
  <c r="C278" i="3" s="1"/>
  <c r="B279" i="3"/>
  <c r="C279" i="3" s="1"/>
  <c r="B280" i="3"/>
  <c r="C280" i="3"/>
  <c r="B281" i="3"/>
  <c r="C281" i="3" s="1"/>
  <c r="B282" i="3"/>
  <c r="C282" i="3" s="1"/>
  <c r="B283" i="3"/>
  <c r="C283" i="3" s="1"/>
  <c r="B284" i="3"/>
  <c r="C284" i="3" s="1"/>
  <c r="B285" i="3"/>
  <c r="C285" i="3" s="1"/>
  <c r="B286" i="3"/>
  <c r="C286" i="3" s="1"/>
  <c r="B287" i="3"/>
  <c r="C287" i="3" s="1"/>
  <c r="B288" i="3"/>
  <c r="C288" i="3" s="1"/>
  <c r="B289" i="3"/>
  <c r="B290" i="3"/>
  <c r="C290" i="3" s="1"/>
  <c r="B291" i="3"/>
  <c r="C291" i="3" s="1"/>
  <c r="B292" i="3"/>
  <c r="C292" i="3"/>
  <c r="B293" i="3"/>
  <c r="B294" i="3"/>
  <c r="C294" i="3" s="1"/>
  <c r="B295" i="3"/>
  <c r="B296" i="3"/>
  <c r="C296" i="3" s="1"/>
  <c r="B297" i="3"/>
  <c r="C297" i="3" s="1"/>
  <c r="B298" i="3"/>
  <c r="C298" i="3" s="1"/>
  <c r="B299" i="3"/>
  <c r="B300" i="3"/>
  <c r="C300" i="3"/>
  <c r="B301" i="3"/>
  <c r="C301" i="3" s="1"/>
  <c r="B302" i="3"/>
  <c r="C302" i="3"/>
  <c r="B303" i="3"/>
  <c r="C303" i="3" s="1"/>
  <c r="B304" i="3"/>
  <c r="C304" i="3" s="1"/>
  <c r="B305" i="3"/>
  <c r="B306" i="3"/>
  <c r="C306" i="3" s="1"/>
  <c r="B307" i="3"/>
  <c r="C307" i="3" s="1"/>
  <c r="B308" i="3"/>
  <c r="C308" i="3" s="1"/>
  <c r="B309" i="3"/>
  <c r="C309" i="3" s="1"/>
  <c r="B310" i="3"/>
  <c r="C310" i="3"/>
  <c r="B311" i="3"/>
  <c r="C311" i="3" s="1"/>
  <c r="B312" i="3"/>
  <c r="B313" i="3"/>
  <c r="B314" i="3"/>
  <c r="C314" i="3" s="1"/>
  <c r="B315" i="3"/>
  <c r="B316" i="3"/>
  <c r="C316" i="3"/>
  <c r="B317" i="3"/>
  <c r="C317" i="3" s="1"/>
  <c r="B318" i="3"/>
  <c r="C318" i="3" s="1"/>
  <c r="B319" i="3"/>
  <c r="B320" i="3"/>
  <c r="C320" i="3" s="1"/>
  <c r="B321" i="3"/>
  <c r="C321" i="3" s="1"/>
  <c r="B322" i="3"/>
  <c r="C322" i="3"/>
  <c r="B323" i="3"/>
  <c r="B324" i="3"/>
  <c r="C324" i="3" s="1"/>
  <c r="B325" i="3"/>
  <c r="C325" i="3" s="1"/>
  <c r="B326" i="3"/>
  <c r="C326" i="3"/>
  <c r="B327" i="3"/>
  <c r="C327" i="3" s="1"/>
  <c r="B328" i="3"/>
  <c r="C328" i="3" s="1"/>
  <c r="B329" i="3"/>
  <c r="C329" i="3" s="1"/>
  <c r="B330" i="3"/>
  <c r="C330" i="3" s="1"/>
  <c r="B331" i="3"/>
  <c r="C331" i="3" s="1"/>
  <c r="B332" i="3"/>
  <c r="C332" i="3" s="1"/>
  <c r="B333" i="3"/>
  <c r="C333" i="3" s="1"/>
  <c r="B334" i="3"/>
  <c r="C334" i="3" s="1"/>
  <c r="B335" i="3"/>
  <c r="B336" i="3"/>
  <c r="C336" i="3"/>
  <c r="B337" i="3"/>
  <c r="C337" i="3" s="1"/>
  <c r="B338" i="3"/>
  <c r="B339" i="3"/>
  <c r="B340" i="3"/>
  <c r="C340" i="3" s="1"/>
  <c r="B341" i="3"/>
  <c r="C341" i="3" s="1"/>
  <c r="B342" i="3"/>
  <c r="C342" i="3"/>
  <c r="B343" i="3"/>
  <c r="C343" i="3" s="1"/>
  <c r="B344" i="3"/>
  <c r="C344" i="3" s="1"/>
  <c r="B345" i="3"/>
  <c r="C345" i="3" s="1"/>
  <c r="B346" i="3"/>
  <c r="C346" i="3" s="1"/>
  <c r="B347" i="3"/>
  <c r="C347" i="3" s="1"/>
  <c r="B348" i="3"/>
  <c r="C348" i="3" s="1"/>
  <c r="B349" i="3"/>
  <c r="B350" i="3"/>
  <c r="C350" i="3"/>
  <c r="B351" i="3"/>
  <c r="C351" i="3" s="1"/>
  <c r="B352" i="3"/>
  <c r="C352" i="3" s="1"/>
  <c r="B353" i="3"/>
  <c r="B354" i="3"/>
  <c r="C354" i="3"/>
  <c r="B355" i="3"/>
  <c r="B356" i="3"/>
  <c r="C356" i="3" s="1"/>
  <c r="B357" i="3"/>
  <c r="C357" i="3" s="1"/>
  <c r="B358" i="3"/>
  <c r="C358" i="3" s="1"/>
  <c r="B359" i="3"/>
  <c r="B360" i="3"/>
  <c r="C360" i="3"/>
  <c r="B361" i="3"/>
  <c r="C361" i="3" s="1"/>
  <c r="B362" i="3"/>
  <c r="C362" i="3"/>
  <c r="B363" i="3"/>
  <c r="B364" i="3"/>
  <c r="C364" i="3" s="1"/>
  <c r="B365" i="3"/>
  <c r="C365" i="3" s="1"/>
  <c r="B366" i="3"/>
  <c r="C366" i="3" s="1"/>
  <c r="B367" i="3"/>
  <c r="B368" i="3"/>
  <c r="C368" i="3" s="1"/>
  <c r="B369" i="3"/>
  <c r="B370" i="3"/>
  <c r="C370" i="3" s="1"/>
  <c r="B371" i="3"/>
  <c r="B372" i="3"/>
  <c r="C372" i="3" s="1"/>
  <c r="B373" i="3"/>
  <c r="C373" i="3"/>
  <c r="B374" i="3"/>
  <c r="C374" i="3" s="1"/>
  <c r="B375" i="3"/>
  <c r="B376" i="3"/>
  <c r="B377" i="3"/>
  <c r="C377" i="3" s="1"/>
  <c r="B378" i="3"/>
  <c r="C378" i="3" s="1"/>
  <c r="B379" i="3"/>
  <c r="B380" i="3"/>
  <c r="C380" i="3"/>
  <c r="B381" i="3"/>
  <c r="C381" i="3" s="1"/>
  <c r="B382" i="3"/>
  <c r="C382" i="3" s="1"/>
  <c r="B383" i="3"/>
  <c r="C383" i="3" s="1"/>
  <c r="B384" i="3"/>
  <c r="C384" i="3" s="1"/>
  <c r="B385" i="3"/>
  <c r="C385" i="3" s="1"/>
  <c r="B386" i="3"/>
  <c r="C386" i="3" s="1"/>
  <c r="B387" i="3"/>
  <c r="B388" i="3"/>
  <c r="C388" i="3" s="1"/>
  <c r="B389" i="3"/>
  <c r="C389" i="3" s="1"/>
  <c r="B390" i="3"/>
  <c r="C390" i="3"/>
  <c r="B391" i="3"/>
  <c r="C391" i="3" s="1"/>
  <c r="B392" i="3"/>
  <c r="C392" i="3" s="1"/>
  <c r="B393" i="3"/>
  <c r="B394" i="3"/>
  <c r="C394" i="3" s="1"/>
  <c r="B395" i="3"/>
  <c r="C395" i="3" s="1"/>
  <c r="B396" i="3"/>
  <c r="C396" i="3" s="1"/>
  <c r="B397" i="3"/>
  <c r="B398" i="3"/>
  <c r="C398" i="3" s="1"/>
  <c r="B399" i="3"/>
  <c r="C399" i="3" s="1"/>
  <c r="B400" i="3"/>
  <c r="C400" i="3"/>
  <c r="B401" i="3"/>
  <c r="C401" i="3"/>
  <c r="B402" i="3"/>
  <c r="C402" i="3"/>
  <c r="B403" i="3"/>
  <c r="C403" i="3" s="1"/>
  <c r="B404" i="3"/>
  <c r="C404" i="3" s="1"/>
  <c r="B405" i="3"/>
  <c r="B406" i="3"/>
  <c r="C406" i="3" s="1"/>
  <c r="B407" i="3"/>
  <c r="B408" i="3"/>
  <c r="C408" i="3" s="1"/>
  <c r="B409" i="3"/>
  <c r="C409" i="3" s="1"/>
  <c r="B410" i="3"/>
  <c r="C410" i="3" s="1"/>
  <c r="B411" i="3"/>
  <c r="C411" i="3" s="1"/>
  <c r="B412" i="3"/>
  <c r="B413" i="3"/>
  <c r="C413" i="3" s="1"/>
  <c r="B414" i="3"/>
  <c r="C414" i="3"/>
  <c r="B415" i="3"/>
  <c r="B416" i="3"/>
  <c r="C416" i="3" s="1"/>
  <c r="B417" i="3"/>
  <c r="C417" i="3" s="1"/>
  <c r="B418" i="3"/>
  <c r="C418" i="3" s="1"/>
  <c r="B419" i="3"/>
  <c r="B420" i="3"/>
  <c r="C420" i="3" s="1"/>
  <c r="B421" i="3"/>
  <c r="C421" i="3" s="1"/>
  <c r="B422" i="3"/>
  <c r="C422" i="3" s="1"/>
  <c r="B423" i="3"/>
  <c r="B424" i="3"/>
  <c r="C424" i="3"/>
  <c r="B425" i="3"/>
  <c r="B426" i="3"/>
  <c r="C426" i="3"/>
  <c r="B427" i="3"/>
  <c r="C427" i="3" s="1"/>
  <c r="B428" i="3"/>
  <c r="C428" i="3" s="1"/>
  <c r="B429" i="3"/>
  <c r="C429" i="3" s="1"/>
  <c r="B430" i="3"/>
  <c r="C430" i="3" s="1"/>
  <c r="B431" i="3"/>
  <c r="C431" i="3" s="1"/>
  <c r="B432" i="3"/>
  <c r="C432" i="3" s="1"/>
  <c r="B433" i="3"/>
  <c r="C433" i="3" s="1"/>
  <c r="B434" i="3"/>
  <c r="C434" i="3"/>
  <c r="B435" i="3"/>
  <c r="B436" i="3"/>
  <c r="C436" i="3"/>
  <c r="B437" i="3"/>
  <c r="C437" i="3" s="1"/>
  <c r="B438" i="3"/>
  <c r="C438" i="3" s="1"/>
  <c r="B439" i="3"/>
  <c r="C439" i="3" s="1"/>
  <c r="B440" i="3"/>
  <c r="B441" i="3"/>
  <c r="C441" i="3" s="1"/>
  <c r="B442" i="3"/>
  <c r="C442" i="3"/>
  <c r="B443" i="3"/>
  <c r="C443" i="3" s="1"/>
  <c r="B444" i="3"/>
  <c r="C444" i="3" s="1"/>
  <c r="B445" i="3"/>
  <c r="C445" i="3" s="1"/>
  <c r="B446" i="3"/>
  <c r="C446" i="3" s="1"/>
  <c r="B447" i="3"/>
  <c r="C447" i="3" s="1"/>
  <c r="B448" i="3"/>
  <c r="C448" i="3" s="1"/>
  <c r="B449" i="3"/>
  <c r="C449" i="3" s="1"/>
  <c r="B450" i="3"/>
  <c r="C450" i="3" s="1"/>
  <c r="B451" i="3"/>
  <c r="B452" i="3"/>
  <c r="C452" i="3" s="1"/>
  <c r="B453" i="3"/>
  <c r="C453" i="3"/>
  <c r="B454" i="3"/>
  <c r="C454" i="3" s="1"/>
  <c r="B455" i="3"/>
  <c r="B456" i="3"/>
  <c r="C456" i="3" s="1"/>
  <c r="B457" i="3"/>
  <c r="C457" i="3" s="1"/>
  <c r="B458" i="3"/>
  <c r="C458" i="3"/>
  <c r="B459" i="3"/>
  <c r="C459" i="3" s="1"/>
  <c r="B460" i="3"/>
  <c r="C460" i="3" s="1"/>
  <c r="B461" i="3"/>
  <c r="B462" i="3"/>
  <c r="C462" i="3" s="1"/>
  <c r="B463" i="3"/>
  <c r="B464" i="3"/>
  <c r="C464" i="3" s="1"/>
  <c r="B465" i="3"/>
  <c r="B466" i="3"/>
  <c r="C466" i="3"/>
  <c r="B467" i="3"/>
  <c r="C467" i="3" s="1"/>
  <c r="B468" i="3"/>
  <c r="C468" i="3" s="1"/>
  <c r="B469" i="3"/>
  <c r="C469" i="3"/>
  <c r="B470" i="3"/>
  <c r="C470" i="3" s="1"/>
  <c r="B471" i="3"/>
  <c r="B472" i="3"/>
  <c r="C472" i="3"/>
  <c r="B473" i="3"/>
  <c r="B474" i="3"/>
  <c r="C474" i="3"/>
  <c r="B475" i="3"/>
  <c r="C475" i="3" s="1"/>
  <c r="B476" i="3"/>
  <c r="B477" i="3"/>
  <c r="C477" i="3"/>
  <c r="B478" i="3"/>
  <c r="C478" i="3" s="1"/>
  <c r="B479" i="3"/>
  <c r="B480" i="3"/>
  <c r="C480" i="3"/>
  <c r="B481" i="3"/>
  <c r="B482" i="3"/>
  <c r="C482" i="3"/>
  <c r="B483" i="3"/>
  <c r="C483" i="3" s="1"/>
  <c r="B484" i="3"/>
  <c r="C484" i="3" s="1"/>
  <c r="B485" i="3"/>
  <c r="C485" i="3" s="1"/>
  <c r="B486" i="3"/>
  <c r="C486" i="3" s="1"/>
  <c r="B487" i="3"/>
  <c r="C487" i="3" s="1"/>
  <c r="B488" i="3"/>
  <c r="C488" i="3" s="1"/>
  <c r="B489" i="3"/>
  <c r="C489" i="3" s="1"/>
  <c r="B490" i="3"/>
  <c r="C490" i="3" s="1"/>
  <c r="B491" i="3"/>
  <c r="C491" i="3" s="1"/>
  <c r="B492" i="3"/>
  <c r="C492" i="3" s="1"/>
  <c r="B493" i="3"/>
  <c r="B494" i="3"/>
  <c r="C494" i="3"/>
  <c r="B495" i="3"/>
  <c r="C495" i="3" s="1"/>
  <c r="B496" i="3"/>
  <c r="C496" i="3" s="1"/>
  <c r="B497" i="3"/>
  <c r="C497" i="3" s="1"/>
  <c r="B498" i="3"/>
  <c r="C498" i="3" s="1"/>
  <c r="B499" i="3"/>
  <c r="B500" i="3"/>
  <c r="C500" i="3" s="1"/>
  <c r="B501" i="3"/>
  <c r="C501" i="3" s="1"/>
  <c r="B502" i="3"/>
  <c r="C502" i="3" s="1"/>
  <c r="B503" i="3"/>
  <c r="C503" i="3" s="1"/>
  <c r="B504" i="3"/>
  <c r="B505" i="3"/>
  <c r="C505" i="3" s="1"/>
  <c r="B506" i="3"/>
  <c r="C506" i="3"/>
  <c r="B507" i="3"/>
  <c r="B508" i="3"/>
  <c r="C508" i="3" s="1"/>
  <c r="B509" i="3"/>
  <c r="C509" i="3" s="1"/>
  <c r="B510" i="3"/>
  <c r="C510" i="3" s="1"/>
  <c r="B511" i="3"/>
  <c r="B512" i="3"/>
  <c r="C512" i="3" s="1"/>
  <c r="B513" i="3"/>
  <c r="C513" i="3" s="1"/>
  <c r="B514" i="3"/>
  <c r="C514" i="3"/>
  <c r="B515" i="3"/>
  <c r="C515" i="3" s="1"/>
  <c r="B516" i="3"/>
  <c r="C516" i="3" s="1"/>
  <c r="B517" i="3"/>
  <c r="C517" i="3" s="1"/>
  <c r="B518" i="3"/>
  <c r="C518" i="3" s="1"/>
  <c r="B519" i="3"/>
  <c r="C519" i="3" s="1"/>
  <c r="B520" i="3"/>
  <c r="B521" i="3"/>
  <c r="C521" i="3" s="1"/>
  <c r="B522" i="3"/>
  <c r="C522" i="3" s="1"/>
  <c r="B523" i="3"/>
  <c r="C523" i="3" s="1"/>
  <c r="B524" i="3"/>
  <c r="C524" i="3" s="1"/>
  <c r="B525" i="3"/>
  <c r="B526" i="3"/>
  <c r="C526" i="3"/>
  <c r="B527" i="3"/>
  <c r="B528" i="3"/>
  <c r="B529" i="3"/>
  <c r="C529" i="3"/>
  <c r="B530" i="3"/>
  <c r="C530" i="3" s="1"/>
  <c r="B531" i="3"/>
  <c r="C531" i="3" s="1"/>
  <c r="B532" i="3"/>
  <c r="C532" i="3" s="1"/>
  <c r="B533" i="3"/>
  <c r="C533" i="3" s="1"/>
  <c r="B534" i="3"/>
  <c r="C534" i="3" s="1"/>
  <c r="B535" i="3"/>
  <c r="C535" i="3" s="1"/>
  <c r="B536" i="3"/>
  <c r="B537" i="3"/>
  <c r="C537" i="3" s="1"/>
  <c r="B538" i="3"/>
  <c r="C538" i="3" s="1"/>
  <c r="B539" i="3"/>
  <c r="C539" i="3" s="1"/>
  <c r="B540" i="3"/>
  <c r="C540" i="3" s="1"/>
  <c r="B541" i="3"/>
  <c r="C541" i="3" s="1"/>
  <c r="B542" i="3"/>
  <c r="C542" i="3"/>
  <c r="B543" i="3"/>
  <c r="B544" i="3"/>
  <c r="C544" i="3" s="1"/>
  <c r="B545" i="3"/>
  <c r="C545" i="3" s="1"/>
  <c r="B546" i="3"/>
  <c r="C546" i="3" s="1"/>
  <c r="B547" i="3"/>
  <c r="C547" i="3" s="1"/>
  <c r="B548" i="3"/>
  <c r="C548" i="3" s="1"/>
  <c r="B549" i="3"/>
  <c r="C549" i="3"/>
  <c r="B550" i="3"/>
  <c r="C550" i="3" s="1"/>
  <c r="B551" i="3"/>
  <c r="B552" i="3"/>
  <c r="C552" i="3" s="1"/>
  <c r="B553" i="3"/>
  <c r="B554" i="3"/>
  <c r="C554" i="3"/>
  <c r="B555" i="3"/>
  <c r="B556" i="3"/>
  <c r="C556" i="3" s="1"/>
  <c r="B557" i="3"/>
  <c r="C557" i="3" s="1"/>
  <c r="B558" i="3"/>
  <c r="C558" i="3"/>
  <c r="B559" i="3"/>
  <c r="C559" i="3" s="1"/>
  <c r="B560" i="3"/>
  <c r="C560" i="3" s="1"/>
  <c r="B561" i="3"/>
  <c r="C561" i="3" s="1"/>
  <c r="B562" i="3"/>
  <c r="C562" i="3" s="1"/>
  <c r="B563" i="3"/>
  <c r="C563" i="3" s="1"/>
  <c r="B564" i="3"/>
  <c r="C564" i="3"/>
  <c r="B565" i="3"/>
  <c r="C565" i="3" s="1"/>
  <c r="B2" i="3"/>
  <c r="C2" i="3" s="1"/>
  <c r="C89" i="3"/>
  <c r="C113" i="3"/>
  <c r="C153" i="3"/>
  <c r="C154" i="3"/>
  <c r="C169" i="3"/>
  <c r="C173" i="3"/>
  <c r="C186" i="3"/>
  <c r="C205" i="3"/>
  <c r="C241" i="3"/>
  <c r="C261" i="3"/>
  <c r="C269" i="3"/>
  <c r="C277" i="3"/>
  <c r="C293" i="3"/>
  <c r="C305" i="3"/>
  <c r="C338" i="3"/>
  <c r="C353" i="3"/>
  <c r="C369" i="3"/>
  <c r="C393" i="3"/>
  <c r="C397" i="3"/>
  <c r="C461" i="3"/>
  <c r="C473" i="3"/>
  <c r="C493" i="3"/>
  <c r="C525" i="3"/>
  <c r="C553" i="3"/>
  <c r="J565" i="3"/>
  <c r="J564" i="3"/>
  <c r="J563" i="3"/>
  <c r="J562" i="3"/>
  <c r="J561" i="3"/>
  <c r="J559" i="3"/>
  <c r="J558" i="3"/>
  <c r="J557" i="3"/>
  <c r="J556" i="3"/>
  <c r="J555" i="3"/>
  <c r="C555" i="3"/>
  <c r="J554" i="3"/>
  <c r="J553" i="3"/>
  <c r="J551" i="3"/>
  <c r="C551" i="3"/>
  <c r="J550" i="3"/>
  <c r="J549" i="3"/>
  <c r="J548" i="3"/>
  <c r="J547" i="3"/>
  <c r="J546" i="3"/>
  <c r="J545" i="3"/>
  <c r="J543" i="3"/>
  <c r="C543" i="3"/>
  <c r="J542" i="3"/>
  <c r="J541" i="3"/>
  <c r="J539" i="3"/>
  <c r="J538" i="3"/>
  <c r="J537" i="3"/>
  <c r="C536" i="3"/>
  <c r="J535" i="3"/>
  <c r="J534" i="3"/>
  <c r="J533" i="3"/>
  <c r="J531" i="3"/>
  <c r="J530" i="3"/>
  <c r="J529" i="3"/>
  <c r="C528" i="3"/>
  <c r="J527" i="3"/>
  <c r="C527" i="3"/>
  <c r="J526" i="3"/>
  <c r="J525" i="3"/>
  <c r="J523" i="3"/>
  <c r="J522" i="3"/>
  <c r="J521" i="3"/>
  <c r="C520" i="3"/>
  <c r="J519" i="3"/>
  <c r="J518" i="3"/>
  <c r="J517" i="3"/>
  <c r="J515" i="3"/>
  <c r="J514" i="3"/>
  <c r="J513" i="3"/>
  <c r="J511" i="3"/>
  <c r="C511" i="3"/>
  <c r="J510" i="3"/>
  <c r="J509" i="3"/>
  <c r="J507" i="3"/>
  <c r="C507" i="3"/>
  <c r="J506" i="3"/>
  <c r="J505" i="3"/>
  <c r="C504" i="3"/>
  <c r="J503" i="3"/>
  <c r="J502" i="3"/>
  <c r="J501" i="3"/>
  <c r="J499" i="3"/>
  <c r="C499" i="3"/>
  <c r="J498" i="3"/>
  <c r="J497" i="3"/>
  <c r="J496" i="3"/>
  <c r="J495" i="3"/>
  <c r="J494" i="3"/>
  <c r="J493" i="3"/>
  <c r="J491" i="3"/>
  <c r="J490" i="3"/>
  <c r="J489" i="3"/>
  <c r="J488" i="3"/>
  <c r="J487" i="3"/>
  <c r="J486" i="3"/>
  <c r="J485" i="3"/>
  <c r="J483" i="3"/>
  <c r="J482" i="3"/>
  <c r="J481" i="3"/>
  <c r="C481" i="3"/>
  <c r="J479" i="3"/>
  <c r="C479" i="3"/>
  <c r="J478" i="3"/>
  <c r="J477" i="3"/>
  <c r="C476" i="3"/>
  <c r="J475" i="3"/>
  <c r="J474" i="3"/>
  <c r="J473" i="3"/>
  <c r="J471" i="3"/>
  <c r="C471" i="3"/>
  <c r="J470" i="3"/>
  <c r="J469" i="3"/>
  <c r="J467" i="3"/>
  <c r="J466" i="3"/>
  <c r="J465" i="3"/>
  <c r="C465" i="3"/>
  <c r="J463" i="3"/>
  <c r="C463" i="3"/>
  <c r="J462" i="3"/>
  <c r="J461" i="3"/>
  <c r="J460" i="3"/>
  <c r="J459" i="3"/>
  <c r="J458" i="3"/>
  <c r="J457" i="3"/>
  <c r="J455" i="3"/>
  <c r="C455" i="3"/>
  <c r="J454" i="3"/>
  <c r="J453" i="3"/>
  <c r="J452" i="3"/>
  <c r="J451" i="3"/>
  <c r="C451" i="3"/>
  <c r="J450" i="3"/>
  <c r="J449" i="3"/>
  <c r="J447" i="3"/>
  <c r="J446" i="3"/>
  <c r="J445" i="3"/>
  <c r="J443" i="3"/>
  <c r="J442" i="3"/>
  <c r="J441" i="3"/>
  <c r="C440" i="3"/>
  <c r="J439" i="3"/>
  <c r="J438" i="3"/>
  <c r="J437" i="3"/>
  <c r="J435" i="3"/>
  <c r="C435" i="3"/>
  <c r="J434" i="3"/>
  <c r="J433" i="3"/>
  <c r="J432" i="3"/>
  <c r="J431" i="3"/>
  <c r="J430" i="3"/>
  <c r="J429" i="3"/>
  <c r="J427" i="3"/>
  <c r="J426" i="3"/>
  <c r="J425" i="3"/>
  <c r="C425" i="3"/>
  <c r="J423" i="3"/>
  <c r="C423" i="3"/>
  <c r="J422" i="3"/>
  <c r="J421" i="3"/>
  <c r="J419" i="3"/>
  <c r="C419" i="3"/>
  <c r="J418" i="3"/>
  <c r="J417" i="3"/>
  <c r="J415" i="3"/>
  <c r="C415" i="3"/>
  <c r="J414" i="3"/>
  <c r="J413" i="3"/>
  <c r="C412" i="3"/>
  <c r="J411" i="3"/>
  <c r="J410" i="3"/>
  <c r="J409" i="3"/>
  <c r="J407" i="3"/>
  <c r="C407" i="3"/>
  <c r="J406" i="3"/>
  <c r="J405" i="3"/>
  <c r="C405" i="3"/>
  <c r="J404" i="3"/>
  <c r="J403" i="3"/>
  <c r="J402" i="3"/>
  <c r="J401" i="3"/>
  <c r="J399" i="3"/>
  <c r="J398" i="3"/>
  <c r="J397" i="3"/>
  <c r="J396" i="3"/>
  <c r="J395" i="3"/>
  <c r="J394" i="3"/>
  <c r="J393" i="3"/>
  <c r="J391" i="3"/>
  <c r="J390" i="3"/>
  <c r="J389" i="3"/>
  <c r="J387" i="3"/>
  <c r="C387" i="3"/>
  <c r="J386" i="3"/>
  <c r="J385" i="3"/>
  <c r="J383" i="3"/>
  <c r="J382" i="3"/>
  <c r="J381" i="3"/>
  <c r="J379" i="3"/>
  <c r="C379" i="3"/>
  <c r="J378" i="3"/>
  <c r="J377" i="3"/>
  <c r="C376" i="3"/>
  <c r="J375" i="3"/>
  <c r="C375" i="3"/>
  <c r="J374" i="3"/>
  <c r="J373" i="3"/>
  <c r="J371" i="3"/>
  <c r="C371" i="3"/>
  <c r="J370" i="3"/>
  <c r="J369" i="3"/>
  <c r="J367" i="3"/>
  <c r="C367" i="3"/>
  <c r="J366" i="3"/>
  <c r="J365" i="3"/>
  <c r="J363" i="3"/>
  <c r="C363" i="3"/>
  <c r="J362" i="3"/>
  <c r="J361" i="3"/>
  <c r="J360" i="3"/>
  <c r="J359" i="3"/>
  <c r="C359" i="3"/>
  <c r="J358" i="3"/>
  <c r="J357" i="3"/>
  <c r="J355" i="3"/>
  <c r="C355" i="3"/>
  <c r="J354" i="3"/>
  <c r="J353" i="3"/>
  <c r="J352" i="3"/>
  <c r="J351" i="3"/>
  <c r="J350" i="3"/>
  <c r="J349" i="3"/>
  <c r="C349" i="3"/>
  <c r="J347" i="3"/>
  <c r="J346" i="3"/>
  <c r="J345" i="3"/>
  <c r="J343" i="3"/>
  <c r="J342" i="3"/>
  <c r="J341" i="3"/>
  <c r="J339" i="3"/>
  <c r="C339" i="3"/>
  <c r="J338" i="3"/>
  <c r="J337" i="3"/>
  <c r="J335" i="3"/>
  <c r="C335" i="3"/>
  <c r="J334" i="3"/>
  <c r="J333" i="3"/>
  <c r="J332" i="3"/>
  <c r="J331" i="3"/>
  <c r="J330" i="3"/>
  <c r="J329" i="3"/>
  <c r="J327" i="3"/>
  <c r="J326" i="3"/>
  <c r="J325" i="3"/>
  <c r="J324" i="3"/>
  <c r="J323" i="3"/>
  <c r="C323" i="3"/>
  <c r="J322" i="3"/>
  <c r="J321" i="3"/>
  <c r="J319" i="3"/>
  <c r="C319" i="3"/>
  <c r="J318" i="3"/>
  <c r="J317" i="3"/>
  <c r="J316" i="3"/>
  <c r="J315" i="3"/>
  <c r="C315" i="3"/>
  <c r="J314" i="3"/>
  <c r="J313" i="3"/>
  <c r="C313" i="3"/>
  <c r="C312" i="3"/>
  <c r="J311" i="3"/>
  <c r="J310" i="3"/>
  <c r="J309" i="3"/>
  <c r="J307" i="3"/>
  <c r="J306" i="3"/>
  <c r="J305" i="3"/>
  <c r="J303" i="3"/>
  <c r="J302" i="3"/>
  <c r="J301" i="3"/>
  <c r="J299" i="3"/>
  <c r="C299" i="3"/>
  <c r="J298" i="3"/>
  <c r="J297" i="3"/>
  <c r="J295" i="3"/>
  <c r="C295" i="3"/>
  <c r="J294" i="3"/>
  <c r="J293" i="3"/>
  <c r="J291" i="3"/>
  <c r="J290" i="3"/>
  <c r="J289" i="3"/>
  <c r="C289" i="3"/>
  <c r="J288" i="3"/>
  <c r="J287" i="3"/>
  <c r="J286" i="3"/>
  <c r="J285" i="3"/>
  <c r="J283" i="3"/>
  <c r="J282" i="3"/>
  <c r="J281" i="3"/>
  <c r="J280" i="3"/>
  <c r="J279" i="3"/>
  <c r="J278" i="3"/>
  <c r="J277" i="3"/>
  <c r="J275" i="3"/>
  <c r="J274" i="3"/>
  <c r="J273" i="3"/>
  <c r="J271" i="3"/>
  <c r="C271" i="3"/>
  <c r="J270" i="3"/>
  <c r="J269" i="3"/>
  <c r="J267" i="3"/>
  <c r="J266" i="3"/>
  <c r="J265" i="3"/>
  <c r="J263" i="3"/>
  <c r="C263" i="3"/>
  <c r="J262" i="3"/>
  <c r="J261" i="3"/>
  <c r="C260" i="3"/>
  <c r="J259" i="3"/>
  <c r="J258" i="3"/>
  <c r="J257" i="3"/>
  <c r="J255" i="3"/>
  <c r="J254" i="3"/>
  <c r="J253" i="3"/>
  <c r="C253" i="3"/>
  <c r="J252" i="3"/>
  <c r="J251" i="3"/>
  <c r="C251" i="3"/>
  <c r="J250" i="3"/>
  <c r="J249" i="3"/>
  <c r="J247" i="3"/>
  <c r="J246" i="3"/>
  <c r="J245" i="3"/>
  <c r="J244" i="3"/>
  <c r="J243" i="3"/>
  <c r="C243" i="3"/>
  <c r="J242" i="3"/>
  <c r="J241" i="3"/>
  <c r="J239" i="3"/>
  <c r="C239" i="3"/>
  <c r="J238" i="3"/>
  <c r="J237" i="3"/>
  <c r="C237" i="3"/>
  <c r="J235" i="3"/>
  <c r="C235" i="3"/>
  <c r="J234" i="3"/>
  <c r="J233" i="3"/>
  <c r="J231" i="3"/>
  <c r="J230" i="3"/>
  <c r="J229" i="3"/>
  <c r="J227" i="3"/>
  <c r="C227" i="3"/>
  <c r="J226" i="3"/>
  <c r="J225" i="3"/>
  <c r="C224" i="3"/>
  <c r="J223" i="3"/>
  <c r="C223" i="3"/>
  <c r="J222" i="3"/>
  <c r="J221" i="3"/>
  <c r="J219" i="3"/>
  <c r="J218" i="3"/>
  <c r="J217" i="3"/>
  <c r="J216" i="3"/>
  <c r="J215" i="3"/>
  <c r="C215" i="3"/>
  <c r="J214" i="3"/>
  <c r="J213" i="3"/>
  <c r="J211" i="3"/>
  <c r="C211" i="3"/>
  <c r="J210" i="3"/>
  <c r="J209" i="3"/>
  <c r="C209" i="3"/>
  <c r="J207" i="3"/>
  <c r="J206" i="3"/>
  <c r="J205" i="3"/>
  <c r="J204" i="3"/>
  <c r="J203" i="3"/>
  <c r="J202" i="3"/>
  <c r="J201" i="3"/>
  <c r="C201" i="3"/>
  <c r="J199" i="3"/>
  <c r="J198" i="3"/>
  <c r="C198" i="3"/>
  <c r="J197" i="3"/>
  <c r="J195" i="3"/>
  <c r="J194" i="3"/>
  <c r="J193" i="3"/>
  <c r="J192" i="3"/>
  <c r="J191" i="3"/>
  <c r="C191" i="3"/>
  <c r="J190" i="3"/>
  <c r="J189" i="3"/>
  <c r="C188" i="3"/>
  <c r="J187" i="3"/>
  <c r="C187" i="3"/>
  <c r="J186" i="3"/>
  <c r="J185" i="3"/>
  <c r="J183" i="3"/>
  <c r="C183" i="3"/>
  <c r="J182" i="3"/>
  <c r="J181" i="3"/>
  <c r="J180" i="3"/>
  <c r="J179" i="3"/>
  <c r="J178" i="3"/>
  <c r="J177" i="3"/>
  <c r="J175" i="3"/>
  <c r="J174" i="3"/>
  <c r="J173" i="3"/>
  <c r="J172" i="3"/>
  <c r="J171" i="3"/>
  <c r="J170" i="3"/>
  <c r="J169" i="3"/>
  <c r="J167" i="3"/>
  <c r="C167" i="3"/>
  <c r="J166" i="3"/>
  <c r="J165" i="3"/>
  <c r="J163" i="3"/>
  <c r="C163" i="3"/>
  <c r="J162" i="3"/>
  <c r="J161" i="3"/>
  <c r="J160" i="3"/>
  <c r="J159" i="3"/>
  <c r="C159" i="3"/>
  <c r="J158" i="3"/>
  <c r="J157" i="3"/>
  <c r="J155" i="3"/>
  <c r="C155" i="3"/>
  <c r="J154" i="3"/>
  <c r="J153" i="3"/>
  <c r="J152" i="3"/>
  <c r="J151" i="3"/>
  <c r="C151" i="3"/>
  <c r="J150" i="3"/>
  <c r="J149" i="3"/>
  <c r="C148" i="3"/>
  <c r="J147" i="3"/>
  <c r="C147" i="3"/>
  <c r="J146" i="3"/>
  <c r="J145" i="3"/>
  <c r="C145" i="3"/>
  <c r="J143" i="3"/>
  <c r="C143" i="3"/>
  <c r="J142" i="3"/>
  <c r="J141" i="3"/>
  <c r="J140" i="3"/>
  <c r="J139" i="3"/>
  <c r="J138" i="3"/>
  <c r="J137" i="3"/>
  <c r="J135" i="3"/>
  <c r="J134" i="3"/>
  <c r="J133" i="3"/>
  <c r="C133" i="3"/>
  <c r="J131" i="3"/>
  <c r="J130" i="3"/>
  <c r="J129" i="3"/>
  <c r="J128" i="3"/>
  <c r="J127" i="3"/>
  <c r="C127" i="3"/>
  <c r="J126" i="3"/>
  <c r="J125" i="3"/>
  <c r="J123" i="3"/>
  <c r="J122" i="3"/>
  <c r="J121" i="3"/>
  <c r="J119" i="3"/>
  <c r="J118" i="3"/>
  <c r="J117" i="3"/>
  <c r="C117" i="3"/>
  <c r="J116" i="3"/>
  <c r="J115" i="3"/>
  <c r="J114" i="3"/>
  <c r="J113" i="3"/>
  <c r="J111" i="3"/>
  <c r="J110" i="3"/>
  <c r="J109" i="3"/>
  <c r="C109" i="3"/>
  <c r="J107" i="3"/>
  <c r="C107" i="3"/>
  <c r="J106" i="3"/>
  <c r="J105" i="3"/>
  <c r="C104" i="3"/>
  <c r="J103" i="3"/>
  <c r="J102" i="3"/>
  <c r="J101" i="3"/>
  <c r="C101" i="3"/>
  <c r="J99" i="3"/>
  <c r="J98" i="3"/>
  <c r="J97" i="3"/>
  <c r="J96" i="3"/>
  <c r="J95" i="3"/>
  <c r="J94" i="3"/>
  <c r="J93" i="3"/>
  <c r="C93" i="3"/>
  <c r="C92" i="3"/>
  <c r="J91" i="3"/>
  <c r="J90" i="3"/>
  <c r="J89" i="3"/>
  <c r="J87" i="3"/>
  <c r="C87" i="3"/>
  <c r="J86" i="3"/>
  <c r="J85" i="3"/>
  <c r="C85" i="3"/>
  <c r="J84" i="3"/>
  <c r="J83" i="3"/>
  <c r="J82" i="3"/>
  <c r="J81" i="3"/>
  <c r="J79" i="3"/>
  <c r="J78" i="3"/>
  <c r="J77" i="3"/>
  <c r="C77" i="3"/>
  <c r="J75" i="3"/>
  <c r="J74" i="3"/>
  <c r="J73" i="3"/>
  <c r="J71" i="3"/>
  <c r="J70" i="3"/>
  <c r="J69" i="3"/>
  <c r="J67" i="3"/>
  <c r="C67" i="3"/>
  <c r="J66" i="3"/>
  <c r="J65" i="3"/>
  <c r="J63" i="3"/>
  <c r="C63" i="3"/>
  <c r="J62" i="3"/>
  <c r="J61" i="3"/>
  <c r="C61" i="3"/>
  <c r="J60" i="3"/>
  <c r="J59" i="3"/>
  <c r="J58" i="3"/>
  <c r="J57" i="3"/>
  <c r="J55" i="3"/>
  <c r="J54" i="3"/>
  <c r="J53" i="3"/>
  <c r="J52" i="3"/>
  <c r="J51" i="3"/>
  <c r="C51" i="3"/>
  <c r="J50" i="3"/>
  <c r="J49" i="3"/>
  <c r="C48" i="3"/>
  <c r="J47" i="3"/>
  <c r="C47" i="3"/>
  <c r="J46" i="3"/>
  <c r="J45" i="3"/>
  <c r="J43" i="3"/>
  <c r="C43" i="3"/>
  <c r="J42" i="3"/>
  <c r="J41" i="3"/>
  <c r="J40" i="3"/>
  <c r="J39" i="3"/>
  <c r="C39" i="3"/>
  <c r="J38" i="3"/>
  <c r="J37" i="3"/>
  <c r="J35" i="3"/>
  <c r="C35" i="3"/>
  <c r="J34" i="3"/>
  <c r="J33" i="3"/>
  <c r="J31" i="3"/>
  <c r="C31" i="3"/>
  <c r="J30" i="3"/>
  <c r="J29" i="3"/>
  <c r="C28" i="3"/>
  <c r="J27" i="3"/>
  <c r="J26" i="3"/>
  <c r="J25" i="3"/>
  <c r="J23" i="3"/>
  <c r="C23" i="3"/>
  <c r="J22" i="3"/>
  <c r="J21" i="3"/>
  <c r="J20" i="3"/>
  <c r="J19" i="3"/>
  <c r="C19" i="3"/>
  <c r="J18" i="3"/>
  <c r="J17" i="3"/>
  <c r="C16" i="3"/>
  <c r="J15" i="3"/>
  <c r="C15" i="3"/>
  <c r="J14" i="3"/>
  <c r="J13" i="3"/>
  <c r="J11" i="3"/>
  <c r="C11" i="3"/>
  <c r="A11" i="3"/>
  <c r="J10" i="3"/>
  <c r="J9" i="3"/>
  <c r="J8" i="3"/>
  <c r="J7" i="3"/>
  <c r="C7" i="3"/>
  <c r="J6" i="3"/>
  <c r="J5" i="3"/>
  <c r="C5" i="3"/>
  <c r="C4" i="3"/>
  <c r="J3" i="3"/>
  <c r="J2" i="3"/>
  <c r="H564" i="3" l="1"/>
  <c r="P564" i="3" s="1"/>
  <c r="G560" i="3"/>
  <c r="K560" i="3" s="1"/>
  <c r="G556" i="3"/>
  <c r="K556" i="3" s="1"/>
  <c r="L556" i="3" s="1"/>
  <c r="G544" i="3"/>
  <c r="K544" i="3" s="1"/>
  <c r="L544" i="3" s="1"/>
  <c r="G540" i="3"/>
  <c r="K540" i="3" s="1"/>
  <c r="G532" i="3"/>
  <c r="K532" i="3" s="1"/>
  <c r="L532" i="3" s="1"/>
  <c r="H528" i="3"/>
  <c r="P528" i="3" s="1"/>
  <c r="H524" i="3"/>
  <c r="P524" i="3" s="1"/>
  <c r="G520" i="3"/>
  <c r="K520" i="3" s="1"/>
  <c r="H516" i="3"/>
  <c r="P516" i="3" s="1"/>
  <c r="G512" i="3"/>
  <c r="K512" i="3" s="1"/>
  <c r="L512" i="3" s="1"/>
  <c r="G508" i="3"/>
  <c r="K508" i="3" s="1"/>
  <c r="L508" i="3" s="1"/>
  <c r="H504" i="3"/>
  <c r="P504" i="3" s="1"/>
  <c r="H496" i="3"/>
  <c r="P496" i="3" s="1"/>
  <c r="G492" i="3"/>
  <c r="K492" i="3" s="1"/>
  <c r="L492" i="3" s="1"/>
  <c r="H488" i="3"/>
  <c r="P488" i="3" s="1"/>
  <c r="G484" i="3"/>
  <c r="K484" i="3" s="1"/>
  <c r="G480" i="3"/>
  <c r="K480" i="3" s="1"/>
  <c r="H159" i="3"/>
  <c r="P159" i="3" s="1"/>
  <c r="H143" i="3"/>
  <c r="P143" i="3" s="1"/>
  <c r="G184" i="3"/>
  <c r="K184" i="3" s="1"/>
  <c r="G140" i="3"/>
  <c r="K140" i="3" s="1"/>
  <c r="H124" i="3"/>
  <c r="P124" i="3" s="1"/>
  <c r="G120" i="3"/>
  <c r="K120" i="3" s="1"/>
  <c r="L120" i="3" s="1"/>
  <c r="G116" i="3"/>
  <c r="K116" i="3" s="1"/>
  <c r="H112" i="3"/>
  <c r="P112" i="3" s="1"/>
  <c r="H108" i="3"/>
  <c r="P108" i="3" s="1"/>
  <c r="G104" i="3"/>
  <c r="K104" i="3" s="1"/>
  <c r="L104" i="3" s="1"/>
  <c r="G100" i="3"/>
  <c r="K100" i="3" s="1"/>
  <c r="H96" i="3"/>
  <c r="P96" i="3" s="1"/>
  <c r="H92" i="3"/>
  <c r="P92" i="3" s="1"/>
  <c r="G88" i="3"/>
  <c r="K88" i="3" s="1"/>
  <c r="L88" i="3" s="1"/>
  <c r="G84" i="3"/>
  <c r="K84" i="3" s="1"/>
  <c r="H80" i="3"/>
  <c r="P80" i="3" s="1"/>
  <c r="H76" i="3"/>
  <c r="P76" i="3" s="1"/>
  <c r="G72" i="3"/>
  <c r="K72" i="3" s="1"/>
  <c r="L72" i="3" s="1"/>
  <c r="G68" i="3"/>
  <c r="G64" i="3"/>
  <c r="K64" i="3" s="1"/>
  <c r="L64" i="3" s="1"/>
  <c r="G60" i="3"/>
  <c r="K60" i="3" s="1"/>
  <c r="G56" i="3"/>
  <c r="K56" i="3" s="1"/>
  <c r="L56" i="3" s="1"/>
  <c r="G52" i="3"/>
  <c r="K52" i="3" s="1"/>
  <c r="H48" i="3"/>
  <c r="P48" i="3" s="1"/>
  <c r="G44" i="3"/>
  <c r="K44" i="3" s="1"/>
  <c r="L44" i="3" s="1"/>
  <c r="H40" i="3"/>
  <c r="P40" i="3" s="1"/>
  <c r="G36" i="3"/>
  <c r="K36" i="3" s="1"/>
  <c r="G32" i="3"/>
  <c r="K32" i="3" s="1"/>
  <c r="G28" i="3"/>
  <c r="K28" i="3" s="1"/>
  <c r="H24" i="3"/>
  <c r="P24" i="3" s="1"/>
  <c r="G20" i="3"/>
  <c r="K20" i="3" s="1"/>
  <c r="G16" i="3"/>
  <c r="K16" i="3" s="1"/>
  <c r="L16" i="3" s="1"/>
  <c r="G12" i="3"/>
  <c r="K12" i="3" s="1"/>
  <c r="H4" i="3"/>
  <c r="P4" i="3" s="1"/>
  <c r="H272" i="3"/>
  <c r="P272" i="3" s="1"/>
  <c r="H256" i="3"/>
  <c r="P256" i="3" s="1"/>
  <c r="G252" i="3"/>
  <c r="K252" i="3" s="1"/>
  <c r="H236" i="3"/>
  <c r="P236" i="3" s="1"/>
  <c r="G200" i="3"/>
  <c r="K200" i="3" s="1"/>
  <c r="H196" i="3"/>
  <c r="P196" i="3" s="1"/>
  <c r="G192" i="3"/>
  <c r="K192" i="3" s="1"/>
  <c r="L192" i="3" s="1"/>
  <c r="H32" i="3"/>
  <c r="P32" i="3" s="1"/>
  <c r="G80" i="3"/>
  <c r="K80" i="3" s="1"/>
  <c r="G112" i="3"/>
  <c r="K112" i="3" s="1"/>
  <c r="L112" i="3" s="1"/>
  <c r="H52" i="3"/>
  <c r="P52" i="3" s="1"/>
  <c r="G92" i="3"/>
  <c r="K92" i="3" s="1"/>
  <c r="L92" i="3" s="1"/>
  <c r="G548" i="3"/>
  <c r="K548" i="3" s="1"/>
  <c r="G500" i="3"/>
  <c r="K500" i="3" s="1"/>
  <c r="L500" i="3" s="1"/>
  <c r="G8" i="3"/>
  <c r="K8" i="3" s="1"/>
  <c r="L8" i="3" s="1"/>
  <c r="H100" i="3"/>
  <c r="P100" i="3" s="1"/>
  <c r="H36" i="3"/>
  <c r="P36" i="3" s="1"/>
  <c r="H8" i="3"/>
  <c r="P8" i="3" s="1"/>
  <c r="G96" i="3"/>
  <c r="K96" i="3" s="1"/>
  <c r="L96" i="3" s="1"/>
  <c r="G48" i="3"/>
  <c r="G40" i="3"/>
  <c r="K40" i="3" s="1"/>
  <c r="L40" i="3" s="1"/>
  <c r="G24" i="3"/>
  <c r="K24" i="3" s="1"/>
  <c r="L24" i="3" s="1"/>
  <c r="H120" i="3"/>
  <c r="P120" i="3" s="1"/>
  <c r="H320" i="3"/>
  <c r="P320" i="3" s="1"/>
  <c r="G300" i="3"/>
  <c r="K300" i="3" s="1"/>
  <c r="L300" i="3" s="1"/>
  <c r="G296" i="3"/>
  <c r="K296" i="3" s="1"/>
  <c r="L296" i="3" s="1"/>
  <c r="G288" i="3"/>
  <c r="K288" i="3" s="1"/>
  <c r="L288" i="3" s="1"/>
  <c r="H280" i="3"/>
  <c r="P280" i="3" s="1"/>
  <c r="H276" i="3"/>
  <c r="P276" i="3" s="1"/>
  <c r="H224" i="3"/>
  <c r="P224" i="3" s="1"/>
  <c r="G212" i="3"/>
  <c r="K212" i="3" s="1"/>
  <c r="L212" i="3" s="1"/>
  <c r="G176" i="3"/>
  <c r="K176" i="3" s="1"/>
  <c r="L176" i="3" s="1"/>
  <c r="G160" i="3"/>
  <c r="K160" i="3" s="1"/>
  <c r="H156" i="3"/>
  <c r="P156" i="3" s="1"/>
  <c r="G136" i="3"/>
  <c r="K136" i="3" s="1"/>
  <c r="L136" i="3" s="1"/>
  <c r="G108" i="3"/>
  <c r="K108" i="3" s="1"/>
  <c r="L108" i="3" s="1"/>
  <c r="G76" i="3"/>
  <c r="K76" i="3" s="1"/>
  <c r="L76" i="3" s="1"/>
  <c r="H68" i="3"/>
  <c r="P68" i="3" s="1"/>
  <c r="H64" i="3"/>
  <c r="P64" i="3" s="1"/>
  <c r="G280" i="3"/>
  <c r="K280" i="3" s="1"/>
  <c r="L280" i="3" s="1"/>
  <c r="H476" i="3"/>
  <c r="P476" i="3" s="1"/>
  <c r="H472" i="3"/>
  <c r="P472" i="3" s="1"/>
  <c r="G464" i="3"/>
  <c r="K464" i="3" s="1"/>
  <c r="L464" i="3" s="1"/>
  <c r="H460" i="3"/>
  <c r="P460" i="3" s="1"/>
  <c r="G456" i="3"/>
  <c r="K456" i="3" s="1"/>
  <c r="L456" i="3" s="1"/>
  <c r="H452" i="3"/>
  <c r="P452" i="3" s="1"/>
  <c r="H444" i="3"/>
  <c r="P444" i="3" s="1"/>
  <c r="G440" i="3"/>
  <c r="K440" i="3" s="1"/>
  <c r="L440" i="3" s="1"/>
  <c r="H432" i="3"/>
  <c r="P432" i="3" s="1"/>
  <c r="G428" i="3"/>
  <c r="K428" i="3" s="1"/>
  <c r="L428" i="3" s="1"/>
  <c r="H424" i="3"/>
  <c r="P424" i="3" s="1"/>
  <c r="H420" i="3"/>
  <c r="P420" i="3" s="1"/>
  <c r="H416" i="3"/>
  <c r="P416" i="3" s="1"/>
  <c r="G412" i="3"/>
  <c r="K412" i="3" s="1"/>
  <c r="L412" i="3" s="1"/>
  <c r="H408" i="3"/>
  <c r="P408" i="3" s="1"/>
  <c r="G404" i="3"/>
  <c r="K404" i="3" s="1"/>
  <c r="L404" i="3" s="1"/>
  <c r="H400" i="3"/>
  <c r="P400" i="3" s="1"/>
  <c r="G396" i="3"/>
  <c r="K396" i="3" s="1"/>
  <c r="L396" i="3" s="1"/>
  <c r="G392" i="3"/>
  <c r="K392" i="3" s="1"/>
  <c r="L392" i="3" s="1"/>
  <c r="G388" i="3"/>
  <c r="K388" i="3" s="1"/>
  <c r="L388" i="3" s="1"/>
  <c r="H384" i="3"/>
  <c r="P384" i="3" s="1"/>
  <c r="H380" i="3"/>
  <c r="P380" i="3" s="1"/>
  <c r="G376" i="3"/>
  <c r="K376" i="3" s="1"/>
  <c r="L376" i="3" s="1"/>
  <c r="H372" i="3"/>
  <c r="P372" i="3" s="1"/>
  <c r="G368" i="3"/>
  <c r="K368" i="3" s="1"/>
  <c r="G364" i="3"/>
  <c r="K364" i="3" s="1"/>
  <c r="L364" i="3" s="1"/>
  <c r="H360" i="3"/>
  <c r="P360" i="3" s="1"/>
  <c r="H356" i="3"/>
  <c r="P356" i="3" s="1"/>
  <c r="G352" i="3"/>
  <c r="K352" i="3" s="1"/>
  <c r="L352" i="3" s="1"/>
  <c r="G348" i="3"/>
  <c r="K348" i="3" s="1"/>
  <c r="L348" i="3" s="1"/>
  <c r="H344" i="3"/>
  <c r="P344" i="3" s="1"/>
  <c r="G340" i="3"/>
  <c r="K340" i="3" s="1"/>
  <c r="L340" i="3" s="1"/>
  <c r="G336" i="3"/>
  <c r="K336" i="3" s="1"/>
  <c r="H332" i="3"/>
  <c r="P332" i="3" s="1"/>
  <c r="G328" i="3"/>
  <c r="K328" i="3" s="1"/>
  <c r="L328" i="3" s="1"/>
  <c r="H324" i="3"/>
  <c r="P324" i="3" s="1"/>
  <c r="G320" i="3"/>
  <c r="K320" i="3" s="1"/>
  <c r="L320" i="3" s="1"/>
  <c r="H316" i="3"/>
  <c r="P316" i="3" s="1"/>
  <c r="H312" i="3"/>
  <c r="P312" i="3" s="1"/>
  <c r="G308" i="3"/>
  <c r="K308" i="3" s="1"/>
  <c r="L308" i="3" s="1"/>
  <c r="H304" i="3"/>
  <c r="P304" i="3" s="1"/>
  <c r="H300" i="3"/>
  <c r="P300" i="3" s="1"/>
  <c r="H296" i="3"/>
  <c r="P296" i="3" s="1"/>
  <c r="G292" i="3"/>
  <c r="K292" i="3" s="1"/>
  <c r="L292" i="3" s="1"/>
  <c r="H288" i="3"/>
  <c r="P288" i="3" s="1"/>
  <c r="G284" i="3"/>
  <c r="K284" i="3" s="1"/>
  <c r="L284" i="3" s="1"/>
  <c r="G276" i="3"/>
  <c r="K276" i="3" s="1"/>
  <c r="L276" i="3" s="1"/>
  <c r="G272" i="3"/>
  <c r="K272" i="3" s="1"/>
  <c r="L272" i="3" s="1"/>
  <c r="H268" i="3"/>
  <c r="P268" i="3" s="1"/>
  <c r="H264" i="3"/>
  <c r="P264" i="3" s="1"/>
  <c r="G260" i="3"/>
  <c r="K260" i="3" s="1"/>
  <c r="L260" i="3" s="1"/>
  <c r="G256" i="3"/>
  <c r="K256" i="3" s="1"/>
  <c r="L256" i="3" s="1"/>
  <c r="H252" i="3"/>
  <c r="P252" i="3" s="1"/>
  <c r="G248" i="3"/>
  <c r="K248" i="3" s="1"/>
  <c r="L248" i="3" s="1"/>
  <c r="H244" i="3"/>
  <c r="P244" i="3" s="1"/>
  <c r="H240" i="3"/>
  <c r="P240" i="3" s="1"/>
  <c r="G236" i="3"/>
  <c r="K236" i="3" s="1"/>
  <c r="L236" i="3" s="1"/>
  <c r="G232" i="3"/>
  <c r="K232" i="3" s="1"/>
  <c r="L232" i="3" s="1"/>
  <c r="H228" i="3"/>
  <c r="P228" i="3" s="1"/>
  <c r="G224" i="3"/>
  <c r="K224" i="3" s="1"/>
  <c r="L224" i="3" s="1"/>
  <c r="G220" i="3"/>
  <c r="K220" i="3" s="1"/>
  <c r="G216" i="3"/>
  <c r="K216" i="3" s="1"/>
  <c r="L216" i="3" s="1"/>
  <c r="H212" i="3"/>
  <c r="P212" i="3" s="1"/>
  <c r="G208" i="3"/>
  <c r="K208" i="3" s="1"/>
  <c r="L208" i="3" s="1"/>
  <c r="G204" i="3"/>
  <c r="K204" i="3" s="1"/>
  <c r="H200" i="3"/>
  <c r="P200" i="3" s="1"/>
  <c r="G196" i="3"/>
  <c r="K196" i="3" s="1"/>
  <c r="L196" i="3" s="1"/>
  <c r="H192" i="3"/>
  <c r="P192" i="3" s="1"/>
  <c r="G188" i="3"/>
  <c r="H184" i="3"/>
  <c r="P184" i="3" s="1"/>
  <c r="H180" i="3"/>
  <c r="P180" i="3" s="1"/>
  <c r="H176" i="3"/>
  <c r="P176" i="3" s="1"/>
  <c r="G172" i="3"/>
  <c r="K172" i="3" s="1"/>
  <c r="L172" i="3" s="1"/>
  <c r="G168" i="3"/>
  <c r="K168" i="3" s="1"/>
  <c r="L168" i="3" s="1"/>
  <c r="G164" i="3"/>
  <c r="K164" i="3" s="1"/>
  <c r="L164" i="3" s="1"/>
  <c r="H160" i="3"/>
  <c r="P160" i="3" s="1"/>
  <c r="G156" i="3"/>
  <c r="K156" i="3" s="1"/>
  <c r="L156" i="3" s="1"/>
  <c r="G152" i="3"/>
  <c r="K152" i="3" s="1"/>
  <c r="L152" i="3" s="1"/>
  <c r="G148" i="3"/>
  <c r="K148" i="3" s="1"/>
  <c r="L148" i="3" s="1"/>
  <c r="H144" i="3"/>
  <c r="P144" i="3" s="1"/>
  <c r="H140" i="3"/>
  <c r="P140" i="3" s="1"/>
  <c r="H136" i="3"/>
  <c r="P136" i="3" s="1"/>
  <c r="G132" i="3"/>
  <c r="K132" i="3" s="1"/>
  <c r="L132" i="3" s="1"/>
  <c r="G128" i="3"/>
  <c r="K128" i="3" s="1"/>
  <c r="L128" i="3" s="1"/>
  <c r="G124" i="3"/>
  <c r="K124" i="3" s="1"/>
  <c r="H340" i="3"/>
  <c r="P340" i="3" s="1"/>
  <c r="H412" i="3"/>
  <c r="P412" i="3" s="1"/>
  <c r="G372" i="3"/>
  <c r="K372" i="3" s="1"/>
  <c r="L372" i="3" s="1"/>
  <c r="G264" i="3"/>
  <c r="K264" i="3" s="1"/>
  <c r="L264" i="3" s="1"/>
  <c r="H148" i="3"/>
  <c r="P148" i="3" s="1"/>
  <c r="G324" i="3"/>
  <c r="K324" i="3" s="1"/>
  <c r="L324" i="3" s="1"/>
  <c r="H164" i="3"/>
  <c r="P164" i="3" s="1"/>
  <c r="G316" i="3"/>
  <c r="K316" i="3" s="1"/>
  <c r="L316" i="3" s="1"/>
  <c r="G268" i="3"/>
  <c r="K268" i="3" s="1"/>
  <c r="L268" i="3" s="1"/>
  <c r="H220" i="3"/>
  <c r="P220" i="3" s="1"/>
  <c r="H60" i="3"/>
  <c r="P60" i="3" s="1"/>
  <c r="H84" i="3"/>
  <c r="P84" i="3" s="1"/>
  <c r="H172" i="3"/>
  <c r="P172" i="3" s="1"/>
  <c r="G180" i="3"/>
  <c r="K180" i="3" s="1"/>
  <c r="L180" i="3" s="1"/>
  <c r="G244" i="3"/>
  <c r="K244" i="3" s="1"/>
  <c r="L244" i="3" s="1"/>
  <c r="G312" i="3"/>
  <c r="K312" i="3" s="1"/>
  <c r="L312" i="3" s="1"/>
  <c r="G344" i="3"/>
  <c r="K344" i="3" s="1"/>
  <c r="L344" i="3" s="1"/>
  <c r="H292" i="3"/>
  <c r="P292" i="3" s="1"/>
  <c r="H260" i="3"/>
  <c r="P260" i="3" s="1"/>
  <c r="H204" i="3"/>
  <c r="P204" i="3" s="1"/>
  <c r="H216" i="3"/>
  <c r="P216" i="3" s="1"/>
  <c r="G452" i="3"/>
  <c r="K452" i="3" s="1"/>
  <c r="L452" i="3" s="1"/>
  <c r="H20" i="3"/>
  <c r="P20" i="3" s="1"/>
  <c r="H28" i="3"/>
  <c r="P28" i="3" s="1"/>
  <c r="H88" i="3"/>
  <c r="P88" i="3" s="1"/>
  <c r="H104" i="3"/>
  <c r="P104" i="3" s="1"/>
  <c r="H152" i="3"/>
  <c r="P152" i="3" s="1"/>
  <c r="H168" i="3"/>
  <c r="P168" i="3" s="1"/>
  <c r="G240" i="3"/>
  <c r="K240" i="3" s="1"/>
  <c r="L240" i="3" s="1"/>
  <c r="G332" i="3"/>
  <c r="K332" i="3" s="1"/>
  <c r="L332" i="3" s="1"/>
  <c r="H208" i="3"/>
  <c r="P208" i="3" s="1"/>
  <c r="G304" i="3"/>
  <c r="K304" i="3" s="1"/>
  <c r="L304" i="3" s="1"/>
  <c r="G472" i="3"/>
  <c r="K472" i="3" s="1"/>
  <c r="L472" i="3" s="1"/>
  <c r="H188" i="3"/>
  <c r="P188" i="3" s="1"/>
  <c r="H308" i="3"/>
  <c r="P308" i="3" s="1"/>
  <c r="H392" i="3"/>
  <c r="P392" i="3" s="1"/>
  <c r="H12" i="3"/>
  <c r="P12" i="3" s="1"/>
  <c r="H44" i="3"/>
  <c r="P44" i="3" s="1"/>
  <c r="H116" i="3"/>
  <c r="P116" i="3" s="1"/>
  <c r="H132" i="3"/>
  <c r="P132" i="3" s="1"/>
  <c r="H248" i="3"/>
  <c r="P248" i="3" s="1"/>
  <c r="H284" i="3"/>
  <c r="P284" i="3" s="1"/>
  <c r="H328" i="3"/>
  <c r="P328" i="3" s="1"/>
  <c r="G144" i="3"/>
  <c r="K144" i="3" s="1"/>
  <c r="L144" i="3" s="1"/>
  <c r="H232" i="3"/>
  <c r="P232" i="3" s="1"/>
  <c r="H336" i="3"/>
  <c r="P336" i="3" s="1"/>
  <c r="H56" i="3"/>
  <c r="P56" i="3" s="1"/>
  <c r="H72" i="3"/>
  <c r="P72" i="3" s="1"/>
  <c r="H128" i="3"/>
  <c r="P128" i="3" s="1"/>
  <c r="G228" i="3"/>
  <c r="K228" i="3" s="1"/>
  <c r="L228" i="3" s="1"/>
  <c r="G4" i="3"/>
  <c r="K4" i="3" s="1"/>
  <c r="L4" i="3" s="1"/>
  <c r="H16" i="3"/>
  <c r="P16" i="3" s="1"/>
  <c r="G384" i="3"/>
  <c r="K384" i="3" s="1"/>
  <c r="L384" i="3" s="1"/>
  <c r="H560" i="3"/>
  <c r="P560" i="3" s="1"/>
  <c r="H540" i="3"/>
  <c r="P540" i="3" s="1"/>
  <c r="G536" i="3"/>
  <c r="K536" i="3" s="1"/>
  <c r="L536" i="3" s="1"/>
  <c r="G524" i="3"/>
  <c r="K524" i="3" s="1"/>
  <c r="L524" i="3" s="1"/>
  <c r="G504" i="3"/>
  <c r="K504" i="3" s="1"/>
  <c r="L504" i="3" s="1"/>
  <c r="H492" i="3"/>
  <c r="P492" i="3" s="1"/>
  <c r="G468" i="3"/>
  <c r="K468" i="3" s="1"/>
  <c r="L468" i="3" s="1"/>
  <c r="H464" i="3"/>
  <c r="P464" i="3" s="1"/>
  <c r="H448" i="3"/>
  <c r="P448" i="3" s="1"/>
  <c r="G436" i="3"/>
  <c r="K436" i="3" s="1"/>
  <c r="L436" i="3" s="1"/>
  <c r="G420" i="3"/>
  <c r="K420" i="3" s="1"/>
  <c r="L420" i="3" s="1"/>
  <c r="H348" i="3"/>
  <c r="P348" i="3" s="1"/>
  <c r="H352" i="3"/>
  <c r="P352" i="3" s="1"/>
  <c r="G432" i="3"/>
  <c r="K432" i="3" s="1"/>
  <c r="L432" i="3" s="1"/>
  <c r="H404" i="3"/>
  <c r="P404" i="3" s="1"/>
  <c r="H436" i="3"/>
  <c r="P436" i="3" s="1"/>
  <c r="H468" i="3"/>
  <c r="P468" i="3" s="1"/>
  <c r="G541" i="3"/>
  <c r="K541" i="3" s="1"/>
  <c r="L541" i="3" s="1"/>
  <c r="G417" i="3"/>
  <c r="K417" i="3" s="1"/>
  <c r="L417" i="3" s="1"/>
  <c r="G413" i="3"/>
  <c r="K413" i="3" s="1"/>
  <c r="L413" i="3" s="1"/>
  <c r="G409" i="3"/>
  <c r="K409" i="3" s="1"/>
  <c r="L409" i="3" s="1"/>
  <c r="G397" i="3"/>
  <c r="K397" i="3" s="1"/>
  <c r="L397" i="3" s="1"/>
  <c r="H393" i="3"/>
  <c r="P393" i="3" s="1"/>
  <c r="H389" i="3"/>
  <c r="P389" i="3" s="1"/>
  <c r="H305" i="3"/>
  <c r="P305" i="3" s="1"/>
  <c r="G289" i="3"/>
  <c r="K289" i="3" s="1"/>
  <c r="L289" i="3" s="1"/>
  <c r="G253" i="3"/>
  <c r="K253" i="3" s="1"/>
  <c r="L253" i="3" s="1"/>
  <c r="G229" i="3"/>
  <c r="K229" i="3" s="1"/>
  <c r="L229" i="3" s="1"/>
  <c r="H217" i="3"/>
  <c r="P217" i="3" s="1"/>
  <c r="G213" i="3"/>
  <c r="K213" i="3" s="1"/>
  <c r="L213" i="3" s="1"/>
  <c r="H205" i="3"/>
  <c r="P205" i="3" s="1"/>
  <c r="G201" i="3"/>
  <c r="K201" i="3" s="1"/>
  <c r="L201" i="3" s="1"/>
  <c r="G197" i="3"/>
  <c r="K197" i="3" s="1"/>
  <c r="L197" i="3" s="1"/>
  <c r="H193" i="3"/>
  <c r="P193" i="3" s="1"/>
  <c r="H181" i="3"/>
  <c r="P181" i="3" s="1"/>
  <c r="G177" i="3"/>
  <c r="K177" i="3" s="1"/>
  <c r="L177" i="3" s="1"/>
  <c r="H169" i="3"/>
  <c r="P169" i="3" s="1"/>
  <c r="G161" i="3"/>
  <c r="K161" i="3" s="1"/>
  <c r="L161" i="3" s="1"/>
  <c r="H157" i="3"/>
  <c r="P157" i="3" s="1"/>
  <c r="G153" i="3"/>
  <c r="K153" i="3" s="1"/>
  <c r="L153" i="3" s="1"/>
  <c r="G149" i="3"/>
  <c r="K149" i="3" s="1"/>
  <c r="L149" i="3" s="1"/>
  <c r="G145" i="3"/>
  <c r="K145" i="3" s="1"/>
  <c r="L145" i="3" s="1"/>
  <c r="G133" i="3"/>
  <c r="K133" i="3" s="1"/>
  <c r="L133" i="3" s="1"/>
  <c r="H117" i="3"/>
  <c r="P117" i="3" s="1"/>
  <c r="G105" i="3"/>
  <c r="K105" i="3" s="1"/>
  <c r="L105" i="3" s="1"/>
  <c r="G73" i="3"/>
  <c r="K73" i="3" s="1"/>
  <c r="L73" i="3" s="1"/>
  <c r="H69" i="3"/>
  <c r="P69" i="3" s="1"/>
  <c r="H65" i="3"/>
  <c r="P65" i="3" s="1"/>
  <c r="H61" i="3"/>
  <c r="P61" i="3" s="1"/>
  <c r="G57" i="3"/>
  <c r="K57" i="3" s="1"/>
  <c r="L57" i="3" s="1"/>
  <c r="G49" i="3"/>
  <c r="K49" i="3" s="1"/>
  <c r="L49" i="3" s="1"/>
  <c r="H41" i="3"/>
  <c r="P41" i="3" s="1"/>
  <c r="G37" i="3"/>
  <c r="K37" i="3" s="1"/>
  <c r="L37" i="3" s="1"/>
  <c r="G33" i="3"/>
  <c r="K33" i="3" s="1"/>
  <c r="L33" i="3" s="1"/>
  <c r="G21" i="3"/>
  <c r="K21" i="3" s="1"/>
  <c r="L21" i="3" s="1"/>
  <c r="G17" i="3"/>
  <c r="K17" i="3" s="1"/>
  <c r="L17" i="3" s="1"/>
  <c r="G13" i="3"/>
  <c r="K13" i="3" s="1"/>
  <c r="L13" i="3" s="1"/>
  <c r="H396" i="3"/>
  <c r="P396" i="3" s="1"/>
  <c r="H376" i="3"/>
  <c r="P376" i="3" s="1"/>
  <c r="G400" i="3"/>
  <c r="K400" i="3" s="1"/>
  <c r="L400" i="3" s="1"/>
  <c r="G380" i="3"/>
  <c r="K380" i="3" s="1"/>
  <c r="L380" i="3" s="1"/>
  <c r="G356" i="3"/>
  <c r="K356" i="3" s="1"/>
  <c r="L356" i="3" s="1"/>
  <c r="G408" i="3"/>
  <c r="K408" i="3" s="1"/>
  <c r="L408" i="3" s="1"/>
  <c r="H2" i="3"/>
  <c r="P2" i="3" s="1"/>
  <c r="H552" i="3"/>
  <c r="P552" i="3" s="1"/>
  <c r="G552" i="3"/>
  <c r="K552" i="3" s="1"/>
  <c r="L552" i="3" s="1"/>
  <c r="H512" i="3"/>
  <c r="P512" i="3" s="1"/>
  <c r="G424" i="3"/>
  <c r="K424" i="3" s="1"/>
  <c r="L424" i="3" s="1"/>
  <c r="H556" i="3"/>
  <c r="P556" i="3" s="1"/>
  <c r="H428" i="3"/>
  <c r="P428" i="3" s="1"/>
  <c r="H456" i="3"/>
  <c r="P456" i="3" s="1"/>
  <c r="H548" i="3"/>
  <c r="P548" i="3" s="1"/>
  <c r="G360" i="3"/>
  <c r="K360" i="3" s="1"/>
  <c r="L360" i="3" s="1"/>
  <c r="H484" i="3"/>
  <c r="P484" i="3" s="1"/>
  <c r="H364" i="3"/>
  <c r="P364" i="3" s="1"/>
  <c r="G416" i="3"/>
  <c r="K416" i="3" s="1"/>
  <c r="L416" i="3" s="1"/>
  <c r="G444" i="3"/>
  <c r="K444" i="3" s="1"/>
  <c r="L444" i="3" s="1"/>
  <c r="G476" i="3"/>
  <c r="K476" i="3" s="1"/>
  <c r="L476" i="3" s="1"/>
  <c r="H500" i="3"/>
  <c r="P500" i="3" s="1"/>
  <c r="H368" i="3"/>
  <c r="P368" i="3" s="1"/>
  <c r="H520" i="3"/>
  <c r="P520" i="3" s="1"/>
  <c r="G460" i="3"/>
  <c r="K460" i="3" s="1"/>
  <c r="L460" i="3" s="1"/>
  <c r="H388" i="3"/>
  <c r="P388" i="3" s="1"/>
  <c r="G488" i="3"/>
  <c r="K488" i="3" s="1"/>
  <c r="L488" i="3" s="1"/>
  <c r="H544" i="3"/>
  <c r="P544" i="3" s="1"/>
  <c r="K48" i="3"/>
  <c r="L48" i="3" s="1"/>
  <c r="K188" i="3"/>
  <c r="L188" i="3" s="1"/>
  <c r="K68" i="3"/>
  <c r="L68" i="3" s="1"/>
  <c r="G515" i="3"/>
  <c r="K515" i="3" s="1"/>
  <c r="L515" i="3" s="1"/>
  <c r="H507" i="3"/>
  <c r="P507" i="3" s="1"/>
  <c r="G443" i="3"/>
  <c r="K443" i="3" s="1"/>
  <c r="L443" i="3" s="1"/>
  <c r="G439" i="3"/>
  <c r="K439" i="3" s="1"/>
  <c r="L439" i="3" s="1"/>
  <c r="H435" i="3"/>
  <c r="P435" i="3" s="1"/>
  <c r="G367" i="3"/>
  <c r="K367" i="3" s="1"/>
  <c r="L367" i="3" s="1"/>
  <c r="H319" i="3"/>
  <c r="P319" i="3" s="1"/>
  <c r="G283" i="3"/>
  <c r="K283" i="3" s="1"/>
  <c r="L283" i="3" s="1"/>
  <c r="H239" i="3"/>
  <c r="P239" i="3" s="1"/>
  <c r="H235" i="3"/>
  <c r="P235" i="3" s="1"/>
  <c r="H219" i="3"/>
  <c r="P219" i="3" s="1"/>
  <c r="G111" i="3"/>
  <c r="K111" i="3" s="1"/>
  <c r="L111" i="3" s="1"/>
  <c r="H103" i="3"/>
  <c r="P103" i="3" s="1"/>
  <c r="H71" i="3"/>
  <c r="P71" i="3" s="1"/>
  <c r="G503" i="3"/>
  <c r="K503" i="3" s="1"/>
  <c r="L503" i="3" s="1"/>
  <c r="H499" i="3"/>
  <c r="P499" i="3" s="1"/>
  <c r="G43" i="3"/>
  <c r="K43" i="3" s="1"/>
  <c r="L43" i="3" s="1"/>
  <c r="H35" i="3"/>
  <c r="P35" i="3" s="1"/>
  <c r="G27" i="3"/>
  <c r="K27" i="3" s="1"/>
  <c r="L27" i="3" s="1"/>
  <c r="H23" i="3"/>
  <c r="P23" i="3" s="1"/>
  <c r="G471" i="3"/>
  <c r="K471" i="3" s="1"/>
  <c r="L471" i="3" s="1"/>
  <c r="G495" i="3"/>
  <c r="K495" i="3" s="1"/>
  <c r="L495" i="3" s="1"/>
  <c r="H483" i="3"/>
  <c r="P483" i="3" s="1"/>
  <c r="H475" i="3"/>
  <c r="P475" i="3" s="1"/>
  <c r="H526" i="3"/>
  <c r="P526" i="3" s="1"/>
  <c r="H410" i="3"/>
  <c r="P410" i="3" s="1"/>
  <c r="G330" i="3"/>
  <c r="K330" i="3" s="1"/>
  <c r="L330" i="3" s="1"/>
  <c r="H326" i="3"/>
  <c r="P326" i="3" s="1"/>
  <c r="H314" i="3"/>
  <c r="P314" i="3" s="1"/>
  <c r="G274" i="3"/>
  <c r="K274" i="3" s="1"/>
  <c r="L274" i="3" s="1"/>
  <c r="G238" i="3"/>
  <c r="K238" i="3" s="1"/>
  <c r="L238" i="3" s="1"/>
  <c r="H206" i="3"/>
  <c r="P206" i="3" s="1"/>
  <c r="G198" i="3"/>
  <c r="K198" i="3" s="1"/>
  <c r="L198" i="3" s="1"/>
  <c r="G190" i="3"/>
  <c r="K190" i="3" s="1"/>
  <c r="L190" i="3" s="1"/>
  <c r="G182" i="3"/>
  <c r="K182" i="3" s="1"/>
  <c r="L182" i="3" s="1"/>
  <c r="G166" i="3"/>
  <c r="K166" i="3" s="1"/>
  <c r="L166" i="3" s="1"/>
  <c r="G154" i="3"/>
  <c r="K154" i="3" s="1"/>
  <c r="L154" i="3" s="1"/>
  <c r="G138" i="3"/>
  <c r="K138" i="3" s="1"/>
  <c r="L138" i="3" s="1"/>
  <c r="G126" i="3"/>
  <c r="K126" i="3" s="1"/>
  <c r="L126" i="3" s="1"/>
  <c r="H118" i="3"/>
  <c r="P118" i="3" s="1"/>
  <c r="H106" i="3"/>
  <c r="P106" i="3" s="1"/>
  <c r="H102" i="3"/>
  <c r="P102" i="3" s="1"/>
  <c r="H94" i="3"/>
  <c r="P94" i="3" s="1"/>
  <c r="H78" i="3"/>
  <c r="P78" i="3" s="1"/>
  <c r="H66" i="3"/>
  <c r="P66" i="3" s="1"/>
  <c r="G62" i="3"/>
  <c r="K62" i="3" s="1"/>
  <c r="L62" i="3" s="1"/>
  <c r="G58" i="3"/>
  <c r="K58" i="3" s="1"/>
  <c r="L58" i="3" s="1"/>
  <c r="G54" i="3"/>
  <c r="K54" i="3" s="1"/>
  <c r="L54" i="3" s="1"/>
  <c r="G50" i="3"/>
  <c r="K50" i="3" s="1"/>
  <c r="L50" i="3" s="1"/>
  <c r="G46" i="3"/>
  <c r="K46" i="3" s="1"/>
  <c r="L46" i="3" s="1"/>
  <c r="H38" i="3"/>
  <c r="P38" i="3" s="1"/>
  <c r="G30" i="3"/>
  <c r="K30" i="3" s="1"/>
  <c r="L30" i="3" s="1"/>
  <c r="H18" i="3"/>
  <c r="P18" i="3" s="1"/>
  <c r="G496" i="3"/>
  <c r="K496" i="3" s="1"/>
  <c r="L496" i="3" s="1"/>
  <c r="L52" i="3"/>
  <c r="H508" i="3"/>
  <c r="P508" i="3" s="1"/>
  <c r="L60" i="3"/>
  <c r="G564" i="3"/>
  <c r="K564" i="3" s="1"/>
  <c r="L564" i="3" s="1"/>
  <c r="H536" i="3"/>
  <c r="P536" i="3" s="1"/>
  <c r="H555" i="3"/>
  <c r="P555" i="3" s="1"/>
  <c r="G531" i="3"/>
  <c r="K531" i="3" s="1"/>
  <c r="L531" i="3" s="1"/>
  <c r="H403" i="3"/>
  <c r="P403" i="3" s="1"/>
  <c r="H363" i="3"/>
  <c r="P363" i="3" s="1"/>
  <c r="H343" i="3"/>
  <c r="P343" i="3" s="1"/>
  <c r="H339" i="3"/>
  <c r="P339" i="3" s="1"/>
  <c r="H331" i="3"/>
  <c r="P331" i="3" s="1"/>
  <c r="G303" i="3"/>
  <c r="K303" i="3" s="1"/>
  <c r="L303" i="3" s="1"/>
  <c r="G275" i="3"/>
  <c r="K275" i="3" s="1"/>
  <c r="L275" i="3" s="1"/>
  <c r="G263" i="3"/>
  <c r="K263" i="3" s="1"/>
  <c r="L263" i="3" s="1"/>
  <c r="H259" i="3"/>
  <c r="P259" i="3" s="1"/>
  <c r="H243" i="3"/>
  <c r="P243" i="3" s="1"/>
  <c r="G235" i="3"/>
  <c r="K235" i="3" s="1"/>
  <c r="L235" i="3" s="1"/>
  <c r="G219" i="3"/>
  <c r="K219" i="3" s="1"/>
  <c r="L219" i="3" s="1"/>
  <c r="H211" i="3"/>
  <c r="P211" i="3" s="1"/>
  <c r="G195" i="3"/>
  <c r="K195" i="3" s="1"/>
  <c r="L195" i="3" s="1"/>
  <c r="G187" i="3"/>
  <c r="K187" i="3" s="1"/>
  <c r="L187" i="3" s="1"/>
  <c r="G183" i="3"/>
  <c r="K183" i="3" s="1"/>
  <c r="L183" i="3" s="1"/>
  <c r="H171" i="3"/>
  <c r="P171" i="3" s="1"/>
  <c r="H167" i="3"/>
  <c r="P167" i="3" s="1"/>
  <c r="G155" i="3"/>
  <c r="K155" i="3" s="1"/>
  <c r="L155" i="3" s="1"/>
  <c r="G147" i="3"/>
  <c r="K147" i="3" s="1"/>
  <c r="L147" i="3" s="1"/>
  <c r="G127" i="3"/>
  <c r="K127" i="3" s="1"/>
  <c r="L127" i="3" s="1"/>
  <c r="G75" i="3"/>
  <c r="K75" i="3" s="1"/>
  <c r="L75" i="3" s="1"/>
  <c r="G71" i="3"/>
  <c r="K71" i="3" s="1"/>
  <c r="L71" i="3" s="1"/>
  <c r="H515" i="3"/>
  <c r="P515" i="3" s="1"/>
  <c r="L84" i="3"/>
  <c r="L116" i="3"/>
  <c r="L252" i="3"/>
  <c r="L204" i="3"/>
  <c r="L28" i="3"/>
  <c r="G407" i="3"/>
  <c r="K407" i="3" s="1"/>
  <c r="L407" i="3" s="1"/>
  <c r="G171" i="3"/>
  <c r="K171" i="3" s="1"/>
  <c r="L171" i="3" s="1"/>
  <c r="H79" i="3"/>
  <c r="P79" i="3" s="1"/>
  <c r="H407" i="3"/>
  <c r="P407" i="3" s="1"/>
  <c r="G516" i="3"/>
  <c r="K516" i="3" s="1"/>
  <c r="L516" i="3" s="1"/>
  <c r="G335" i="3"/>
  <c r="K335" i="3" s="1"/>
  <c r="L335" i="3" s="1"/>
  <c r="H303" i="3"/>
  <c r="P303" i="3" s="1"/>
  <c r="G211" i="3"/>
  <c r="K211" i="3" s="1"/>
  <c r="L211" i="3" s="1"/>
  <c r="H471" i="3"/>
  <c r="P471" i="3" s="1"/>
  <c r="G459" i="3"/>
  <c r="K459" i="3" s="1"/>
  <c r="L459" i="3" s="1"/>
  <c r="H439" i="3"/>
  <c r="P439" i="3" s="1"/>
  <c r="H547" i="3"/>
  <c r="P547" i="3" s="1"/>
  <c r="H543" i="3"/>
  <c r="P543" i="3" s="1"/>
  <c r="G535" i="3"/>
  <c r="K535" i="3" s="1"/>
  <c r="L535" i="3" s="1"/>
  <c r="H531" i="3"/>
  <c r="P531" i="3" s="1"/>
  <c r="G527" i="3"/>
  <c r="K527" i="3" s="1"/>
  <c r="L527" i="3" s="1"/>
  <c r="H519" i="3"/>
  <c r="P519" i="3" s="1"/>
  <c r="H63" i="3"/>
  <c r="P63" i="3" s="1"/>
  <c r="G15" i="3"/>
  <c r="K15" i="3" s="1"/>
  <c r="L15" i="3" s="1"/>
  <c r="G11" i="3"/>
  <c r="K11" i="3" s="1"/>
  <c r="L11" i="3" s="1"/>
  <c r="H7" i="3"/>
  <c r="P7" i="3" s="1"/>
  <c r="H480" i="3"/>
  <c r="P480" i="3" s="1"/>
  <c r="G448" i="3"/>
  <c r="K448" i="3" s="1"/>
  <c r="L448" i="3" s="1"/>
  <c r="G539" i="3"/>
  <c r="K539" i="3" s="1"/>
  <c r="L539" i="3" s="1"/>
  <c r="G491" i="3"/>
  <c r="K491" i="3" s="1"/>
  <c r="L491" i="3" s="1"/>
  <c r="H491" i="3"/>
  <c r="P491" i="3" s="1"/>
  <c r="G475" i="3"/>
  <c r="K475" i="3" s="1"/>
  <c r="L475" i="3" s="1"/>
  <c r="H447" i="3"/>
  <c r="P447" i="3" s="1"/>
  <c r="G447" i="3"/>
  <c r="K447" i="3" s="1"/>
  <c r="L447" i="3" s="1"/>
  <c r="G435" i="3"/>
  <c r="K435" i="3" s="1"/>
  <c r="L435" i="3" s="1"/>
  <c r="G423" i="3"/>
  <c r="K423" i="3" s="1"/>
  <c r="L423" i="3" s="1"/>
  <c r="H415" i="3"/>
  <c r="P415" i="3" s="1"/>
  <c r="G415" i="3"/>
  <c r="K415" i="3" s="1"/>
  <c r="L415" i="3" s="1"/>
  <c r="G399" i="3"/>
  <c r="K399" i="3" s="1"/>
  <c r="L399" i="3" s="1"/>
  <c r="H399" i="3"/>
  <c r="P399" i="3" s="1"/>
  <c r="H383" i="3"/>
  <c r="P383" i="3" s="1"/>
  <c r="G383" i="3"/>
  <c r="K383" i="3" s="1"/>
  <c r="L383" i="3" s="1"/>
  <c r="G375" i="3"/>
  <c r="K375" i="3" s="1"/>
  <c r="L375" i="3" s="1"/>
  <c r="H375" i="3"/>
  <c r="P375" i="3" s="1"/>
  <c r="H367" i="3"/>
  <c r="P367" i="3" s="1"/>
  <c r="G359" i="3"/>
  <c r="K359" i="3" s="1"/>
  <c r="L359" i="3" s="1"/>
  <c r="H359" i="3"/>
  <c r="P359" i="3" s="1"/>
  <c r="H327" i="3"/>
  <c r="P327" i="3" s="1"/>
  <c r="G315" i="3"/>
  <c r="K315" i="3" s="1"/>
  <c r="L315" i="3" s="1"/>
  <c r="H315" i="3"/>
  <c r="P315" i="3" s="1"/>
  <c r="G299" i="3"/>
  <c r="K299" i="3" s="1"/>
  <c r="L299" i="3" s="1"/>
  <c r="G291" i="3"/>
  <c r="K291" i="3" s="1"/>
  <c r="L291" i="3" s="1"/>
  <c r="H283" i="3"/>
  <c r="P283" i="3" s="1"/>
  <c r="G271" i="3"/>
  <c r="K271" i="3" s="1"/>
  <c r="L271" i="3" s="1"/>
  <c r="H263" i="3"/>
  <c r="P263" i="3" s="1"/>
  <c r="G255" i="3"/>
  <c r="K255" i="3" s="1"/>
  <c r="L255" i="3" s="1"/>
  <c r="H255" i="3"/>
  <c r="P255" i="3" s="1"/>
  <c r="G243" i="3"/>
  <c r="K243" i="3" s="1"/>
  <c r="L243" i="3" s="1"/>
  <c r="G207" i="3"/>
  <c r="K207" i="3" s="1"/>
  <c r="L207" i="3" s="1"/>
  <c r="H207" i="3"/>
  <c r="P207" i="3" s="1"/>
  <c r="G199" i="3"/>
  <c r="K199" i="3" s="1"/>
  <c r="L199" i="3" s="1"/>
  <c r="H199" i="3"/>
  <c r="P199" i="3" s="1"/>
  <c r="H179" i="3"/>
  <c r="P179" i="3" s="1"/>
  <c r="G179" i="3"/>
  <c r="K179" i="3" s="1"/>
  <c r="L179" i="3" s="1"/>
  <c r="H163" i="3"/>
  <c r="P163" i="3" s="1"/>
  <c r="G163" i="3"/>
  <c r="K163" i="3" s="1"/>
  <c r="L163" i="3" s="1"/>
  <c r="H151" i="3"/>
  <c r="P151" i="3" s="1"/>
  <c r="G151" i="3"/>
  <c r="K151" i="3" s="1"/>
  <c r="L151" i="3" s="1"/>
  <c r="H139" i="3"/>
  <c r="P139" i="3" s="1"/>
  <c r="G139" i="3"/>
  <c r="K139" i="3" s="1"/>
  <c r="L139" i="3" s="1"/>
  <c r="H135" i="3"/>
  <c r="P135" i="3" s="1"/>
  <c r="G135" i="3"/>
  <c r="K135" i="3" s="1"/>
  <c r="L135" i="3" s="1"/>
  <c r="H123" i="3"/>
  <c r="P123" i="3" s="1"/>
  <c r="G123" i="3"/>
  <c r="K123" i="3" s="1"/>
  <c r="L123" i="3" s="1"/>
  <c r="G115" i="3"/>
  <c r="K115" i="3" s="1"/>
  <c r="L115" i="3" s="1"/>
  <c r="H115" i="3"/>
  <c r="P115" i="3" s="1"/>
  <c r="H95" i="3"/>
  <c r="P95" i="3" s="1"/>
  <c r="G95" i="3"/>
  <c r="K95" i="3" s="1"/>
  <c r="L95" i="3" s="1"/>
  <c r="H87" i="3"/>
  <c r="P87" i="3" s="1"/>
  <c r="G67" i="3"/>
  <c r="K67" i="3" s="1"/>
  <c r="L67" i="3" s="1"/>
  <c r="H67" i="3"/>
  <c r="P67" i="3" s="1"/>
  <c r="H47" i="3"/>
  <c r="P47" i="3" s="1"/>
  <c r="G39" i="3"/>
  <c r="K39" i="3" s="1"/>
  <c r="L39" i="3" s="1"/>
  <c r="H39" i="3"/>
  <c r="P39" i="3" s="1"/>
  <c r="H31" i="3"/>
  <c r="P31" i="3" s="1"/>
  <c r="G31" i="3"/>
  <c r="K31" i="3" s="1"/>
  <c r="L31" i="3" s="1"/>
  <c r="H3" i="3"/>
  <c r="P3" i="3" s="1"/>
  <c r="G3" i="3"/>
  <c r="K3" i="3" s="1"/>
  <c r="L3" i="3" s="1"/>
  <c r="G2" i="3"/>
  <c r="K2" i="3" s="1"/>
  <c r="L200" i="3"/>
  <c r="L220" i="3"/>
  <c r="L32" i="3"/>
  <c r="L36" i="3"/>
  <c r="G419" i="3"/>
  <c r="K419" i="3" s="1"/>
  <c r="L419" i="3" s="1"/>
  <c r="H451" i="3"/>
  <c r="P451" i="3" s="1"/>
  <c r="H11" i="3"/>
  <c r="P11" i="3" s="1"/>
  <c r="H311" i="3"/>
  <c r="P311" i="3" s="1"/>
  <c r="H27" i="3"/>
  <c r="P27" i="3" s="1"/>
  <c r="G487" i="3"/>
  <c r="K487" i="3" s="1"/>
  <c r="L487" i="3" s="1"/>
  <c r="G23" i="3"/>
  <c r="K23" i="3" s="1"/>
  <c r="L23" i="3" s="1"/>
  <c r="H275" i="3"/>
  <c r="P275" i="3" s="1"/>
  <c r="G555" i="3"/>
  <c r="K555" i="3" s="1"/>
  <c r="L555" i="3" s="1"/>
  <c r="G79" i="3"/>
  <c r="K79" i="3" s="1"/>
  <c r="L79" i="3" s="1"/>
  <c r="G103" i="3"/>
  <c r="K103" i="3" s="1"/>
  <c r="L103" i="3" s="1"/>
  <c r="G343" i="3"/>
  <c r="K343" i="3" s="1"/>
  <c r="L343" i="3" s="1"/>
  <c r="H503" i="3"/>
  <c r="P503" i="3" s="1"/>
  <c r="H419" i="3"/>
  <c r="P419" i="3" s="1"/>
  <c r="L560" i="3"/>
  <c r="L520" i="3"/>
  <c r="H511" i="3"/>
  <c r="P511" i="3" s="1"/>
  <c r="G511" i="3"/>
  <c r="K511" i="3" s="1"/>
  <c r="L511" i="3" s="1"/>
  <c r="H479" i="3"/>
  <c r="P479" i="3" s="1"/>
  <c r="G479" i="3"/>
  <c r="K479" i="3" s="1"/>
  <c r="L479" i="3" s="1"/>
  <c r="H467" i="3"/>
  <c r="P467" i="3" s="1"/>
  <c r="G467" i="3"/>
  <c r="K467" i="3" s="1"/>
  <c r="L467" i="3" s="1"/>
  <c r="G463" i="3"/>
  <c r="K463" i="3" s="1"/>
  <c r="L463" i="3" s="1"/>
  <c r="H463" i="3"/>
  <c r="P463" i="3" s="1"/>
  <c r="H455" i="3"/>
  <c r="P455" i="3" s="1"/>
  <c r="G455" i="3"/>
  <c r="K455" i="3" s="1"/>
  <c r="L455" i="3" s="1"/>
  <c r="H443" i="3"/>
  <c r="P443" i="3" s="1"/>
  <c r="H431" i="3"/>
  <c r="P431" i="3" s="1"/>
  <c r="G431" i="3"/>
  <c r="K431" i="3" s="1"/>
  <c r="L431" i="3" s="1"/>
  <c r="H427" i="3"/>
  <c r="P427" i="3" s="1"/>
  <c r="G427" i="3"/>
  <c r="K427" i="3" s="1"/>
  <c r="L427" i="3" s="1"/>
  <c r="G391" i="3"/>
  <c r="K391" i="3" s="1"/>
  <c r="L391" i="3" s="1"/>
  <c r="H391" i="3"/>
  <c r="P391" i="3" s="1"/>
  <c r="G387" i="3"/>
  <c r="K387" i="3" s="1"/>
  <c r="L387" i="3" s="1"/>
  <c r="G379" i="3"/>
  <c r="K379" i="3" s="1"/>
  <c r="L379" i="3" s="1"/>
  <c r="H379" i="3"/>
  <c r="P379" i="3" s="1"/>
  <c r="G371" i="3"/>
  <c r="K371" i="3" s="1"/>
  <c r="L371" i="3" s="1"/>
  <c r="H371" i="3"/>
  <c r="P371" i="3" s="1"/>
  <c r="G363" i="3"/>
  <c r="K363" i="3" s="1"/>
  <c r="L363" i="3" s="1"/>
  <c r="G355" i="3"/>
  <c r="K355" i="3" s="1"/>
  <c r="L355" i="3" s="1"/>
  <c r="H355" i="3"/>
  <c r="P355" i="3" s="1"/>
  <c r="H351" i="3"/>
  <c r="P351" i="3" s="1"/>
  <c r="G351" i="3"/>
  <c r="K351" i="3" s="1"/>
  <c r="L351" i="3" s="1"/>
  <c r="G339" i="3"/>
  <c r="K339" i="3" s="1"/>
  <c r="L339" i="3" s="1"/>
  <c r="G331" i="3"/>
  <c r="K331" i="3" s="1"/>
  <c r="L331" i="3" s="1"/>
  <c r="H323" i="3"/>
  <c r="P323" i="3" s="1"/>
  <c r="G323" i="3"/>
  <c r="K323" i="3" s="1"/>
  <c r="L323" i="3" s="1"/>
  <c r="G307" i="3"/>
  <c r="K307" i="3" s="1"/>
  <c r="L307" i="3" s="1"/>
  <c r="H295" i="3"/>
  <c r="P295" i="3" s="1"/>
  <c r="G295" i="3"/>
  <c r="K295" i="3" s="1"/>
  <c r="L295" i="3" s="1"/>
  <c r="G279" i="3"/>
  <c r="K279" i="3" s="1"/>
  <c r="L279" i="3" s="1"/>
  <c r="H279" i="3"/>
  <c r="P279" i="3" s="1"/>
  <c r="H267" i="3"/>
  <c r="P267" i="3" s="1"/>
  <c r="G251" i="3"/>
  <c r="K251" i="3" s="1"/>
  <c r="L251" i="3" s="1"/>
  <c r="H251" i="3"/>
  <c r="P251" i="3" s="1"/>
  <c r="G239" i="3"/>
  <c r="K239" i="3" s="1"/>
  <c r="L239" i="3" s="1"/>
  <c r="G231" i="3"/>
  <c r="K231" i="3" s="1"/>
  <c r="L231" i="3" s="1"/>
  <c r="H231" i="3"/>
  <c r="P231" i="3" s="1"/>
  <c r="G227" i="3"/>
  <c r="K227" i="3" s="1"/>
  <c r="L227" i="3" s="1"/>
  <c r="H227" i="3"/>
  <c r="P227" i="3" s="1"/>
  <c r="H223" i="3"/>
  <c r="P223" i="3" s="1"/>
  <c r="G223" i="3"/>
  <c r="K223" i="3" s="1"/>
  <c r="L223" i="3" s="1"/>
  <c r="H215" i="3"/>
  <c r="P215" i="3" s="1"/>
  <c r="G215" i="3"/>
  <c r="K215" i="3" s="1"/>
  <c r="L215" i="3" s="1"/>
  <c r="G203" i="3"/>
  <c r="K203" i="3" s="1"/>
  <c r="L203" i="3" s="1"/>
  <c r="H195" i="3"/>
  <c r="P195" i="3" s="1"/>
  <c r="G191" i="3"/>
  <c r="K191" i="3" s="1"/>
  <c r="L191" i="3" s="1"/>
  <c r="H191" i="3"/>
  <c r="P191" i="3" s="1"/>
  <c r="H183" i="3"/>
  <c r="P183" i="3" s="1"/>
  <c r="G175" i="3"/>
  <c r="K175" i="3" s="1"/>
  <c r="L175" i="3" s="1"/>
  <c r="H175" i="3"/>
  <c r="P175" i="3" s="1"/>
  <c r="G159" i="3"/>
  <c r="K159" i="3" s="1"/>
  <c r="L159" i="3" s="1"/>
  <c r="G143" i="3"/>
  <c r="K143" i="3" s="1"/>
  <c r="L143" i="3" s="1"/>
  <c r="H131" i="3"/>
  <c r="P131" i="3" s="1"/>
  <c r="G131" i="3"/>
  <c r="K131" i="3" s="1"/>
  <c r="L131" i="3" s="1"/>
  <c r="G119" i="3"/>
  <c r="K119" i="3" s="1"/>
  <c r="L119" i="3" s="1"/>
  <c r="H119" i="3"/>
  <c r="P119" i="3" s="1"/>
  <c r="G107" i="3"/>
  <c r="K107" i="3" s="1"/>
  <c r="L107" i="3" s="1"/>
  <c r="H107" i="3"/>
  <c r="P107" i="3" s="1"/>
  <c r="G99" i="3"/>
  <c r="K99" i="3" s="1"/>
  <c r="L99" i="3" s="1"/>
  <c r="H99" i="3"/>
  <c r="P99" i="3" s="1"/>
  <c r="G91" i="3"/>
  <c r="K91" i="3" s="1"/>
  <c r="L91" i="3" s="1"/>
  <c r="H91" i="3"/>
  <c r="P91" i="3" s="1"/>
  <c r="G83" i="3"/>
  <c r="K83" i="3" s="1"/>
  <c r="L83" i="3" s="1"/>
  <c r="H83" i="3"/>
  <c r="P83" i="3" s="1"/>
  <c r="H75" i="3"/>
  <c r="P75" i="3" s="1"/>
  <c r="G63" i="3"/>
  <c r="K63" i="3" s="1"/>
  <c r="L63" i="3" s="1"/>
  <c r="H55" i="3"/>
  <c r="P55" i="3" s="1"/>
  <c r="G55" i="3"/>
  <c r="K55" i="3" s="1"/>
  <c r="L55" i="3" s="1"/>
  <c r="G51" i="3"/>
  <c r="K51" i="3" s="1"/>
  <c r="L51" i="3" s="1"/>
  <c r="H51" i="3"/>
  <c r="P51" i="3" s="1"/>
  <c r="H43" i="3"/>
  <c r="P43" i="3" s="1"/>
  <c r="G35" i="3"/>
  <c r="K35" i="3" s="1"/>
  <c r="L35" i="3" s="1"/>
  <c r="G19" i="3"/>
  <c r="K19" i="3" s="1"/>
  <c r="L19" i="3" s="1"/>
  <c r="H19" i="3"/>
  <c r="P19" i="3" s="1"/>
  <c r="G7" i="3"/>
  <c r="K7" i="3" s="1"/>
  <c r="L7" i="3" s="1"/>
  <c r="L12" i="3"/>
  <c r="L160" i="3"/>
  <c r="L184" i="3"/>
  <c r="L80" i="3"/>
  <c r="H387" i="3"/>
  <c r="P387" i="3" s="1"/>
  <c r="G451" i="3"/>
  <c r="K451" i="3" s="1"/>
  <c r="L451" i="3" s="1"/>
  <c r="G483" i="3"/>
  <c r="K483" i="3" s="1"/>
  <c r="L483" i="3" s="1"/>
  <c r="G551" i="3"/>
  <c r="K551" i="3" s="1"/>
  <c r="L551" i="3" s="1"/>
  <c r="H147" i="3"/>
  <c r="P147" i="3" s="1"/>
  <c r="H187" i="3"/>
  <c r="P187" i="3" s="1"/>
  <c r="H203" i="3"/>
  <c r="P203" i="3" s="1"/>
  <c r="H15" i="3"/>
  <c r="P15" i="3" s="1"/>
  <c r="H111" i="3"/>
  <c r="P111" i="3" s="1"/>
  <c r="H155" i="3"/>
  <c r="P155" i="3" s="1"/>
  <c r="H291" i="3"/>
  <c r="P291" i="3" s="1"/>
  <c r="G47" i="3"/>
  <c r="K47" i="3" s="1"/>
  <c r="L47" i="3" s="1"/>
  <c r="G87" i="3"/>
  <c r="K87" i="3" s="1"/>
  <c r="L87" i="3" s="1"/>
  <c r="H127" i="3"/>
  <c r="P127" i="3" s="1"/>
  <c r="H59" i="3"/>
  <c r="P59" i="3" s="1"/>
  <c r="H539" i="3"/>
  <c r="P539" i="3" s="1"/>
  <c r="G347" i="3"/>
  <c r="K347" i="3" s="1"/>
  <c r="L347" i="3" s="1"/>
  <c r="L484" i="3"/>
  <c r="L540" i="3"/>
  <c r="G563" i="3"/>
  <c r="K563" i="3" s="1"/>
  <c r="L563" i="3" s="1"/>
  <c r="H551" i="3"/>
  <c r="P551" i="3" s="1"/>
  <c r="L548" i="3"/>
  <c r="G499" i="3"/>
  <c r="K499" i="3" s="1"/>
  <c r="L499" i="3" s="1"/>
  <c r="H487" i="3"/>
  <c r="P487" i="3" s="1"/>
  <c r="L100" i="3"/>
  <c r="L336" i="3"/>
  <c r="H532" i="3"/>
  <c r="P532" i="3" s="1"/>
  <c r="H563" i="3"/>
  <c r="P563" i="3" s="1"/>
  <c r="H527" i="3"/>
  <c r="P527" i="3" s="1"/>
  <c r="L368" i="3"/>
  <c r="H495" i="3"/>
  <c r="P495" i="3" s="1"/>
  <c r="G528" i="3"/>
  <c r="K528" i="3" s="1"/>
  <c r="L528" i="3" s="1"/>
  <c r="H440" i="3"/>
  <c r="P440" i="3" s="1"/>
  <c r="H559" i="3"/>
  <c r="P559" i="3" s="1"/>
  <c r="G559" i="3"/>
  <c r="K559" i="3" s="1"/>
  <c r="L559" i="3" s="1"/>
  <c r="H523" i="3"/>
  <c r="P523" i="3" s="1"/>
  <c r="G523" i="3"/>
  <c r="K523" i="3" s="1"/>
  <c r="L523" i="3" s="1"/>
  <c r="G507" i="3"/>
  <c r="K507" i="3" s="1"/>
  <c r="L507" i="3" s="1"/>
  <c r="H459" i="3"/>
  <c r="P459" i="3" s="1"/>
  <c r="G411" i="3"/>
  <c r="K411" i="3" s="1"/>
  <c r="L411" i="3" s="1"/>
  <c r="G395" i="3"/>
  <c r="K395" i="3" s="1"/>
  <c r="L395" i="3" s="1"/>
  <c r="H395" i="3"/>
  <c r="P395" i="3" s="1"/>
  <c r="G319" i="3"/>
  <c r="K319" i="3" s="1"/>
  <c r="L319" i="3" s="1"/>
  <c r="G287" i="3"/>
  <c r="K287" i="3" s="1"/>
  <c r="L287" i="3" s="1"/>
  <c r="H247" i="3"/>
  <c r="P247" i="3" s="1"/>
  <c r="G247" i="3"/>
  <c r="K247" i="3" s="1"/>
  <c r="L247" i="3" s="1"/>
  <c r="G167" i="3"/>
  <c r="K167" i="3" s="1"/>
  <c r="L167" i="3" s="1"/>
  <c r="G547" i="3"/>
  <c r="K547" i="3" s="1"/>
  <c r="L547" i="3" s="1"/>
  <c r="L480" i="3"/>
  <c r="G403" i="3"/>
  <c r="K403" i="3" s="1"/>
  <c r="L403" i="3" s="1"/>
  <c r="G543" i="3"/>
  <c r="K543" i="3" s="1"/>
  <c r="L543" i="3" s="1"/>
  <c r="H411" i="3"/>
  <c r="P411" i="3" s="1"/>
  <c r="H423" i="3"/>
  <c r="P423" i="3" s="1"/>
  <c r="G311" i="3"/>
  <c r="K311" i="3" s="1"/>
  <c r="L311" i="3" s="1"/>
  <c r="G519" i="3"/>
  <c r="K519" i="3" s="1"/>
  <c r="L519" i="3" s="1"/>
  <c r="H535" i="3"/>
  <c r="P535" i="3" s="1"/>
  <c r="H335" i="3"/>
  <c r="P335" i="3" s="1"/>
  <c r="H299" i="3"/>
  <c r="P299" i="3" s="1"/>
  <c r="G259" i="3"/>
  <c r="K259" i="3" s="1"/>
  <c r="L259" i="3" s="1"/>
  <c r="G267" i="3"/>
  <c r="K267" i="3" s="1"/>
  <c r="L267" i="3" s="1"/>
  <c r="H287" i="3"/>
  <c r="P287" i="3" s="1"/>
  <c r="H347" i="3"/>
  <c r="P347" i="3" s="1"/>
  <c r="G327" i="3"/>
  <c r="K327" i="3" s="1"/>
  <c r="L327" i="3" s="1"/>
  <c r="H271" i="3"/>
  <c r="P271" i="3" s="1"/>
  <c r="H307" i="3"/>
  <c r="P307" i="3" s="1"/>
  <c r="G59" i="3"/>
  <c r="K59" i="3" s="1"/>
  <c r="L59" i="3" s="1"/>
  <c r="G157" i="3"/>
  <c r="K157" i="3" s="1"/>
  <c r="L157" i="3" s="1"/>
  <c r="H178" i="3"/>
  <c r="P178" i="3" s="1"/>
  <c r="G193" i="3"/>
  <c r="K193" i="3" s="1"/>
  <c r="L193" i="3" s="1"/>
  <c r="H377" i="3"/>
  <c r="P377" i="3" s="1"/>
  <c r="G286" i="3"/>
  <c r="K286" i="3" s="1"/>
  <c r="L286" i="3" s="1"/>
  <c r="G305" i="3"/>
  <c r="K305" i="3" s="1"/>
  <c r="L305" i="3" s="1"/>
  <c r="H210" i="3"/>
  <c r="P210" i="3" s="1"/>
  <c r="G101" i="3"/>
  <c r="K101" i="3" s="1"/>
  <c r="L101" i="3" s="1"/>
  <c r="H145" i="3"/>
  <c r="P145" i="3" s="1"/>
  <c r="G94" i="3"/>
  <c r="K94" i="3" s="1"/>
  <c r="L94" i="3" s="1"/>
  <c r="H46" i="3"/>
  <c r="P46" i="3" s="1"/>
  <c r="G513" i="3"/>
  <c r="K513" i="3" s="1"/>
  <c r="L513" i="3" s="1"/>
  <c r="H510" i="3"/>
  <c r="P510" i="3" s="1"/>
  <c r="H498" i="3"/>
  <c r="P498" i="3" s="1"/>
  <c r="H426" i="3"/>
  <c r="P426" i="3" s="1"/>
  <c r="H57" i="3"/>
  <c r="P57" i="3" s="1"/>
  <c r="G270" i="3"/>
  <c r="K270" i="3" s="1"/>
  <c r="L270" i="3" s="1"/>
  <c r="G206" i="3"/>
  <c r="K206" i="3" s="1"/>
  <c r="L206" i="3" s="1"/>
  <c r="H26" i="3"/>
  <c r="P26" i="3" s="1"/>
  <c r="H126" i="3"/>
  <c r="P126" i="3" s="1"/>
  <c r="H105" i="3"/>
  <c r="P105" i="3" s="1"/>
  <c r="H70" i="3"/>
  <c r="P70" i="3" s="1"/>
  <c r="H101" i="3"/>
  <c r="P101" i="3" s="1"/>
  <c r="G129" i="3"/>
  <c r="K129" i="3" s="1"/>
  <c r="L129" i="3" s="1"/>
  <c r="H161" i="3"/>
  <c r="P161" i="3" s="1"/>
  <c r="G350" i="3"/>
  <c r="K350" i="3" s="1"/>
  <c r="L350" i="3" s="1"/>
  <c r="G146" i="3"/>
  <c r="K146" i="3" s="1"/>
  <c r="L146" i="3" s="1"/>
  <c r="H166" i="3"/>
  <c r="P166" i="3" s="1"/>
  <c r="H561" i="3"/>
  <c r="P561" i="3" s="1"/>
  <c r="G561" i="3"/>
  <c r="K561" i="3" s="1"/>
  <c r="L561" i="3" s="1"/>
  <c r="H557" i="3"/>
  <c r="P557" i="3" s="1"/>
  <c r="G557" i="3"/>
  <c r="K557" i="3" s="1"/>
  <c r="L557" i="3" s="1"/>
  <c r="H553" i="3"/>
  <c r="P553" i="3" s="1"/>
  <c r="G546" i="3"/>
  <c r="K546" i="3" s="1"/>
  <c r="L546" i="3" s="1"/>
  <c r="H546" i="3"/>
  <c r="P546" i="3" s="1"/>
  <c r="G542" i="3"/>
  <c r="K542" i="3" s="1"/>
  <c r="L542" i="3" s="1"/>
  <c r="H542" i="3"/>
  <c r="P542" i="3" s="1"/>
  <c r="H538" i="3"/>
  <c r="P538" i="3" s="1"/>
  <c r="G533" i="3"/>
  <c r="K533" i="3" s="1"/>
  <c r="L533" i="3" s="1"/>
  <c r="G529" i="3"/>
  <c r="K529" i="3" s="1"/>
  <c r="L529" i="3" s="1"/>
  <c r="H529" i="3"/>
  <c r="P529" i="3" s="1"/>
  <c r="H525" i="3"/>
  <c r="P525" i="3" s="1"/>
  <c r="G521" i="3"/>
  <c r="K521" i="3" s="1"/>
  <c r="L521" i="3" s="1"/>
  <c r="H521" i="3"/>
  <c r="P521" i="3" s="1"/>
  <c r="G501" i="3"/>
  <c r="K501" i="3" s="1"/>
  <c r="L501" i="3" s="1"/>
  <c r="H501" i="3"/>
  <c r="P501" i="3" s="1"/>
  <c r="G498" i="3"/>
  <c r="K498" i="3" s="1"/>
  <c r="L498" i="3" s="1"/>
  <c r="G494" i="3"/>
  <c r="K494" i="3" s="1"/>
  <c r="L494" i="3" s="1"/>
  <c r="H494" i="3"/>
  <c r="P494" i="3" s="1"/>
  <c r="G490" i="3"/>
  <c r="K490" i="3" s="1"/>
  <c r="L490" i="3" s="1"/>
  <c r="H490" i="3"/>
  <c r="P490" i="3" s="1"/>
  <c r="H485" i="3"/>
  <c r="P485" i="3" s="1"/>
  <c r="G485" i="3"/>
  <c r="K485" i="3" s="1"/>
  <c r="L485" i="3" s="1"/>
  <c r="H477" i="3"/>
  <c r="P477" i="3" s="1"/>
  <c r="G473" i="3"/>
  <c r="K473" i="3" s="1"/>
  <c r="L473" i="3" s="1"/>
  <c r="H473" i="3"/>
  <c r="P473" i="3" s="1"/>
  <c r="G469" i="3"/>
  <c r="K469" i="3" s="1"/>
  <c r="L469" i="3" s="1"/>
  <c r="H469" i="3"/>
  <c r="P469" i="3" s="1"/>
  <c r="H465" i="3"/>
  <c r="P465" i="3" s="1"/>
  <c r="G461" i="3"/>
  <c r="K461" i="3" s="1"/>
  <c r="L461" i="3" s="1"/>
  <c r="H461" i="3"/>
  <c r="P461" i="3" s="1"/>
  <c r="H457" i="3"/>
  <c r="P457" i="3" s="1"/>
  <c r="G457" i="3"/>
  <c r="K457" i="3" s="1"/>
  <c r="L457" i="3" s="1"/>
  <c r="G453" i="3"/>
  <c r="K453" i="3" s="1"/>
  <c r="L453" i="3" s="1"/>
  <c r="H441" i="3"/>
  <c r="P441" i="3" s="1"/>
  <c r="G441" i="3"/>
  <c r="K441" i="3" s="1"/>
  <c r="L441" i="3" s="1"/>
  <c r="G437" i="3"/>
  <c r="K437" i="3" s="1"/>
  <c r="L437" i="3" s="1"/>
  <c r="H433" i="3"/>
  <c r="P433" i="3" s="1"/>
  <c r="G433" i="3"/>
  <c r="K433" i="3" s="1"/>
  <c r="L433" i="3" s="1"/>
  <c r="G429" i="3"/>
  <c r="K429" i="3" s="1"/>
  <c r="L429" i="3" s="1"/>
  <c r="H429" i="3"/>
  <c r="P429" i="3" s="1"/>
  <c r="G425" i="3"/>
  <c r="K425" i="3" s="1"/>
  <c r="L425" i="3" s="1"/>
  <c r="H425" i="3"/>
  <c r="P425" i="3" s="1"/>
  <c r="H421" i="3"/>
  <c r="P421" i="3" s="1"/>
  <c r="G421" i="3"/>
  <c r="K421" i="3" s="1"/>
  <c r="L421" i="3" s="1"/>
  <c r="H417" i="3"/>
  <c r="P417" i="3" s="1"/>
  <c r="G414" i="3"/>
  <c r="K414" i="3" s="1"/>
  <c r="L414" i="3" s="1"/>
  <c r="H401" i="3"/>
  <c r="P401" i="3" s="1"/>
  <c r="G401" i="3"/>
  <c r="K401" i="3" s="1"/>
  <c r="L401" i="3" s="1"/>
  <c r="H397" i="3"/>
  <c r="P397" i="3" s="1"/>
  <c r="G390" i="3"/>
  <c r="K390" i="3" s="1"/>
  <c r="L390" i="3" s="1"/>
  <c r="H390" i="3"/>
  <c r="P390" i="3" s="1"/>
  <c r="G386" i="3"/>
  <c r="K386" i="3" s="1"/>
  <c r="L386" i="3" s="1"/>
  <c r="H386" i="3"/>
  <c r="P386" i="3" s="1"/>
  <c r="H385" i="3"/>
  <c r="P385" i="3" s="1"/>
  <c r="G385" i="3"/>
  <c r="K385" i="3" s="1"/>
  <c r="L385" i="3" s="1"/>
  <c r="H382" i="3"/>
  <c r="P382" i="3" s="1"/>
  <c r="G382" i="3"/>
  <c r="K382" i="3" s="1"/>
  <c r="L382" i="3" s="1"/>
  <c r="H369" i="3"/>
  <c r="P369" i="3" s="1"/>
  <c r="G369" i="3"/>
  <c r="K369" i="3" s="1"/>
  <c r="L369" i="3" s="1"/>
  <c r="G365" i="3"/>
  <c r="K365" i="3" s="1"/>
  <c r="L365" i="3" s="1"/>
  <c r="H365" i="3"/>
  <c r="P365" i="3" s="1"/>
  <c r="H354" i="3"/>
  <c r="P354" i="3" s="1"/>
  <c r="H345" i="3"/>
  <c r="P345" i="3" s="1"/>
  <c r="G325" i="3"/>
  <c r="K325" i="3" s="1"/>
  <c r="L325" i="3" s="1"/>
  <c r="G302" i="3"/>
  <c r="K302" i="3" s="1"/>
  <c r="L302" i="3" s="1"/>
  <c r="H302" i="3"/>
  <c r="P302" i="3" s="1"/>
  <c r="H289" i="3"/>
  <c r="P289" i="3" s="1"/>
  <c r="G285" i="3"/>
  <c r="K285" i="3" s="1"/>
  <c r="L285" i="3" s="1"/>
  <c r="G277" i="3"/>
  <c r="K277" i="3" s="1"/>
  <c r="L277" i="3" s="1"/>
  <c r="H277" i="3"/>
  <c r="P277" i="3" s="1"/>
  <c r="G273" i="3"/>
  <c r="K273" i="3" s="1"/>
  <c r="L273" i="3" s="1"/>
  <c r="H273" i="3"/>
  <c r="P273" i="3" s="1"/>
  <c r="H261" i="3"/>
  <c r="P261" i="3" s="1"/>
  <c r="G261" i="3"/>
  <c r="K261" i="3" s="1"/>
  <c r="L261" i="3" s="1"/>
  <c r="G237" i="3"/>
  <c r="K237" i="3" s="1"/>
  <c r="L237" i="3" s="1"/>
  <c r="H237" i="3"/>
  <c r="P237" i="3" s="1"/>
  <c r="H234" i="3"/>
  <c r="P234" i="3" s="1"/>
  <c r="G234" i="3"/>
  <c r="K234" i="3" s="1"/>
  <c r="L234" i="3" s="1"/>
  <c r="H230" i="3"/>
  <c r="P230" i="3" s="1"/>
  <c r="G230" i="3"/>
  <c r="K230" i="3" s="1"/>
  <c r="L230" i="3" s="1"/>
  <c r="H229" i="3"/>
  <c r="P229" i="3" s="1"/>
  <c r="H226" i="3"/>
  <c r="P226" i="3" s="1"/>
  <c r="G226" i="3"/>
  <c r="K226" i="3" s="1"/>
  <c r="L226" i="3" s="1"/>
  <c r="G6" i="3"/>
  <c r="K6" i="3" s="1"/>
  <c r="L6" i="3" s="1"/>
  <c r="H6" i="3"/>
  <c r="P6" i="3" s="1"/>
  <c r="G525" i="3"/>
  <c r="K525" i="3" s="1"/>
  <c r="L525" i="3" s="1"/>
  <c r="H338" i="3"/>
  <c r="P338" i="3" s="1"/>
  <c r="G338" i="3"/>
  <c r="K338" i="3" s="1"/>
  <c r="L338" i="3" s="1"/>
  <c r="H270" i="3"/>
  <c r="P270" i="3" s="1"/>
  <c r="H409" i="3"/>
  <c r="P409" i="3" s="1"/>
  <c r="G538" i="3"/>
  <c r="K538" i="3" s="1"/>
  <c r="L538" i="3" s="1"/>
  <c r="H274" i="3"/>
  <c r="P274" i="3" s="1"/>
  <c r="H533" i="3"/>
  <c r="P533" i="3" s="1"/>
  <c r="G534" i="3"/>
  <c r="K534" i="3" s="1"/>
  <c r="L534" i="3" s="1"/>
  <c r="H534" i="3"/>
  <c r="P534" i="3" s="1"/>
  <c r="H530" i="3"/>
  <c r="P530" i="3" s="1"/>
  <c r="G530" i="3"/>
  <c r="K530" i="3" s="1"/>
  <c r="L530" i="3" s="1"/>
  <c r="G526" i="3"/>
  <c r="K526" i="3" s="1"/>
  <c r="L526" i="3" s="1"/>
  <c r="H522" i="3"/>
  <c r="P522" i="3" s="1"/>
  <c r="G522" i="3"/>
  <c r="K522" i="3" s="1"/>
  <c r="L522" i="3" s="1"/>
  <c r="G518" i="3"/>
  <c r="K518" i="3" s="1"/>
  <c r="L518" i="3" s="1"/>
  <c r="H518" i="3"/>
  <c r="P518" i="3" s="1"/>
  <c r="H514" i="3"/>
  <c r="P514" i="3" s="1"/>
  <c r="G514" i="3"/>
  <c r="K514" i="3" s="1"/>
  <c r="L514" i="3" s="1"/>
  <c r="H509" i="3"/>
  <c r="P509" i="3" s="1"/>
  <c r="G509" i="3"/>
  <c r="K509" i="3" s="1"/>
  <c r="L509" i="3" s="1"/>
  <c r="G506" i="3"/>
  <c r="K506" i="3" s="1"/>
  <c r="L506" i="3" s="1"/>
  <c r="H506" i="3"/>
  <c r="P506" i="3" s="1"/>
  <c r="H502" i="3"/>
  <c r="P502" i="3" s="1"/>
  <c r="G502" i="3"/>
  <c r="K502" i="3" s="1"/>
  <c r="L502" i="3" s="1"/>
  <c r="H493" i="3"/>
  <c r="P493" i="3" s="1"/>
  <c r="G493" i="3"/>
  <c r="K493" i="3" s="1"/>
  <c r="L493" i="3" s="1"/>
  <c r="G489" i="3"/>
  <c r="K489" i="3" s="1"/>
  <c r="L489" i="3" s="1"/>
  <c r="H489" i="3"/>
  <c r="P489" i="3" s="1"/>
  <c r="H486" i="3"/>
  <c r="P486" i="3" s="1"/>
  <c r="G486" i="3"/>
  <c r="K486" i="3" s="1"/>
  <c r="L486" i="3" s="1"/>
  <c r="G482" i="3"/>
  <c r="K482" i="3" s="1"/>
  <c r="L482" i="3" s="1"/>
  <c r="H482" i="3"/>
  <c r="P482" i="3" s="1"/>
  <c r="G466" i="3"/>
  <c r="K466" i="3" s="1"/>
  <c r="L466" i="3" s="1"/>
  <c r="H466" i="3"/>
  <c r="P466" i="3" s="1"/>
  <c r="H462" i="3"/>
  <c r="P462" i="3" s="1"/>
  <c r="G462" i="3"/>
  <c r="K462" i="3" s="1"/>
  <c r="L462" i="3" s="1"/>
  <c r="H458" i="3"/>
  <c r="P458" i="3" s="1"/>
  <c r="G458" i="3"/>
  <c r="K458" i="3" s="1"/>
  <c r="L458" i="3" s="1"/>
  <c r="G454" i="3"/>
  <c r="K454" i="3" s="1"/>
  <c r="L454" i="3" s="1"/>
  <c r="H454" i="3"/>
  <c r="P454" i="3" s="1"/>
  <c r="G450" i="3"/>
  <c r="K450" i="3" s="1"/>
  <c r="L450" i="3" s="1"/>
  <c r="H450" i="3"/>
  <c r="P450" i="3" s="1"/>
  <c r="G446" i="3"/>
  <c r="K446" i="3" s="1"/>
  <c r="L446" i="3" s="1"/>
  <c r="H446" i="3"/>
  <c r="P446" i="3" s="1"/>
  <c r="H442" i="3"/>
  <c r="P442" i="3" s="1"/>
  <c r="H438" i="3"/>
  <c r="P438" i="3" s="1"/>
  <c r="G438" i="3"/>
  <c r="K438" i="3" s="1"/>
  <c r="L438" i="3" s="1"/>
  <c r="H434" i="3"/>
  <c r="P434" i="3" s="1"/>
  <c r="G434" i="3"/>
  <c r="K434" i="3" s="1"/>
  <c r="L434" i="3" s="1"/>
  <c r="H430" i="3"/>
  <c r="P430" i="3" s="1"/>
  <c r="G430" i="3"/>
  <c r="K430" i="3" s="1"/>
  <c r="L430" i="3" s="1"/>
  <c r="G426" i="3"/>
  <c r="K426" i="3" s="1"/>
  <c r="L426" i="3" s="1"/>
  <c r="G422" i="3"/>
  <c r="K422" i="3" s="1"/>
  <c r="L422" i="3" s="1"/>
  <c r="H422" i="3"/>
  <c r="P422" i="3" s="1"/>
  <c r="H418" i="3"/>
  <c r="P418" i="3" s="1"/>
  <c r="G418" i="3"/>
  <c r="K418" i="3" s="1"/>
  <c r="L418" i="3" s="1"/>
  <c r="H405" i="3"/>
  <c r="P405" i="3" s="1"/>
  <c r="G405" i="3"/>
  <c r="K405" i="3" s="1"/>
  <c r="L405" i="3" s="1"/>
  <c r="H402" i="3"/>
  <c r="P402" i="3" s="1"/>
  <c r="G402" i="3"/>
  <c r="K402" i="3" s="1"/>
  <c r="L402" i="3" s="1"/>
  <c r="H398" i="3"/>
  <c r="P398" i="3" s="1"/>
  <c r="G398" i="3"/>
  <c r="K398" i="3" s="1"/>
  <c r="L398" i="3" s="1"/>
  <c r="G377" i="3"/>
  <c r="K377" i="3" s="1"/>
  <c r="L377" i="3" s="1"/>
  <c r="H373" i="3"/>
  <c r="P373" i="3" s="1"/>
  <c r="G373" i="3"/>
  <c r="K373" i="3" s="1"/>
  <c r="L373" i="3" s="1"/>
  <c r="G370" i="3"/>
  <c r="K370" i="3" s="1"/>
  <c r="L370" i="3" s="1"/>
  <c r="H370" i="3"/>
  <c r="P370" i="3" s="1"/>
  <c r="G366" i="3"/>
  <c r="K366" i="3" s="1"/>
  <c r="L366" i="3" s="1"/>
  <c r="H362" i="3"/>
  <c r="P362" i="3" s="1"/>
  <c r="G362" i="3"/>
  <c r="K362" i="3" s="1"/>
  <c r="L362" i="3" s="1"/>
  <c r="G358" i="3"/>
  <c r="K358" i="3" s="1"/>
  <c r="L358" i="3" s="1"/>
  <c r="H358" i="3"/>
  <c r="P358" i="3" s="1"/>
  <c r="H349" i="3"/>
  <c r="P349" i="3" s="1"/>
  <c r="G349" i="3"/>
  <c r="K349" i="3" s="1"/>
  <c r="L349" i="3" s="1"/>
  <c r="H346" i="3"/>
  <c r="P346" i="3" s="1"/>
  <c r="G342" i="3"/>
  <c r="K342" i="3" s="1"/>
  <c r="L342" i="3" s="1"/>
  <c r="H342" i="3"/>
  <c r="P342" i="3" s="1"/>
  <c r="H341" i="3"/>
  <c r="P341" i="3" s="1"/>
  <c r="G341" i="3"/>
  <c r="K341" i="3" s="1"/>
  <c r="L341" i="3" s="1"/>
  <c r="G333" i="3"/>
  <c r="K333" i="3" s="1"/>
  <c r="L333" i="3" s="1"/>
  <c r="H333" i="3"/>
  <c r="P333" i="3" s="1"/>
  <c r="G329" i="3"/>
  <c r="K329" i="3" s="1"/>
  <c r="L329" i="3" s="1"/>
  <c r="H329" i="3"/>
  <c r="P329" i="3" s="1"/>
  <c r="G326" i="3"/>
  <c r="K326" i="3" s="1"/>
  <c r="L326" i="3" s="1"/>
  <c r="G322" i="3"/>
  <c r="K322" i="3" s="1"/>
  <c r="L322" i="3" s="1"/>
  <c r="H322" i="3"/>
  <c r="P322" i="3" s="1"/>
  <c r="G318" i="3"/>
  <c r="K318" i="3" s="1"/>
  <c r="L318" i="3" s="1"/>
  <c r="H313" i="3"/>
  <c r="P313" i="3" s="1"/>
  <c r="G313" i="3"/>
  <c r="K313" i="3" s="1"/>
  <c r="L313" i="3" s="1"/>
  <c r="G309" i="3"/>
  <c r="K309" i="3" s="1"/>
  <c r="L309" i="3" s="1"/>
  <c r="H309" i="3"/>
  <c r="P309" i="3" s="1"/>
  <c r="G301" i="3"/>
  <c r="K301" i="3" s="1"/>
  <c r="L301" i="3" s="1"/>
  <c r="H301" i="3"/>
  <c r="P301" i="3" s="1"/>
  <c r="H297" i="3"/>
  <c r="P297" i="3" s="1"/>
  <c r="G297" i="3"/>
  <c r="K297" i="3" s="1"/>
  <c r="L297" i="3" s="1"/>
  <c r="H294" i="3"/>
  <c r="P294" i="3" s="1"/>
  <c r="G294" i="3"/>
  <c r="K294" i="3" s="1"/>
  <c r="L294" i="3" s="1"/>
  <c r="H290" i="3"/>
  <c r="P290" i="3" s="1"/>
  <c r="G290" i="3"/>
  <c r="K290" i="3" s="1"/>
  <c r="L290" i="3" s="1"/>
  <c r="G282" i="3"/>
  <c r="K282" i="3" s="1"/>
  <c r="L282" i="3" s="1"/>
  <c r="H282" i="3"/>
  <c r="P282" i="3" s="1"/>
  <c r="H278" i="3"/>
  <c r="P278" i="3" s="1"/>
  <c r="H269" i="3"/>
  <c r="P269" i="3" s="1"/>
  <c r="G269" i="3"/>
  <c r="K269" i="3" s="1"/>
  <c r="L269" i="3" s="1"/>
  <c r="H265" i="3"/>
  <c r="P265" i="3" s="1"/>
  <c r="G265" i="3"/>
  <c r="K265" i="3" s="1"/>
  <c r="L265" i="3" s="1"/>
  <c r="G262" i="3"/>
  <c r="K262" i="3" s="1"/>
  <c r="L262" i="3" s="1"/>
  <c r="H262" i="3"/>
  <c r="P262" i="3" s="1"/>
  <c r="H257" i="3"/>
  <c r="P257" i="3" s="1"/>
  <c r="G257" i="3"/>
  <c r="K257" i="3" s="1"/>
  <c r="L257" i="3" s="1"/>
  <c r="H250" i="3"/>
  <c r="P250" i="3" s="1"/>
  <c r="G250" i="3"/>
  <c r="K250" i="3" s="1"/>
  <c r="L250" i="3" s="1"/>
  <c r="H246" i="3"/>
  <c r="P246" i="3" s="1"/>
  <c r="G246" i="3"/>
  <c r="K246" i="3" s="1"/>
  <c r="L246" i="3" s="1"/>
  <c r="H241" i="3"/>
  <c r="P241" i="3" s="1"/>
  <c r="G241" i="3"/>
  <c r="K241" i="3" s="1"/>
  <c r="L241" i="3" s="1"/>
  <c r="G225" i="3"/>
  <c r="K225" i="3" s="1"/>
  <c r="L225" i="3" s="1"/>
  <c r="H225" i="3"/>
  <c r="P225" i="3" s="1"/>
  <c r="G354" i="3"/>
  <c r="K354" i="3" s="1"/>
  <c r="L354" i="3" s="1"/>
  <c r="H437" i="3"/>
  <c r="P437" i="3" s="1"/>
  <c r="H318" i="3"/>
  <c r="P318" i="3" s="1"/>
  <c r="H414" i="3"/>
  <c r="P414" i="3" s="1"/>
  <c r="H285" i="3"/>
  <c r="P285" i="3" s="1"/>
  <c r="H253" i="3"/>
  <c r="P253" i="3" s="1"/>
  <c r="G346" i="3"/>
  <c r="K346" i="3" s="1"/>
  <c r="L346" i="3" s="1"/>
  <c r="G442" i="3"/>
  <c r="K442" i="3" s="1"/>
  <c r="L442" i="3" s="1"/>
  <c r="H565" i="3"/>
  <c r="P565" i="3" s="1"/>
  <c r="G565" i="3"/>
  <c r="K565" i="3" s="1"/>
  <c r="L565" i="3" s="1"/>
  <c r="G562" i="3"/>
  <c r="K562" i="3" s="1"/>
  <c r="L562" i="3" s="1"/>
  <c r="H562" i="3"/>
  <c r="P562" i="3" s="1"/>
  <c r="G558" i="3"/>
  <c r="K558" i="3" s="1"/>
  <c r="L558" i="3" s="1"/>
  <c r="H558" i="3"/>
  <c r="P558" i="3" s="1"/>
  <c r="H554" i="3"/>
  <c r="P554" i="3" s="1"/>
  <c r="G554" i="3"/>
  <c r="K554" i="3" s="1"/>
  <c r="L554" i="3" s="1"/>
  <c r="H550" i="3"/>
  <c r="P550" i="3" s="1"/>
  <c r="G550" i="3"/>
  <c r="K550" i="3" s="1"/>
  <c r="L550" i="3" s="1"/>
  <c r="H549" i="3"/>
  <c r="P549" i="3" s="1"/>
  <c r="G549" i="3"/>
  <c r="K549" i="3" s="1"/>
  <c r="L549" i="3" s="1"/>
  <c r="H545" i="3"/>
  <c r="P545" i="3" s="1"/>
  <c r="G545" i="3"/>
  <c r="K545" i="3" s="1"/>
  <c r="L545" i="3" s="1"/>
  <c r="H541" i="3"/>
  <c r="P541" i="3" s="1"/>
  <c r="H537" i="3"/>
  <c r="P537" i="3" s="1"/>
  <c r="G537" i="3"/>
  <c r="K537" i="3" s="1"/>
  <c r="L537" i="3" s="1"/>
  <c r="G517" i="3"/>
  <c r="K517" i="3" s="1"/>
  <c r="L517" i="3" s="1"/>
  <c r="H517" i="3"/>
  <c r="P517" i="3" s="1"/>
  <c r="H513" i="3"/>
  <c r="P513" i="3" s="1"/>
  <c r="G510" i="3"/>
  <c r="K510" i="3" s="1"/>
  <c r="L510" i="3" s="1"/>
  <c r="H505" i="3"/>
  <c r="P505" i="3" s="1"/>
  <c r="G505" i="3"/>
  <c r="K505" i="3" s="1"/>
  <c r="L505" i="3" s="1"/>
  <c r="H497" i="3"/>
  <c r="P497" i="3" s="1"/>
  <c r="G497" i="3"/>
  <c r="K497" i="3" s="1"/>
  <c r="L497" i="3" s="1"/>
  <c r="G481" i="3"/>
  <c r="K481" i="3" s="1"/>
  <c r="L481" i="3" s="1"/>
  <c r="H481" i="3"/>
  <c r="P481" i="3" s="1"/>
  <c r="G478" i="3"/>
  <c r="K478" i="3" s="1"/>
  <c r="L478" i="3" s="1"/>
  <c r="H478" i="3"/>
  <c r="P478" i="3" s="1"/>
  <c r="G474" i="3"/>
  <c r="K474" i="3" s="1"/>
  <c r="L474" i="3" s="1"/>
  <c r="H474" i="3"/>
  <c r="P474" i="3" s="1"/>
  <c r="H470" i="3"/>
  <c r="P470" i="3" s="1"/>
  <c r="G470" i="3"/>
  <c r="K470" i="3" s="1"/>
  <c r="L470" i="3" s="1"/>
  <c r="H449" i="3"/>
  <c r="P449" i="3" s="1"/>
  <c r="G449" i="3"/>
  <c r="K449" i="3" s="1"/>
  <c r="L449" i="3" s="1"/>
  <c r="H445" i="3"/>
  <c r="P445" i="3" s="1"/>
  <c r="H413" i="3"/>
  <c r="P413" i="3" s="1"/>
  <c r="G410" i="3"/>
  <c r="K410" i="3" s="1"/>
  <c r="L410" i="3" s="1"/>
  <c r="G406" i="3"/>
  <c r="K406" i="3" s="1"/>
  <c r="L406" i="3" s="1"/>
  <c r="H406" i="3"/>
  <c r="P406" i="3" s="1"/>
  <c r="H394" i="3"/>
  <c r="P394" i="3" s="1"/>
  <c r="G394" i="3"/>
  <c r="K394" i="3" s="1"/>
  <c r="L394" i="3" s="1"/>
  <c r="G393" i="3"/>
  <c r="K393" i="3" s="1"/>
  <c r="L393" i="3" s="1"/>
  <c r="G389" i="3"/>
  <c r="K389" i="3" s="1"/>
  <c r="L389" i="3" s="1"/>
  <c r="G381" i="3"/>
  <c r="K381" i="3" s="1"/>
  <c r="L381" i="3" s="1"/>
  <c r="H381" i="3"/>
  <c r="P381" i="3" s="1"/>
  <c r="G378" i="3"/>
  <c r="K378" i="3" s="1"/>
  <c r="L378" i="3" s="1"/>
  <c r="H378" i="3"/>
  <c r="P378" i="3" s="1"/>
  <c r="G374" i="3"/>
  <c r="K374" i="3" s="1"/>
  <c r="L374" i="3" s="1"/>
  <c r="H374" i="3"/>
  <c r="P374" i="3" s="1"/>
  <c r="H361" i="3"/>
  <c r="P361" i="3" s="1"/>
  <c r="H357" i="3"/>
  <c r="P357" i="3" s="1"/>
  <c r="G357" i="3"/>
  <c r="K357" i="3" s="1"/>
  <c r="L357" i="3" s="1"/>
  <c r="G353" i="3"/>
  <c r="K353" i="3" s="1"/>
  <c r="L353" i="3" s="1"/>
  <c r="H353" i="3"/>
  <c r="P353" i="3" s="1"/>
  <c r="H350" i="3"/>
  <c r="P350" i="3" s="1"/>
  <c r="H337" i="3"/>
  <c r="P337" i="3" s="1"/>
  <c r="G337" i="3"/>
  <c r="K337" i="3" s="1"/>
  <c r="L337" i="3" s="1"/>
  <c r="G334" i="3"/>
  <c r="K334" i="3" s="1"/>
  <c r="L334" i="3" s="1"/>
  <c r="H334" i="3"/>
  <c r="P334" i="3" s="1"/>
  <c r="H330" i="3"/>
  <c r="P330" i="3" s="1"/>
  <c r="G321" i="3"/>
  <c r="K321" i="3" s="1"/>
  <c r="L321" i="3" s="1"/>
  <c r="H321" i="3"/>
  <c r="P321" i="3" s="1"/>
  <c r="G317" i="3"/>
  <c r="K317" i="3" s="1"/>
  <c r="L317" i="3" s="1"/>
  <c r="H317" i="3"/>
  <c r="P317" i="3" s="1"/>
  <c r="G314" i="3"/>
  <c r="K314" i="3" s="1"/>
  <c r="L314" i="3" s="1"/>
  <c r="H310" i="3"/>
  <c r="P310" i="3" s="1"/>
  <c r="H306" i="3"/>
  <c r="P306" i="3" s="1"/>
  <c r="G306" i="3"/>
  <c r="K306" i="3" s="1"/>
  <c r="L306" i="3" s="1"/>
  <c r="G298" i="3"/>
  <c r="K298" i="3" s="1"/>
  <c r="L298" i="3" s="1"/>
  <c r="H298" i="3"/>
  <c r="P298" i="3" s="1"/>
  <c r="H293" i="3"/>
  <c r="P293" i="3" s="1"/>
  <c r="G293" i="3"/>
  <c r="K293" i="3" s="1"/>
  <c r="L293" i="3" s="1"/>
  <c r="H286" i="3"/>
  <c r="P286" i="3" s="1"/>
  <c r="H281" i="3"/>
  <c r="P281" i="3" s="1"/>
  <c r="G281" i="3"/>
  <c r="K281" i="3" s="1"/>
  <c r="L281" i="3" s="1"/>
  <c r="H266" i="3"/>
  <c r="P266" i="3" s="1"/>
  <c r="G266" i="3"/>
  <c r="K266" i="3" s="1"/>
  <c r="L266" i="3" s="1"/>
  <c r="H258" i="3"/>
  <c r="P258" i="3" s="1"/>
  <c r="G258" i="3"/>
  <c r="K258" i="3" s="1"/>
  <c r="L258" i="3" s="1"/>
  <c r="G254" i="3"/>
  <c r="K254" i="3" s="1"/>
  <c r="L254" i="3" s="1"/>
  <c r="H254" i="3"/>
  <c r="P254" i="3" s="1"/>
  <c r="H249" i="3"/>
  <c r="P249" i="3" s="1"/>
  <c r="G249" i="3"/>
  <c r="K249" i="3" s="1"/>
  <c r="L249" i="3" s="1"/>
  <c r="G245" i="3"/>
  <c r="K245" i="3" s="1"/>
  <c r="L245" i="3" s="1"/>
  <c r="H245" i="3"/>
  <c r="P245" i="3" s="1"/>
  <c r="G242" i="3"/>
  <c r="K242" i="3" s="1"/>
  <c r="L242" i="3" s="1"/>
  <c r="H242" i="3"/>
  <c r="P242" i="3" s="1"/>
  <c r="H238" i="3"/>
  <c r="P238" i="3" s="1"/>
  <c r="H233" i="3"/>
  <c r="P233" i="3" s="1"/>
  <c r="G233" i="3"/>
  <c r="K233" i="3" s="1"/>
  <c r="L233" i="3" s="1"/>
  <c r="G222" i="3"/>
  <c r="K222" i="3" s="1"/>
  <c r="L222" i="3" s="1"/>
  <c r="H222" i="3"/>
  <c r="P222" i="3" s="1"/>
  <c r="G553" i="3"/>
  <c r="K553" i="3" s="1"/>
  <c r="L553" i="3" s="1"/>
  <c r="H453" i="3"/>
  <c r="P453" i="3" s="1"/>
  <c r="G361" i="3"/>
  <c r="K361" i="3" s="1"/>
  <c r="L361" i="3" s="1"/>
  <c r="H366" i="3"/>
  <c r="P366" i="3" s="1"/>
  <c r="G477" i="3"/>
  <c r="K477" i="3" s="1"/>
  <c r="L477" i="3" s="1"/>
  <c r="G310" i="3"/>
  <c r="K310" i="3" s="1"/>
  <c r="L310" i="3" s="1"/>
  <c r="G345" i="3"/>
  <c r="K345" i="3" s="1"/>
  <c r="L345" i="3" s="1"/>
  <c r="G278" i="3"/>
  <c r="K278" i="3" s="1"/>
  <c r="L278" i="3" s="1"/>
  <c r="G445" i="3"/>
  <c r="K445" i="3" s="1"/>
  <c r="L445" i="3" s="1"/>
  <c r="H325" i="3"/>
  <c r="P325" i="3" s="1"/>
  <c r="G465" i="3"/>
  <c r="K465" i="3" s="1"/>
  <c r="L465" i="3" s="1"/>
  <c r="H218" i="3"/>
  <c r="P218" i="3" s="1"/>
  <c r="H213" i="3"/>
  <c r="P213" i="3" s="1"/>
  <c r="H190" i="3"/>
  <c r="P190" i="3" s="1"/>
  <c r="G174" i="3"/>
  <c r="K174" i="3" s="1"/>
  <c r="L174" i="3" s="1"/>
  <c r="H174" i="3"/>
  <c r="P174" i="3" s="1"/>
  <c r="G169" i="3"/>
  <c r="K169" i="3" s="1"/>
  <c r="L169" i="3" s="1"/>
  <c r="H165" i="3"/>
  <c r="P165" i="3" s="1"/>
  <c r="G142" i="3"/>
  <c r="K142" i="3" s="1"/>
  <c r="L142" i="3" s="1"/>
  <c r="H142" i="3"/>
  <c r="P142" i="3" s="1"/>
  <c r="H133" i="3"/>
  <c r="P133" i="3" s="1"/>
  <c r="G130" i="3"/>
  <c r="K130" i="3" s="1"/>
  <c r="L130" i="3" s="1"/>
  <c r="G106" i="3"/>
  <c r="K106" i="3" s="1"/>
  <c r="L106" i="3" s="1"/>
  <c r="G89" i="3"/>
  <c r="K89" i="3" s="1"/>
  <c r="L89" i="3" s="1"/>
  <c r="G86" i="3"/>
  <c r="K86" i="3" s="1"/>
  <c r="L86" i="3" s="1"/>
  <c r="H86" i="3"/>
  <c r="P86" i="3" s="1"/>
  <c r="H74" i="3"/>
  <c r="P74" i="3" s="1"/>
  <c r="H50" i="3"/>
  <c r="P50" i="3" s="1"/>
  <c r="G42" i="3"/>
  <c r="K42" i="3" s="1"/>
  <c r="L42" i="3" s="1"/>
  <c r="G34" i="3"/>
  <c r="K34" i="3" s="1"/>
  <c r="L34" i="3" s="1"/>
  <c r="H29" i="3"/>
  <c r="P29" i="3" s="1"/>
  <c r="G22" i="3"/>
  <c r="K22" i="3" s="1"/>
  <c r="L22" i="3" s="1"/>
  <c r="H17" i="3"/>
  <c r="P17" i="3" s="1"/>
  <c r="G14" i="3"/>
  <c r="K14" i="3" s="1"/>
  <c r="L14" i="3" s="1"/>
  <c r="G10" i="3"/>
  <c r="K10" i="3" s="1"/>
  <c r="L10" i="3" s="1"/>
  <c r="H10" i="3"/>
  <c r="P10" i="3" s="1"/>
  <c r="H9" i="3"/>
  <c r="P9" i="3" s="1"/>
  <c r="H45" i="3"/>
  <c r="P45" i="3" s="1"/>
  <c r="H114" i="3"/>
  <c r="P114" i="3" s="1"/>
  <c r="H37" i="3"/>
  <c r="P37" i="3" s="1"/>
  <c r="G125" i="3"/>
  <c r="K125" i="3" s="1"/>
  <c r="L125" i="3" s="1"/>
  <c r="H129" i="3"/>
  <c r="P129" i="3" s="1"/>
  <c r="H153" i="3"/>
  <c r="P153" i="3" s="1"/>
  <c r="G102" i="3"/>
  <c r="K102" i="3" s="1"/>
  <c r="L102" i="3" s="1"/>
  <c r="G70" i="3"/>
  <c r="K70" i="3" s="1"/>
  <c r="L70" i="3" s="1"/>
  <c r="G110" i="3"/>
  <c r="K110" i="3" s="1"/>
  <c r="L110" i="3" s="1"/>
  <c r="G114" i="3"/>
  <c r="K114" i="3" s="1"/>
  <c r="L114" i="3" s="1"/>
  <c r="G210" i="3"/>
  <c r="K210" i="3" s="1"/>
  <c r="L210" i="3" s="1"/>
  <c r="H73" i="3"/>
  <c r="P73" i="3" s="1"/>
  <c r="G181" i="3"/>
  <c r="K181" i="3" s="1"/>
  <c r="L181" i="3" s="1"/>
  <c r="G178" i="3"/>
  <c r="K178" i="3" s="1"/>
  <c r="L178" i="3" s="1"/>
  <c r="H182" i="3"/>
  <c r="P182" i="3" s="1"/>
  <c r="G38" i="3"/>
  <c r="K38" i="3" s="1"/>
  <c r="L38" i="3" s="1"/>
  <c r="G66" i="3"/>
  <c r="K66" i="3" s="1"/>
  <c r="L66" i="3" s="1"/>
  <c r="G98" i="3"/>
  <c r="K98" i="3" s="1"/>
  <c r="L98" i="3" s="1"/>
  <c r="G65" i="3"/>
  <c r="K65" i="3" s="1"/>
  <c r="L65" i="3" s="1"/>
  <c r="G97" i="3"/>
  <c r="K97" i="3" s="1"/>
  <c r="L97" i="3" s="1"/>
  <c r="H34" i="3"/>
  <c r="P34" i="3" s="1"/>
  <c r="H197" i="3"/>
  <c r="P197" i="3" s="1"/>
  <c r="G141" i="3"/>
  <c r="K141" i="3" s="1"/>
  <c r="L141" i="3" s="1"/>
  <c r="G150" i="3"/>
  <c r="K150" i="3" s="1"/>
  <c r="L150" i="3" s="1"/>
  <c r="H138" i="3"/>
  <c r="P138" i="3" s="1"/>
  <c r="H209" i="3"/>
  <c r="P209" i="3" s="1"/>
  <c r="H21" i="3"/>
  <c r="P21" i="3" s="1"/>
  <c r="H85" i="3"/>
  <c r="P85" i="3" s="1"/>
  <c r="H177" i="3"/>
  <c r="P177" i="3" s="1"/>
  <c r="H214" i="3"/>
  <c r="P214" i="3" s="1"/>
  <c r="G214" i="3"/>
  <c r="K214" i="3" s="1"/>
  <c r="L214" i="3" s="1"/>
  <c r="H201" i="3"/>
  <c r="P201" i="3" s="1"/>
  <c r="H194" i="3"/>
  <c r="P194" i="3" s="1"/>
  <c r="G189" i="3"/>
  <c r="K189" i="3" s="1"/>
  <c r="L189" i="3" s="1"/>
  <c r="H189" i="3"/>
  <c r="P189" i="3" s="1"/>
  <c r="H186" i="3"/>
  <c r="P186" i="3" s="1"/>
  <c r="G186" i="3"/>
  <c r="K186" i="3" s="1"/>
  <c r="L186" i="3" s="1"/>
  <c r="G185" i="3"/>
  <c r="K185" i="3" s="1"/>
  <c r="L185" i="3" s="1"/>
  <c r="H185" i="3"/>
  <c r="P185" i="3" s="1"/>
  <c r="G173" i="3"/>
  <c r="K173" i="3" s="1"/>
  <c r="L173" i="3" s="1"/>
  <c r="H173" i="3"/>
  <c r="P173" i="3" s="1"/>
  <c r="G170" i="3"/>
  <c r="K170" i="3" s="1"/>
  <c r="L170" i="3" s="1"/>
  <c r="H158" i="3"/>
  <c r="P158" i="3" s="1"/>
  <c r="G158" i="3"/>
  <c r="K158" i="3" s="1"/>
  <c r="L158" i="3" s="1"/>
  <c r="H137" i="3"/>
  <c r="P137" i="3" s="1"/>
  <c r="G122" i="3"/>
  <c r="K122" i="3" s="1"/>
  <c r="L122" i="3" s="1"/>
  <c r="H122" i="3"/>
  <c r="P122" i="3" s="1"/>
  <c r="G121" i="3"/>
  <c r="K121" i="3" s="1"/>
  <c r="L121" i="3" s="1"/>
  <c r="G118" i="3"/>
  <c r="K118" i="3" s="1"/>
  <c r="L118" i="3" s="1"/>
  <c r="G109" i="3"/>
  <c r="K109" i="3" s="1"/>
  <c r="L109" i="3" s="1"/>
  <c r="H109" i="3"/>
  <c r="P109" i="3" s="1"/>
  <c r="G93" i="3"/>
  <c r="K93" i="3" s="1"/>
  <c r="L93" i="3" s="1"/>
  <c r="H93" i="3"/>
  <c r="P93" i="3" s="1"/>
  <c r="G90" i="3"/>
  <c r="K90" i="3" s="1"/>
  <c r="L90" i="3" s="1"/>
  <c r="H82" i="3"/>
  <c r="P82" i="3" s="1"/>
  <c r="G82" i="3"/>
  <c r="K82" i="3" s="1"/>
  <c r="L82" i="3" s="1"/>
  <c r="G81" i="3"/>
  <c r="K81" i="3" s="1"/>
  <c r="L81" i="3" s="1"/>
  <c r="G78" i="3"/>
  <c r="K78" i="3" s="1"/>
  <c r="L78" i="3" s="1"/>
  <c r="H58" i="3"/>
  <c r="P58" i="3" s="1"/>
  <c r="G41" i="3"/>
  <c r="K41" i="3" s="1"/>
  <c r="L41" i="3" s="1"/>
  <c r="H30" i="3"/>
  <c r="P30" i="3" s="1"/>
  <c r="G18" i="3"/>
  <c r="K18" i="3" s="1"/>
  <c r="L18" i="3" s="1"/>
  <c r="G5" i="3"/>
  <c r="K5" i="3" s="1"/>
  <c r="L5" i="3" s="1"/>
  <c r="H5" i="3"/>
  <c r="P5" i="3" s="1"/>
  <c r="H22" i="3"/>
  <c r="P22" i="3" s="1"/>
  <c r="H81" i="3"/>
  <c r="P81" i="3" s="1"/>
  <c r="H146" i="3"/>
  <c r="P146" i="3" s="1"/>
  <c r="G61" i="3"/>
  <c r="K61" i="3" s="1"/>
  <c r="L61" i="3" s="1"/>
  <c r="G85" i="3"/>
  <c r="K85" i="3" s="1"/>
  <c r="L85" i="3" s="1"/>
  <c r="G29" i="3"/>
  <c r="K29" i="3" s="1"/>
  <c r="L29" i="3" s="1"/>
  <c r="G117" i="3"/>
  <c r="K117" i="3" s="1"/>
  <c r="L117" i="3" s="1"/>
  <c r="G74" i="3"/>
  <c r="K74" i="3" s="1"/>
  <c r="L74" i="3" s="1"/>
  <c r="G202" i="3"/>
  <c r="K202" i="3" s="1"/>
  <c r="L202" i="3" s="1"/>
  <c r="H54" i="3"/>
  <c r="P54" i="3" s="1"/>
  <c r="H13" i="3"/>
  <c r="P13" i="3" s="1"/>
  <c r="H49" i="3"/>
  <c r="P49" i="3" s="1"/>
  <c r="H141" i="3"/>
  <c r="P141" i="3" s="1"/>
  <c r="H134" i="3"/>
  <c r="P134" i="3" s="1"/>
  <c r="G205" i="3"/>
  <c r="K205" i="3" s="1"/>
  <c r="L205" i="3" s="1"/>
  <c r="G69" i="3"/>
  <c r="K69" i="3" s="1"/>
  <c r="L69" i="3" s="1"/>
  <c r="H121" i="3"/>
  <c r="P121" i="3" s="1"/>
  <c r="G26" i="3"/>
  <c r="K26" i="3" s="1"/>
  <c r="L26" i="3" s="1"/>
  <c r="G113" i="3"/>
  <c r="K113" i="3" s="1"/>
  <c r="L113" i="3" s="1"/>
  <c r="H198" i="3"/>
  <c r="P198" i="3" s="1"/>
  <c r="H42" i="3"/>
  <c r="P42" i="3" s="1"/>
  <c r="H90" i="3"/>
  <c r="P90" i="3" s="1"/>
  <c r="H154" i="3"/>
  <c r="P154" i="3" s="1"/>
  <c r="G217" i="3"/>
  <c r="K217" i="3" s="1"/>
  <c r="L217" i="3" s="1"/>
  <c r="H221" i="3"/>
  <c r="P221" i="3" s="1"/>
  <c r="G25" i="3"/>
  <c r="K25" i="3" s="1"/>
  <c r="L25" i="3" s="1"/>
  <c r="G45" i="3"/>
  <c r="K45" i="3" s="1"/>
  <c r="L45" i="3" s="1"/>
  <c r="H113" i="3"/>
  <c r="P113" i="3" s="1"/>
  <c r="G137" i="3"/>
  <c r="K137" i="3" s="1"/>
  <c r="L137" i="3" s="1"/>
  <c r="G221" i="3"/>
  <c r="K221" i="3" s="1"/>
  <c r="L221" i="3" s="1"/>
  <c r="H25" i="3"/>
  <c r="P25" i="3" s="1"/>
  <c r="H162" i="3"/>
  <c r="P162" i="3" s="1"/>
  <c r="H130" i="3"/>
  <c r="P130" i="3" s="1"/>
  <c r="H89" i="3"/>
  <c r="P89" i="3" s="1"/>
  <c r="H110" i="3"/>
  <c r="P110" i="3" s="1"/>
  <c r="H33" i="3"/>
  <c r="P33" i="3" s="1"/>
  <c r="H97" i="3"/>
  <c r="P97" i="3" s="1"/>
  <c r="H149" i="3"/>
  <c r="P149" i="3" s="1"/>
  <c r="H150" i="3"/>
  <c r="P150" i="3" s="1"/>
  <c r="G218" i="3"/>
  <c r="K218" i="3" s="1"/>
  <c r="L218" i="3" s="1"/>
  <c r="H202" i="3"/>
  <c r="P202" i="3" s="1"/>
  <c r="G194" i="3"/>
  <c r="K194" i="3" s="1"/>
  <c r="L194" i="3" s="1"/>
  <c r="H14" i="3"/>
  <c r="P14" i="3" s="1"/>
  <c r="H62" i="3"/>
  <c r="P62" i="3" s="1"/>
  <c r="H98" i="3"/>
  <c r="P98" i="3" s="1"/>
  <c r="H77" i="3"/>
  <c r="P77" i="3" s="1"/>
  <c r="G134" i="3"/>
  <c r="K134" i="3" s="1"/>
  <c r="L134" i="3" s="1"/>
  <c r="G162" i="3"/>
  <c r="K162" i="3" s="1"/>
  <c r="L162" i="3" s="1"/>
  <c r="H170" i="3"/>
  <c r="P170" i="3" s="1"/>
  <c r="G209" i="3"/>
  <c r="K209" i="3" s="1"/>
  <c r="L209" i="3" s="1"/>
  <c r="G9" i="3"/>
  <c r="K9" i="3" s="1"/>
  <c r="L9" i="3" s="1"/>
  <c r="G53" i="3"/>
  <c r="K53" i="3" s="1"/>
  <c r="L53" i="3" s="1"/>
  <c r="G77" i="3"/>
  <c r="K77" i="3" s="1"/>
  <c r="L77" i="3" s="1"/>
  <c r="H125" i="3"/>
  <c r="P125" i="3" s="1"/>
  <c r="G165" i="3"/>
  <c r="K165" i="3" s="1"/>
  <c r="L165" i="3" s="1"/>
  <c r="H53" i="3"/>
  <c r="P53" i="3" s="1"/>
  <c r="L124" i="3"/>
  <c r="L140" i="3"/>
  <c r="L20" i="3"/>
  <c r="L2" i="3" l="1"/>
  <c r="M76" i="3"/>
  <c r="M77" i="3" s="1"/>
  <c r="M220" i="3"/>
  <c r="N220" i="3" s="1"/>
  <c r="O220" i="3" s="1"/>
  <c r="Q220" i="3" s="1"/>
  <c r="R220" i="3" s="1"/>
  <c r="M364" i="3"/>
  <c r="N364" i="3" s="1"/>
  <c r="O364" i="3" s="1"/>
  <c r="Q364" i="3" s="1"/>
  <c r="R364" i="3" s="1"/>
  <c r="M2" i="3"/>
  <c r="M3" i="3" s="1"/>
  <c r="M508" i="3"/>
  <c r="N76" i="3" l="1"/>
  <c r="O76" i="3" s="1"/>
  <c r="Q76" i="3" s="1"/>
  <c r="R76" i="3" s="1"/>
  <c r="M365" i="3"/>
  <c r="N365" i="3" s="1"/>
  <c r="O365" i="3" s="1"/>
  <c r="Q365" i="3" s="1"/>
  <c r="R365" i="3" s="1"/>
  <c r="M221" i="3"/>
  <c r="N221" i="3" s="1"/>
  <c r="O221" i="3" s="1"/>
  <c r="Q221" i="3" s="1"/>
  <c r="R221" i="3" s="1"/>
  <c r="N2" i="3"/>
  <c r="N508" i="3"/>
  <c r="O508" i="3" s="1"/>
  <c r="Q508" i="3" s="1"/>
  <c r="R508" i="3" s="1"/>
  <c r="M509" i="3"/>
  <c r="N3" i="3"/>
  <c r="O3" i="3" s="1"/>
  <c r="Q3" i="3" s="1"/>
  <c r="R3" i="3" s="1"/>
  <c r="M4" i="3"/>
  <c r="M78" i="3"/>
  <c r="N77" i="3"/>
  <c r="O77" i="3" s="1"/>
  <c r="Q77" i="3" s="1"/>
  <c r="R77" i="3" s="1"/>
  <c r="O2" i="3" l="1"/>
  <c r="M366" i="3"/>
  <c r="M367" i="3" s="1"/>
  <c r="M222" i="3"/>
  <c r="N222" i="3" s="1"/>
  <c r="O222" i="3" s="1"/>
  <c r="Q222" i="3" s="1"/>
  <c r="R222" i="3" s="1"/>
  <c r="N4" i="3"/>
  <c r="O4" i="3" s="1"/>
  <c r="Q4" i="3" s="1"/>
  <c r="R4" i="3" s="1"/>
  <c r="M5" i="3"/>
  <c r="M510" i="3"/>
  <c r="N509" i="3"/>
  <c r="O509" i="3" s="1"/>
  <c r="Q509" i="3" s="1"/>
  <c r="R509" i="3" s="1"/>
  <c r="M79" i="3"/>
  <c r="N78" i="3"/>
  <c r="O78" i="3" s="1"/>
  <c r="Q78" i="3" s="1"/>
  <c r="R78" i="3" s="1"/>
  <c r="Q2" i="3" l="1"/>
  <c r="R2" i="3" s="1"/>
  <c r="M223" i="3"/>
  <c r="M224" i="3" s="1"/>
  <c r="N366" i="3"/>
  <c r="O366" i="3" s="1"/>
  <c r="Q366" i="3" s="1"/>
  <c r="R366" i="3" s="1"/>
  <c r="N367" i="3"/>
  <c r="O367" i="3" s="1"/>
  <c r="Q367" i="3" s="1"/>
  <c r="R367" i="3" s="1"/>
  <c r="M368" i="3"/>
  <c r="N79" i="3"/>
  <c r="O79" i="3" s="1"/>
  <c r="Q79" i="3" s="1"/>
  <c r="R79" i="3" s="1"/>
  <c r="M80" i="3"/>
  <c r="M6" i="3"/>
  <c r="N5" i="3"/>
  <c r="O5" i="3" s="1"/>
  <c r="Q5" i="3" s="1"/>
  <c r="R5" i="3" s="1"/>
  <c r="N510" i="3"/>
  <c r="O510" i="3" s="1"/>
  <c r="Q510" i="3" s="1"/>
  <c r="R510" i="3" s="1"/>
  <c r="M511" i="3"/>
  <c r="N223" i="3" l="1"/>
  <c r="O223" i="3" s="1"/>
  <c r="Q223" i="3" s="1"/>
  <c r="R223" i="3" s="1"/>
  <c r="M225" i="3"/>
  <c r="N224" i="3"/>
  <c r="O224" i="3" s="1"/>
  <c r="Q224" i="3" s="1"/>
  <c r="R224" i="3" s="1"/>
  <c r="N368" i="3"/>
  <c r="O368" i="3" s="1"/>
  <c r="Q368" i="3" s="1"/>
  <c r="R368" i="3" s="1"/>
  <c r="M369" i="3"/>
  <c r="M81" i="3"/>
  <c r="N80" i="3"/>
  <c r="O80" i="3" s="1"/>
  <c r="Q80" i="3" s="1"/>
  <c r="R80" i="3" s="1"/>
  <c r="M512" i="3"/>
  <c r="N511" i="3"/>
  <c r="O511" i="3" s="1"/>
  <c r="Q511" i="3" s="1"/>
  <c r="R511" i="3" s="1"/>
  <c r="N6" i="3"/>
  <c r="O6" i="3" s="1"/>
  <c r="Q6" i="3" s="1"/>
  <c r="R6" i="3" s="1"/>
  <c r="M7" i="3"/>
  <c r="M370" i="3" l="1"/>
  <c r="N369" i="3"/>
  <c r="O369" i="3" s="1"/>
  <c r="Q369" i="3" s="1"/>
  <c r="R369" i="3" s="1"/>
  <c r="M513" i="3"/>
  <c r="N512" i="3"/>
  <c r="O512" i="3" s="1"/>
  <c r="Q512" i="3" s="1"/>
  <c r="R512" i="3" s="1"/>
  <c r="N7" i="3"/>
  <c r="O7" i="3" s="1"/>
  <c r="Q7" i="3" s="1"/>
  <c r="R7" i="3" s="1"/>
  <c r="M8" i="3"/>
  <c r="M82" i="3"/>
  <c r="N81" i="3"/>
  <c r="O81" i="3" s="1"/>
  <c r="Q81" i="3" s="1"/>
  <c r="R81" i="3" s="1"/>
  <c r="M226" i="3"/>
  <c r="N225" i="3"/>
  <c r="O225" i="3" s="1"/>
  <c r="Q225" i="3" s="1"/>
  <c r="R225" i="3" s="1"/>
  <c r="M514" i="3" l="1"/>
  <c r="N513" i="3"/>
  <c r="O513" i="3" s="1"/>
  <c r="Q513" i="3" s="1"/>
  <c r="R513" i="3" s="1"/>
  <c r="N82" i="3"/>
  <c r="O82" i="3" s="1"/>
  <c r="Q82" i="3" s="1"/>
  <c r="R82" i="3" s="1"/>
  <c r="M83" i="3"/>
  <c r="M9" i="3"/>
  <c r="N8" i="3"/>
  <c r="O8" i="3" s="1"/>
  <c r="Q8" i="3" s="1"/>
  <c r="R8" i="3" s="1"/>
  <c r="N226" i="3"/>
  <c r="O226" i="3" s="1"/>
  <c r="Q226" i="3" s="1"/>
  <c r="R226" i="3" s="1"/>
  <c r="M227" i="3"/>
  <c r="N370" i="3"/>
  <c r="O370" i="3" s="1"/>
  <c r="Q370" i="3" s="1"/>
  <c r="R370" i="3" s="1"/>
  <c r="M371" i="3"/>
  <c r="N83" i="3" l="1"/>
  <c r="O83" i="3" s="1"/>
  <c r="Q83" i="3" s="1"/>
  <c r="R83" i="3" s="1"/>
  <c r="M84" i="3"/>
  <c r="M372" i="3"/>
  <c r="N371" i="3"/>
  <c r="O371" i="3" s="1"/>
  <c r="Q371" i="3" s="1"/>
  <c r="R371" i="3" s="1"/>
  <c r="M228" i="3"/>
  <c r="N227" i="3"/>
  <c r="O227" i="3" s="1"/>
  <c r="Q227" i="3" s="1"/>
  <c r="R227" i="3" s="1"/>
  <c r="M10" i="3"/>
  <c r="N9" i="3"/>
  <c r="O9" i="3" s="1"/>
  <c r="Q9" i="3" s="1"/>
  <c r="R9" i="3" s="1"/>
  <c r="M515" i="3"/>
  <c r="N514" i="3"/>
  <c r="O514" i="3" s="1"/>
  <c r="Q514" i="3" s="1"/>
  <c r="R514" i="3" s="1"/>
  <c r="M11" i="3" l="1"/>
  <c r="N10" i="3"/>
  <c r="O10" i="3" s="1"/>
  <c r="Q10" i="3" s="1"/>
  <c r="R10" i="3" s="1"/>
  <c r="M85" i="3"/>
  <c r="N84" i="3"/>
  <c r="O84" i="3" s="1"/>
  <c r="Q84" i="3" s="1"/>
  <c r="R84" i="3" s="1"/>
  <c r="M373" i="3"/>
  <c r="N372" i="3"/>
  <c r="O372" i="3" s="1"/>
  <c r="Q372" i="3" s="1"/>
  <c r="R372" i="3" s="1"/>
  <c r="M516" i="3"/>
  <c r="N515" i="3"/>
  <c r="O515" i="3" s="1"/>
  <c r="Q515" i="3" s="1"/>
  <c r="R515" i="3" s="1"/>
  <c r="N228" i="3"/>
  <c r="O228" i="3" s="1"/>
  <c r="Q228" i="3" s="1"/>
  <c r="R228" i="3" s="1"/>
  <c r="M229" i="3"/>
  <c r="M86" i="3" l="1"/>
  <c r="N85" i="3"/>
  <c r="O85" i="3" s="1"/>
  <c r="Q85" i="3" s="1"/>
  <c r="R85" i="3" s="1"/>
  <c r="M230" i="3"/>
  <c r="N229" i="3"/>
  <c r="O229" i="3" s="1"/>
  <c r="Q229" i="3" s="1"/>
  <c r="R229" i="3" s="1"/>
  <c r="N516" i="3"/>
  <c r="O516" i="3" s="1"/>
  <c r="Q516" i="3" s="1"/>
  <c r="R516" i="3" s="1"/>
  <c r="M517" i="3"/>
  <c r="N373" i="3"/>
  <c r="O373" i="3" s="1"/>
  <c r="Q373" i="3" s="1"/>
  <c r="R373" i="3" s="1"/>
  <c r="M374" i="3"/>
  <c r="N11" i="3"/>
  <c r="O11" i="3" s="1"/>
  <c r="Q11" i="3" s="1"/>
  <c r="R11" i="3" s="1"/>
  <c r="M12" i="3"/>
  <c r="M231" i="3" l="1"/>
  <c r="N230" i="3"/>
  <c r="O230" i="3" s="1"/>
  <c r="Q230" i="3" s="1"/>
  <c r="R230" i="3" s="1"/>
  <c r="N374" i="3"/>
  <c r="O374" i="3" s="1"/>
  <c r="Q374" i="3" s="1"/>
  <c r="R374" i="3" s="1"/>
  <c r="M375" i="3"/>
  <c r="M13" i="3"/>
  <c r="N12" i="3"/>
  <c r="O12" i="3" s="1"/>
  <c r="Q12" i="3" s="1"/>
  <c r="R12" i="3" s="1"/>
  <c r="M518" i="3"/>
  <c r="N517" i="3"/>
  <c r="O517" i="3" s="1"/>
  <c r="Q517" i="3" s="1"/>
  <c r="R517" i="3" s="1"/>
  <c r="M87" i="3"/>
  <c r="N86" i="3"/>
  <c r="O86" i="3" s="1"/>
  <c r="Q86" i="3" s="1"/>
  <c r="R86" i="3" s="1"/>
  <c r="M519" i="3" l="1"/>
  <c r="N518" i="3"/>
  <c r="O518" i="3" s="1"/>
  <c r="Q518" i="3" s="1"/>
  <c r="R518" i="3" s="1"/>
  <c r="N375" i="3"/>
  <c r="O375" i="3" s="1"/>
  <c r="Q375" i="3" s="1"/>
  <c r="R375" i="3" s="1"/>
  <c r="M376" i="3"/>
  <c r="M88" i="3"/>
  <c r="N87" i="3"/>
  <c r="O87" i="3" s="1"/>
  <c r="Q87" i="3" s="1"/>
  <c r="R87" i="3" s="1"/>
  <c r="N13" i="3"/>
  <c r="O13" i="3" s="1"/>
  <c r="Q13" i="3" s="1"/>
  <c r="R13" i="3" s="1"/>
  <c r="M14" i="3"/>
  <c r="N231" i="3"/>
  <c r="O231" i="3" s="1"/>
  <c r="Q231" i="3" s="1"/>
  <c r="R231" i="3" s="1"/>
  <c r="M232" i="3"/>
  <c r="N376" i="3" l="1"/>
  <c r="O376" i="3" s="1"/>
  <c r="Q376" i="3" s="1"/>
  <c r="R376" i="3" s="1"/>
  <c r="M377" i="3"/>
  <c r="N232" i="3"/>
  <c r="O232" i="3" s="1"/>
  <c r="Q232" i="3" s="1"/>
  <c r="R232" i="3" s="1"/>
  <c r="M233" i="3"/>
  <c r="N14" i="3"/>
  <c r="O14" i="3" s="1"/>
  <c r="Q14" i="3" s="1"/>
  <c r="R14" i="3" s="1"/>
  <c r="M15" i="3"/>
  <c r="M89" i="3"/>
  <c r="N88" i="3"/>
  <c r="O88" i="3" s="1"/>
  <c r="Q88" i="3" s="1"/>
  <c r="R88" i="3" s="1"/>
  <c r="M520" i="3"/>
  <c r="N519" i="3"/>
  <c r="O519" i="3" s="1"/>
  <c r="Q519" i="3" s="1"/>
  <c r="R519" i="3" s="1"/>
  <c r="N89" i="3" l="1"/>
  <c r="O89" i="3" s="1"/>
  <c r="Q89" i="3" s="1"/>
  <c r="R89" i="3" s="1"/>
  <c r="M90" i="3"/>
  <c r="M234" i="3"/>
  <c r="N233" i="3"/>
  <c r="O233" i="3" s="1"/>
  <c r="Q233" i="3" s="1"/>
  <c r="R233" i="3" s="1"/>
  <c r="N15" i="3"/>
  <c r="O15" i="3" s="1"/>
  <c r="Q15" i="3" s="1"/>
  <c r="R15" i="3" s="1"/>
  <c r="M16" i="3"/>
  <c r="M378" i="3"/>
  <c r="N377" i="3"/>
  <c r="O377" i="3" s="1"/>
  <c r="Q377" i="3" s="1"/>
  <c r="R377" i="3" s="1"/>
  <c r="M521" i="3"/>
  <c r="N520" i="3"/>
  <c r="O520" i="3" s="1"/>
  <c r="Q520" i="3" s="1"/>
  <c r="R520" i="3" s="1"/>
  <c r="M235" i="3" l="1"/>
  <c r="N234" i="3"/>
  <c r="O234" i="3" s="1"/>
  <c r="Q234" i="3" s="1"/>
  <c r="R234" i="3" s="1"/>
  <c r="N90" i="3"/>
  <c r="O90" i="3" s="1"/>
  <c r="Q90" i="3" s="1"/>
  <c r="R90" i="3" s="1"/>
  <c r="M91" i="3"/>
  <c r="N378" i="3"/>
  <c r="O378" i="3" s="1"/>
  <c r="Q378" i="3" s="1"/>
  <c r="R378" i="3" s="1"/>
  <c r="M379" i="3"/>
  <c r="M17" i="3"/>
  <c r="N16" i="3"/>
  <c r="O16" i="3" s="1"/>
  <c r="Q16" i="3" s="1"/>
  <c r="R16" i="3" s="1"/>
  <c r="M522" i="3"/>
  <c r="N521" i="3"/>
  <c r="O521" i="3" s="1"/>
  <c r="Q521" i="3" s="1"/>
  <c r="R521" i="3" s="1"/>
  <c r="N91" i="3" l="1"/>
  <c r="O91" i="3" s="1"/>
  <c r="Q91" i="3" s="1"/>
  <c r="R91" i="3" s="1"/>
  <c r="M92" i="3"/>
  <c r="M18" i="3"/>
  <c r="N17" i="3"/>
  <c r="O17" i="3" s="1"/>
  <c r="Q17" i="3" s="1"/>
  <c r="R17" i="3" s="1"/>
  <c r="N379" i="3"/>
  <c r="O379" i="3" s="1"/>
  <c r="Q379" i="3" s="1"/>
  <c r="R379" i="3" s="1"/>
  <c r="M380" i="3"/>
  <c r="M523" i="3"/>
  <c r="N522" i="3"/>
  <c r="O522" i="3" s="1"/>
  <c r="Q522" i="3" s="1"/>
  <c r="R522" i="3" s="1"/>
  <c r="M236" i="3"/>
  <c r="N235" i="3"/>
  <c r="O235" i="3" s="1"/>
  <c r="Q235" i="3" s="1"/>
  <c r="R235" i="3" s="1"/>
  <c r="M524" i="3" l="1"/>
  <c r="N523" i="3"/>
  <c r="O523" i="3" s="1"/>
  <c r="Q523" i="3" s="1"/>
  <c r="R523" i="3" s="1"/>
  <c r="N18" i="3"/>
  <c r="O18" i="3" s="1"/>
  <c r="Q18" i="3" s="1"/>
  <c r="R18" i="3" s="1"/>
  <c r="M19" i="3"/>
  <c r="N380" i="3"/>
  <c r="O380" i="3" s="1"/>
  <c r="Q380" i="3" s="1"/>
  <c r="R380" i="3" s="1"/>
  <c r="M381" i="3"/>
  <c r="M93" i="3"/>
  <c r="N92" i="3"/>
  <c r="O92" i="3" s="1"/>
  <c r="Q92" i="3" s="1"/>
  <c r="R92" i="3" s="1"/>
  <c r="N236" i="3"/>
  <c r="O236" i="3" s="1"/>
  <c r="Q236" i="3" s="1"/>
  <c r="R236" i="3" s="1"/>
  <c r="M237" i="3"/>
  <c r="M94" i="3" l="1"/>
  <c r="N93" i="3"/>
  <c r="O93" i="3" s="1"/>
  <c r="Q93" i="3" s="1"/>
  <c r="R93" i="3" s="1"/>
  <c r="N19" i="3"/>
  <c r="O19" i="3" s="1"/>
  <c r="Q19" i="3" s="1"/>
  <c r="R19" i="3" s="1"/>
  <c r="M20" i="3"/>
  <c r="M238" i="3"/>
  <c r="N237" i="3"/>
  <c r="O237" i="3" s="1"/>
  <c r="Q237" i="3" s="1"/>
  <c r="R237" i="3" s="1"/>
  <c r="M382" i="3"/>
  <c r="N381" i="3"/>
  <c r="O381" i="3" s="1"/>
  <c r="Q381" i="3" s="1"/>
  <c r="R381" i="3" s="1"/>
  <c r="N524" i="3"/>
  <c r="O524" i="3" s="1"/>
  <c r="Q524" i="3" s="1"/>
  <c r="R524" i="3" s="1"/>
  <c r="M525" i="3"/>
  <c r="M526" i="3" l="1"/>
  <c r="N525" i="3"/>
  <c r="O525" i="3" s="1"/>
  <c r="Q525" i="3" s="1"/>
  <c r="R525" i="3" s="1"/>
  <c r="N20" i="3"/>
  <c r="O20" i="3" s="1"/>
  <c r="Q20" i="3" s="1"/>
  <c r="R20" i="3" s="1"/>
  <c r="M21" i="3"/>
  <c r="M383" i="3"/>
  <c r="N382" i="3"/>
  <c r="O382" i="3" s="1"/>
  <c r="Q382" i="3" s="1"/>
  <c r="R382" i="3" s="1"/>
  <c r="M239" i="3"/>
  <c r="N238" i="3"/>
  <c r="O238" i="3" s="1"/>
  <c r="Q238" i="3" s="1"/>
  <c r="R238" i="3" s="1"/>
  <c r="N94" i="3"/>
  <c r="O94" i="3" s="1"/>
  <c r="Q94" i="3" s="1"/>
  <c r="R94" i="3" s="1"/>
  <c r="M95" i="3"/>
  <c r="N21" i="3" l="1"/>
  <c r="O21" i="3" s="1"/>
  <c r="Q21" i="3" s="1"/>
  <c r="R21" i="3" s="1"/>
  <c r="M22" i="3"/>
  <c r="N239" i="3"/>
  <c r="O239" i="3" s="1"/>
  <c r="Q239" i="3" s="1"/>
  <c r="R239" i="3" s="1"/>
  <c r="M240" i="3"/>
  <c r="N95" i="3"/>
  <c r="O95" i="3" s="1"/>
  <c r="Q95" i="3" s="1"/>
  <c r="R95" i="3" s="1"/>
  <c r="M96" i="3"/>
  <c r="M384" i="3"/>
  <c r="N383" i="3"/>
  <c r="O383" i="3" s="1"/>
  <c r="Q383" i="3" s="1"/>
  <c r="R383" i="3" s="1"/>
  <c r="M527" i="3"/>
  <c r="N526" i="3"/>
  <c r="O526" i="3" s="1"/>
  <c r="Q526" i="3" s="1"/>
  <c r="R526" i="3" s="1"/>
  <c r="M241" i="3" l="1"/>
  <c r="N240" i="3"/>
  <c r="O240" i="3" s="1"/>
  <c r="Q240" i="3" s="1"/>
  <c r="R240" i="3" s="1"/>
  <c r="M385" i="3"/>
  <c r="N384" i="3"/>
  <c r="O384" i="3" s="1"/>
  <c r="Q384" i="3" s="1"/>
  <c r="R384" i="3" s="1"/>
  <c r="N96" i="3"/>
  <c r="O96" i="3" s="1"/>
  <c r="Q96" i="3" s="1"/>
  <c r="R96" i="3" s="1"/>
  <c r="M97" i="3"/>
  <c r="M23" i="3"/>
  <c r="N22" i="3"/>
  <c r="O22" i="3" s="1"/>
  <c r="Q22" i="3" s="1"/>
  <c r="R22" i="3" s="1"/>
  <c r="M528" i="3"/>
  <c r="N527" i="3"/>
  <c r="O527" i="3" s="1"/>
  <c r="Q527" i="3" s="1"/>
  <c r="R527" i="3" s="1"/>
  <c r="M24" i="3" l="1"/>
  <c r="N23" i="3"/>
  <c r="O23" i="3" s="1"/>
  <c r="Q23" i="3" s="1"/>
  <c r="R23" i="3" s="1"/>
  <c r="M386" i="3"/>
  <c r="N385" i="3"/>
  <c r="O385" i="3" s="1"/>
  <c r="Q385" i="3" s="1"/>
  <c r="R385" i="3" s="1"/>
  <c r="M98" i="3"/>
  <c r="N97" i="3"/>
  <c r="O97" i="3" s="1"/>
  <c r="Q97" i="3" s="1"/>
  <c r="R97" i="3" s="1"/>
  <c r="N528" i="3"/>
  <c r="O528" i="3" s="1"/>
  <c r="Q528" i="3" s="1"/>
  <c r="R528" i="3" s="1"/>
  <c r="M529" i="3"/>
  <c r="N241" i="3"/>
  <c r="O241" i="3" s="1"/>
  <c r="Q241" i="3" s="1"/>
  <c r="R241" i="3" s="1"/>
  <c r="M242" i="3"/>
  <c r="N529" i="3" l="1"/>
  <c r="O529" i="3" s="1"/>
  <c r="Q529" i="3" s="1"/>
  <c r="R529" i="3" s="1"/>
  <c r="M530" i="3"/>
  <c r="M387" i="3"/>
  <c r="N386" i="3"/>
  <c r="O386" i="3" s="1"/>
  <c r="Q386" i="3" s="1"/>
  <c r="R386" i="3" s="1"/>
  <c r="M243" i="3"/>
  <c r="N242" i="3"/>
  <c r="O242" i="3" s="1"/>
  <c r="Q242" i="3" s="1"/>
  <c r="R242" i="3" s="1"/>
  <c r="N98" i="3"/>
  <c r="O98" i="3" s="1"/>
  <c r="Q98" i="3" s="1"/>
  <c r="R98" i="3" s="1"/>
  <c r="M99" i="3"/>
  <c r="M25" i="3"/>
  <c r="N24" i="3"/>
  <c r="O24" i="3" s="1"/>
  <c r="Q24" i="3" s="1"/>
  <c r="R24" i="3" s="1"/>
  <c r="N99" i="3" l="1"/>
  <c r="O99" i="3" s="1"/>
  <c r="Q99" i="3" s="1"/>
  <c r="R99" i="3" s="1"/>
  <c r="M100" i="3"/>
  <c r="M388" i="3"/>
  <c r="N387" i="3"/>
  <c r="O387" i="3" s="1"/>
  <c r="Q387" i="3" s="1"/>
  <c r="R387" i="3" s="1"/>
  <c r="M531" i="3"/>
  <c r="N530" i="3"/>
  <c r="O530" i="3" s="1"/>
  <c r="Q530" i="3" s="1"/>
  <c r="R530" i="3" s="1"/>
  <c r="M26" i="3"/>
  <c r="N25" i="3"/>
  <c r="O25" i="3" s="1"/>
  <c r="Q25" i="3" s="1"/>
  <c r="R25" i="3" s="1"/>
  <c r="M244" i="3"/>
  <c r="N243" i="3"/>
  <c r="O243" i="3" s="1"/>
  <c r="Q243" i="3" s="1"/>
  <c r="R243" i="3" s="1"/>
  <c r="N26" i="3" l="1"/>
  <c r="O26" i="3" s="1"/>
  <c r="Q26" i="3" s="1"/>
  <c r="R26" i="3" s="1"/>
  <c r="M27" i="3"/>
  <c r="N388" i="3"/>
  <c r="O388" i="3" s="1"/>
  <c r="Q388" i="3" s="1"/>
  <c r="R388" i="3" s="1"/>
  <c r="M389" i="3"/>
  <c r="N100" i="3"/>
  <c r="O100" i="3" s="1"/>
  <c r="Q100" i="3" s="1"/>
  <c r="R100" i="3" s="1"/>
  <c r="M101" i="3"/>
  <c r="M245" i="3"/>
  <c r="N244" i="3"/>
  <c r="O244" i="3" s="1"/>
  <c r="Q244" i="3" s="1"/>
  <c r="R244" i="3" s="1"/>
  <c r="N531" i="3"/>
  <c r="O531" i="3" s="1"/>
  <c r="Q531" i="3" s="1"/>
  <c r="R531" i="3" s="1"/>
  <c r="M532" i="3"/>
  <c r="M390" i="3" l="1"/>
  <c r="N389" i="3"/>
  <c r="O389" i="3" s="1"/>
  <c r="Q389" i="3" s="1"/>
  <c r="R389" i="3" s="1"/>
  <c r="N245" i="3"/>
  <c r="O245" i="3" s="1"/>
  <c r="Q245" i="3" s="1"/>
  <c r="R245" i="3" s="1"/>
  <c r="M246" i="3"/>
  <c r="M533" i="3"/>
  <c r="N532" i="3"/>
  <c r="O532" i="3" s="1"/>
  <c r="Q532" i="3" s="1"/>
  <c r="R532" i="3" s="1"/>
  <c r="M102" i="3"/>
  <c r="N101" i="3"/>
  <c r="O101" i="3" s="1"/>
  <c r="Q101" i="3" s="1"/>
  <c r="R101" i="3" s="1"/>
  <c r="N27" i="3"/>
  <c r="O27" i="3" s="1"/>
  <c r="Q27" i="3" s="1"/>
  <c r="R27" i="3" s="1"/>
  <c r="M28" i="3"/>
  <c r="M247" i="3" l="1"/>
  <c r="N246" i="3"/>
  <c r="O246" i="3" s="1"/>
  <c r="Q246" i="3" s="1"/>
  <c r="R246" i="3" s="1"/>
  <c r="M103" i="3"/>
  <c r="N102" i="3"/>
  <c r="O102" i="3" s="1"/>
  <c r="Q102" i="3" s="1"/>
  <c r="R102" i="3" s="1"/>
  <c r="N28" i="3"/>
  <c r="O28" i="3" s="1"/>
  <c r="Q28" i="3" s="1"/>
  <c r="R28" i="3" s="1"/>
  <c r="M29" i="3"/>
  <c r="M534" i="3"/>
  <c r="N533" i="3"/>
  <c r="O533" i="3" s="1"/>
  <c r="Q533" i="3" s="1"/>
  <c r="R533" i="3" s="1"/>
  <c r="M391" i="3"/>
  <c r="N390" i="3"/>
  <c r="O390" i="3" s="1"/>
  <c r="Q390" i="3" s="1"/>
  <c r="R390" i="3" s="1"/>
  <c r="N534" i="3" l="1"/>
  <c r="O534" i="3" s="1"/>
  <c r="Q534" i="3" s="1"/>
  <c r="R534" i="3" s="1"/>
  <c r="M535" i="3"/>
  <c r="M104" i="3"/>
  <c r="N103" i="3"/>
  <c r="O103" i="3" s="1"/>
  <c r="Q103" i="3" s="1"/>
  <c r="R103" i="3" s="1"/>
  <c r="M30" i="3"/>
  <c r="N29" i="3"/>
  <c r="O29" i="3" s="1"/>
  <c r="Q29" i="3" s="1"/>
  <c r="R29" i="3" s="1"/>
  <c r="N391" i="3"/>
  <c r="O391" i="3" s="1"/>
  <c r="Q391" i="3" s="1"/>
  <c r="R391" i="3" s="1"/>
  <c r="M392" i="3"/>
  <c r="N247" i="3"/>
  <c r="O247" i="3" s="1"/>
  <c r="Q247" i="3" s="1"/>
  <c r="R247" i="3" s="1"/>
  <c r="M248" i="3"/>
  <c r="M249" i="3" l="1"/>
  <c r="N248" i="3"/>
  <c r="O248" i="3" s="1"/>
  <c r="Q248" i="3" s="1"/>
  <c r="R248" i="3" s="1"/>
  <c r="M393" i="3"/>
  <c r="N392" i="3"/>
  <c r="O392" i="3" s="1"/>
  <c r="Q392" i="3" s="1"/>
  <c r="R392" i="3" s="1"/>
  <c r="N104" i="3"/>
  <c r="O104" i="3" s="1"/>
  <c r="Q104" i="3" s="1"/>
  <c r="R104" i="3" s="1"/>
  <c r="M105" i="3"/>
  <c r="N535" i="3"/>
  <c r="O535" i="3" s="1"/>
  <c r="Q535" i="3" s="1"/>
  <c r="R535" i="3" s="1"/>
  <c r="M536" i="3"/>
  <c r="N30" i="3"/>
  <c r="O30" i="3" s="1"/>
  <c r="Q30" i="3" s="1"/>
  <c r="R30" i="3" s="1"/>
  <c r="M31" i="3"/>
  <c r="M32" i="3" l="1"/>
  <c r="N31" i="3"/>
  <c r="O31" i="3" s="1"/>
  <c r="Q31" i="3" s="1"/>
  <c r="R31" i="3" s="1"/>
  <c r="M537" i="3"/>
  <c r="N536" i="3"/>
  <c r="O536" i="3" s="1"/>
  <c r="Q536" i="3" s="1"/>
  <c r="R536" i="3" s="1"/>
  <c r="N393" i="3"/>
  <c r="O393" i="3" s="1"/>
  <c r="Q393" i="3" s="1"/>
  <c r="R393" i="3" s="1"/>
  <c r="M394" i="3"/>
  <c r="N105" i="3"/>
  <c r="O105" i="3" s="1"/>
  <c r="Q105" i="3" s="1"/>
  <c r="R105" i="3" s="1"/>
  <c r="M106" i="3"/>
  <c r="M250" i="3"/>
  <c r="N249" i="3"/>
  <c r="O249" i="3" s="1"/>
  <c r="Q249" i="3" s="1"/>
  <c r="R249" i="3" s="1"/>
  <c r="N106" i="3" l="1"/>
  <c r="O106" i="3" s="1"/>
  <c r="Q106" i="3" s="1"/>
  <c r="R106" i="3" s="1"/>
  <c r="M107" i="3"/>
  <c r="M538" i="3"/>
  <c r="N537" i="3"/>
  <c r="O537" i="3" s="1"/>
  <c r="Q537" i="3" s="1"/>
  <c r="R537" i="3" s="1"/>
  <c r="M395" i="3"/>
  <c r="N394" i="3"/>
  <c r="O394" i="3" s="1"/>
  <c r="Q394" i="3" s="1"/>
  <c r="R394" i="3" s="1"/>
  <c r="M251" i="3"/>
  <c r="N250" i="3"/>
  <c r="O250" i="3" s="1"/>
  <c r="Q250" i="3" s="1"/>
  <c r="R250" i="3" s="1"/>
  <c r="N32" i="3"/>
  <c r="O32" i="3" s="1"/>
  <c r="Q32" i="3" s="1"/>
  <c r="R32" i="3" s="1"/>
  <c r="M33" i="3"/>
  <c r="M252" i="3" l="1"/>
  <c r="N251" i="3"/>
  <c r="O251" i="3" s="1"/>
  <c r="Q251" i="3" s="1"/>
  <c r="R251" i="3" s="1"/>
  <c r="M539" i="3"/>
  <c r="N538" i="3"/>
  <c r="O538" i="3" s="1"/>
  <c r="Q538" i="3" s="1"/>
  <c r="R538" i="3" s="1"/>
  <c r="N107" i="3"/>
  <c r="O107" i="3" s="1"/>
  <c r="Q107" i="3" s="1"/>
  <c r="R107" i="3" s="1"/>
  <c r="M108" i="3"/>
  <c r="M34" i="3"/>
  <c r="N33" i="3"/>
  <c r="O33" i="3" s="1"/>
  <c r="Q33" i="3" s="1"/>
  <c r="R33" i="3" s="1"/>
  <c r="M396" i="3"/>
  <c r="N395" i="3"/>
  <c r="O395" i="3" s="1"/>
  <c r="Q395" i="3" s="1"/>
  <c r="R395" i="3" s="1"/>
  <c r="N34" i="3" l="1"/>
  <c r="O34" i="3" s="1"/>
  <c r="Q34" i="3" s="1"/>
  <c r="R34" i="3" s="1"/>
  <c r="M35" i="3"/>
  <c r="N539" i="3"/>
  <c r="O539" i="3" s="1"/>
  <c r="Q539" i="3" s="1"/>
  <c r="R539" i="3" s="1"/>
  <c r="M540" i="3"/>
  <c r="M109" i="3"/>
  <c r="N108" i="3"/>
  <c r="O108" i="3" s="1"/>
  <c r="Q108" i="3" s="1"/>
  <c r="R108" i="3" s="1"/>
  <c r="M397" i="3"/>
  <c r="N396" i="3"/>
  <c r="O396" i="3" s="1"/>
  <c r="Q396" i="3" s="1"/>
  <c r="R396" i="3" s="1"/>
  <c r="N252" i="3"/>
  <c r="O252" i="3" s="1"/>
  <c r="Q252" i="3" s="1"/>
  <c r="R252" i="3" s="1"/>
  <c r="M253" i="3"/>
  <c r="N253" i="3" l="1"/>
  <c r="O253" i="3" s="1"/>
  <c r="Q253" i="3" s="1"/>
  <c r="R253" i="3" s="1"/>
  <c r="M254" i="3"/>
  <c r="M541" i="3"/>
  <c r="N540" i="3"/>
  <c r="O540" i="3" s="1"/>
  <c r="Q540" i="3" s="1"/>
  <c r="R540" i="3" s="1"/>
  <c r="M398" i="3"/>
  <c r="N397" i="3"/>
  <c r="O397" i="3" s="1"/>
  <c r="Q397" i="3" s="1"/>
  <c r="R397" i="3" s="1"/>
  <c r="M36" i="3"/>
  <c r="N35" i="3"/>
  <c r="O35" i="3" s="1"/>
  <c r="Q35" i="3" s="1"/>
  <c r="R35" i="3" s="1"/>
  <c r="M110" i="3"/>
  <c r="N109" i="3"/>
  <c r="O109" i="3" s="1"/>
  <c r="Q109" i="3" s="1"/>
  <c r="R109" i="3" s="1"/>
  <c r="N36" i="3" l="1"/>
  <c r="O36" i="3" s="1"/>
  <c r="Q36" i="3" s="1"/>
  <c r="R36" i="3" s="1"/>
  <c r="M37" i="3"/>
  <c r="N541" i="3"/>
  <c r="O541" i="3" s="1"/>
  <c r="Q541" i="3" s="1"/>
  <c r="R541" i="3" s="1"/>
  <c r="M542" i="3"/>
  <c r="M255" i="3"/>
  <c r="N254" i="3"/>
  <c r="O254" i="3" s="1"/>
  <c r="Q254" i="3" s="1"/>
  <c r="R254" i="3" s="1"/>
  <c r="N110" i="3"/>
  <c r="O110" i="3" s="1"/>
  <c r="Q110" i="3" s="1"/>
  <c r="R110" i="3" s="1"/>
  <c r="M111" i="3"/>
  <c r="M399" i="3"/>
  <c r="N398" i="3"/>
  <c r="O398" i="3" s="1"/>
  <c r="Q398" i="3" s="1"/>
  <c r="R398" i="3" s="1"/>
  <c r="N111" i="3" l="1"/>
  <c r="O111" i="3" s="1"/>
  <c r="Q111" i="3" s="1"/>
  <c r="R111" i="3" s="1"/>
  <c r="M112" i="3"/>
  <c r="M543" i="3"/>
  <c r="N542" i="3"/>
  <c r="O542" i="3" s="1"/>
  <c r="Q542" i="3" s="1"/>
  <c r="R542" i="3" s="1"/>
  <c r="M38" i="3"/>
  <c r="N37" i="3"/>
  <c r="O37" i="3" s="1"/>
  <c r="Q37" i="3" s="1"/>
  <c r="R37" i="3" s="1"/>
  <c r="N399" i="3"/>
  <c r="O399" i="3" s="1"/>
  <c r="Q399" i="3" s="1"/>
  <c r="R399" i="3" s="1"/>
  <c r="M400" i="3"/>
  <c r="M256" i="3"/>
  <c r="N255" i="3"/>
  <c r="O255" i="3" s="1"/>
  <c r="Q255" i="3" s="1"/>
  <c r="R255" i="3" s="1"/>
  <c r="N400" i="3" l="1"/>
  <c r="O400" i="3" s="1"/>
  <c r="Q400" i="3" s="1"/>
  <c r="R400" i="3" s="1"/>
  <c r="M401" i="3"/>
  <c r="M544" i="3"/>
  <c r="N543" i="3"/>
  <c r="O543" i="3" s="1"/>
  <c r="Q543" i="3" s="1"/>
  <c r="R543" i="3" s="1"/>
  <c r="M113" i="3"/>
  <c r="N112" i="3"/>
  <c r="O112" i="3" s="1"/>
  <c r="Q112" i="3" s="1"/>
  <c r="R112" i="3" s="1"/>
  <c r="M257" i="3"/>
  <c r="N256" i="3"/>
  <c r="O256" i="3" s="1"/>
  <c r="Q256" i="3" s="1"/>
  <c r="R256" i="3" s="1"/>
  <c r="M39" i="3"/>
  <c r="N38" i="3"/>
  <c r="O38" i="3" s="1"/>
  <c r="Q38" i="3" s="1"/>
  <c r="R38" i="3" s="1"/>
  <c r="M258" i="3" l="1"/>
  <c r="N257" i="3"/>
  <c r="O257" i="3" s="1"/>
  <c r="Q257" i="3" s="1"/>
  <c r="R257" i="3" s="1"/>
  <c r="M545" i="3"/>
  <c r="N544" i="3"/>
  <c r="O544" i="3" s="1"/>
  <c r="Q544" i="3" s="1"/>
  <c r="R544" i="3" s="1"/>
  <c r="M402" i="3"/>
  <c r="N401" i="3"/>
  <c r="O401" i="3" s="1"/>
  <c r="Q401" i="3" s="1"/>
  <c r="R401" i="3" s="1"/>
  <c r="N39" i="3"/>
  <c r="O39" i="3" s="1"/>
  <c r="Q39" i="3" s="1"/>
  <c r="R39" i="3" s="1"/>
  <c r="M40" i="3"/>
  <c r="N113" i="3"/>
  <c r="O113" i="3" s="1"/>
  <c r="Q113" i="3" s="1"/>
  <c r="R113" i="3" s="1"/>
  <c r="M114" i="3"/>
  <c r="N114" i="3" l="1"/>
  <c r="O114" i="3" s="1"/>
  <c r="Q114" i="3" s="1"/>
  <c r="R114" i="3" s="1"/>
  <c r="M115" i="3"/>
  <c r="M41" i="3"/>
  <c r="N40" i="3"/>
  <c r="O40" i="3" s="1"/>
  <c r="Q40" i="3" s="1"/>
  <c r="R40" i="3" s="1"/>
  <c r="N545" i="3"/>
  <c r="O545" i="3" s="1"/>
  <c r="Q545" i="3" s="1"/>
  <c r="R545" i="3" s="1"/>
  <c r="M546" i="3"/>
  <c r="N402" i="3"/>
  <c r="O402" i="3" s="1"/>
  <c r="Q402" i="3" s="1"/>
  <c r="R402" i="3" s="1"/>
  <c r="M403" i="3"/>
  <c r="N258" i="3"/>
  <c r="O258" i="3" s="1"/>
  <c r="Q258" i="3" s="1"/>
  <c r="R258" i="3" s="1"/>
  <c r="M259" i="3"/>
  <c r="M404" i="3" l="1"/>
  <c r="N403" i="3"/>
  <c r="O403" i="3" s="1"/>
  <c r="Q403" i="3" s="1"/>
  <c r="R403" i="3" s="1"/>
  <c r="N41" i="3"/>
  <c r="O41" i="3" s="1"/>
  <c r="Q41" i="3" s="1"/>
  <c r="R41" i="3" s="1"/>
  <c r="M42" i="3"/>
  <c r="M260" i="3"/>
  <c r="N259" i="3"/>
  <c r="O259" i="3" s="1"/>
  <c r="Q259" i="3" s="1"/>
  <c r="R259" i="3" s="1"/>
  <c r="M547" i="3"/>
  <c r="N546" i="3"/>
  <c r="O546" i="3" s="1"/>
  <c r="Q546" i="3" s="1"/>
  <c r="R546" i="3" s="1"/>
  <c r="M116" i="3"/>
  <c r="N115" i="3"/>
  <c r="O115" i="3" s="1"/>
  <c r="Q115" i="3" s="1"/>
  <c r="R115" i="3" s="1"/>
  <c r="M43" i="3" l="1"/>
  <c r="N42" i="3"/>
  <c r="O42" i="3" s="1"/>
  <c r="Q42" i="3" s="1"/>
  <c r="R42" i="3" s="1"/>
  <c r="M548" i="3"/>
  <c r="N547" i="3"/>
  <c r="O547" i="3" s="1"/>
  <c r="Q547" i="3" s="1"/>
  <c r="R547" i="3" s="1"/>
  <c r="M117" i="3"/>
  <c r="N116" i="3"/>
  <c r="O116" i="3" s="1"/>
  <c r="Q116" i="3" s="1"/>
  <c r="R116" i="3" s="1"/>
  <c r="M261" i="3"/>
  <c r="N260" i="3"/>
  <c r="O260" i="3" s="1"/>
  <c r="Q260" i="3" s="1"/>
  <c r="R260" i="3" s="1"/>
  <c r="M405" i="3"/>
  <c r="N404" i="3"/>
  <c r="O404" i="3" s="1"/>
  <c r="Q404" i="3" s="1"/>
  <c r="R404" i="3" s="1"/>
  <c r="N261" i="3" l="1"/>
  <c r="O261" i="3" s="1"/>
  <c r="Q261" i="3" s="1"/>
  <c r="R261" i="3" s="1"/>
  <c r="M262" i="3"/>
  <c r="N548" i="3"/>
  <c r="O548" i="3" s="1"/>
  <c r="Q548" i="3" s="1"/>
  <c r="R548" i="3" s="1"/>
  <c r="M549" i="3"/>
  <c r="M406" i="3"/>
  <c r="N405" i="3"/>
  <c r="O405" i="3" s="1"/>
  <c r="Q405" i="3" s="1"/>
  <c r="R405" i="3" s="1"/>
  <c r="M118" i="3"/>
  <c r="N117" i="3"/>
  <c r="O117" i="3" s="1"/>
  <c r="Q117" i="3" s="1"/>
  <c r="R117" i="3" s="1"/>
  <c r="N43" i="3"/>
  <c r="O43" i="3" s="1"/>
  <c r="Q43" i="3" s="1"/>
  <c r="R43" i="3" s="1"/>
  <c r="M44" i="3"/>
  <c r="M550" i="3" l="1"/>
  <c r="N549" i="3"/>
  <c r="O549" i="3" s="1"/>
  <c r="Q549" i="3" s="1"/>
  <c r="R549" i="3" s="1"/>
  <c r="N118" i="3"/>
  <c r="O118" i="3" s="1"/>
  <c r="Q118" i="3" s="1"/>
  <c r="R118" i="3" s="1"/>
  <c r="M119" i="3"/>
  <c r="N262" i="3"/>
  <c r="O262" i="3" s="1"/>
  <c r="Q262" i="3" s="1"/>
  <c r="R262" i="3" s="1"/>
  <c r="M263" i="3"/>
  <c r="M45" i="3"/>
  <c r="N44" i="3"/>
  <c r="O44" i="3" s="1"/>
  <c r="Q44" i="3" s="1"/>
  <c r="R44" i="3" s="1"/>
  <c r="M407" i="3"/>
  <c r="N406" i="3"/>
  <c r="O406" i="3" s="1"/>
  <c r="Q406" i="3" s="1"/>
  <c r="R406" i="3" s="1"/>
  <c r="N263" i="3" l="1"/>
  <c r="O263" i="3" s="1"/>
  <c r="Q263" i="3" s="1"/>
  <c r="R263" i="3" s="1"/>
  <c r="M264" i="3"/>
  <c r="M120" i="3"/>
  <c r="N119" i="3"/>
  <c r="O119" i="3" s="1"/>
  <c r="Q119" i="3" s="1"/>
  <c r="R119" i="3" s="1"/>
  <c r="M46" i="3"/>
  <c r="N45" i="3"/>
  <c r="O45" i="3" s="1"/>
  <c r="Q45" i="3" s="1"/>
  <c r="R45" i="3" s="1"/>
  <c r="N407" i="3"/>
  <c r="O407" i="3" s="1"/>
  <c r="Q407" i="3" s="1"/>
  <c r="R407" i="3" s="1"/>
  <c r="M408" i="3"/>
  <c r="N550" i="3"/>
  <c r="O550" i="3" s="1"/>
  <c r="Q550" i="3" s="1"/>
  <c r="R550" i="3" s="1"/>
  <c r="M551" i="3"/>
  <c r="N408" i="3" l="1"/>
  <c r="O408" i="3" s="1"/>
  <c r="Q408" i="3" s="1"/>
  <c r="R408" i="3" s="1"/>
  <c r="M409" i="3"/>
  <c r="N120" i="3"/>
  <c r="O120" i="3" s="1"/>
  <c r="Q120" i="3" s="1"/>
  <c r="R120" i="3" s="1"/>
  <c r="M121" i="3"/>
  <c r="M265" i="3"/>
  <c r="N264" i="3"/>
  <c r="O264" i="3" s="1"/>
  <c r="Q264" i="3" s="1"/>
  <c r="R264" i="3" s="1"/>
  <c r="M552" i="3"/>
  <c r="N551" i="3"/>
  <c r="O551" i="3" s="1"/>
  <c r="Q551" i="3" s="1"/>
  <c r="R551" i="3" s="1"/>
  <c r="N46" i="3"/>
  <c r="O46" i="3" s="1"/>
  <c r="Q46" i="3" s="1"/>
  <c r="R46" i="3" s="1"/>
  <c r="M47" i="3"/>
  <c r="M122" i="3" l="1"/>
  <c r="N121" i="3"/>
  <c r="O121" i="3" s="1"/>
  <c r="Q121" i="3" s="1"/>
  <c r="R121" i="3" s="1"/>
  <c r="N47" i="3"/>
  <c r="O47" i="3" s="1"/>
  <c r="Q47" i="3" s="1"/>
  <c r="R47" i="3" s="1"/>
  <c r="M48" i="3"/>
  <c r="M553" i="3"/>
  <c r="N552" i="3"/>
  <c r="O552" i="3" s="1"/>
  <c r="Q552" i="3" s="1"/>
  <c r="R552" i="3" s="1"/>
  <c r="M410" i="3"/>
  <c r="N409" i="3"/>
  <c r="O409" i="3" s="1"/>
  <c r="Q409" i="3" s="1"/>
  <c r="R409" i="3" s="1"/>
  <c r="N265" i="3"/>
  <c r="O265" i="3" s="1"/>
  <c r="Q265" i="3" s="1"/>
  <c r="R265" i="3" s="1"/>
  <c r="M266" i="3"/>
  <c r="N48" i="3" l="1"/>
  <c r="O48" i="3" s="1"/>
  <c r="Q48" i="3" s="1"/>
  <c r="R48" i="3" s="1"/>
  <c r="M49" i="3"/>
  <c r="M411" i="3"/>
  <c r="N410" i="3"/>
  <c r="O410" i="3" s="1"/>
  <c r="Q410" i="3" s="1"/>
  <c r="R410" i="3" s="1"/>
  <c r="M267" i="3"/>
  <c r="N266" i="3"/>
  <c r="O266" i="3" s="1"/>
  <c r="Q266" i="3" s="1"/>
  <c r="R266" i="3" s="1"/>
  <c r="N553" i="3"/>
  <c r="O553" i="3" s="1"/>
  <c r="Q553" i="3" s="1"/>
  <c r="R553" i="3" s="1"/>
  <c r="M554" i="3"/>
  <c r="N122" i="3"/>
  <c r="O122" i="3" s="1"/>
  <c r="Q122" i="3" s="1"/>
  <c r="R122" i="3" s="1"/>
  <c r="M123" i="3"/>
  <c r="M555" i="3" l="1"/>
  <c r="N554" i="3"/>
  <c r="O554" i="3" s="1"/>
  <c r="Q554" i="3" s="1"/>
  <c r="R554" i="3" s="1"/>
  <c r="M412" i="3"/>
  <c r="N411" i="3"/>
  <c r="O411" i="3" s="1"/>
  <c r="Q411" i="3" s="1"/>
  <c r="R411" i="3" s="1"/>
  <c r="N123" i="3"/>
  <c r="O123" i="3" s="1"/>
  <c r="Q123" i="3" s="1"/>
  <c r="R123" i="3" s="1"/>
  <c r="M124" i="3"/>
  <c r="M50" i="3"/>
  <c r="N49" i="3"/>
  <c r="O49" i="3" s="1"/>
  <c r="Q49" i="3" s="1"/>
  <c r="R49" i="3" s="1"/>
  <c r="N267" i="3"/>
  <c r="O267" i="3" s="1"/>
  <c r="Q267" i="3" s="1"/>
  <c r="R267" i="3" s="1"/>
  <c r="M268" i="3"/>
  <c r="M413" i="3" l="1"/>
  <c r="N412" i="3"/>
  <c r="O412" i="3" s="1"/>
  <c r="Q412" i="3" s="1"/>
  <c r="R412" i="3" s="1"/>
  <c r="N124" i="3"/>
  <c r="O124" i="3" s="1"/>
  <c r="Q124" i="3" s="1"/>
  <c r="R124" i="3" s="1"/>
  <c r="M125" i="3"/>
  <c r="N50" i="3"/>
  <c r="O50" i="3" s="1"/>
  <c r="Q50" i="3" s="1"/>
  <c r="R50" i="3" s="1"/>
  <c r="M51" i="3"/>
  <c r="M269" i="3"/>
  <c r="N268" i="3"/>
  <c r="O268" i="3" s="1"/>
  <c r="Q268" i="3" s="1"/>
  <c r="R268" i="3" s="1"/>
  <c r="M556" i="3"/>
  <c r="N555" i="3"/>
  <c r="O555" i="3" s="1"/>
  <c r="Q555" i="3" s="1"/>
  <c r="R555" i="3" s="1"/>
  <c r="M270" i="3" l="1"/>
  <c r="N269" i="3"/>
  <c r="O269" i="3" s="1"/>
  <c r="Q269" i="3" s="1"/>
  <c r="R269" i="3" s="1"/>
  <c r="M52" i="3"/>
  <c r="N51" i="3"/>
  <c r="O51" i="3" s="1"/>
  <c r="Q51" i="3" s="1"/>
  <c r="R51" i="3" s="1"/>
  <c r="N125" i="3"/>
  <c r="O125" i="3" s="1"/>
  <c r="Q125" i="3" s="1"/>
  <c r="R125" i="3" s="1"/>
  <c r="M126" i="3"/>
  <c r="M557" i="3"/>
  <c r="N556" i="3"/>
  <c r="O556" i="3" s="1"/>
  <c r="Q556" i="3" s="1"/>
  <c r="R556" i="3" s="1"/>
  <c r="M414" i="3"/>
  <c r="N413" i="3"/>
  <c r="O413" i="3" s="1"/>
  <c r="Q413" i="3" s="1"/>
  <c r="R413" i="3" s="1"/>
  <c r="N52" i="3" l="1"/>
  <c r="O52" i="3" s="1"/>
  <c r="Q52" i="3" s="1"/>
  <c r="R52" i="3" s="1"/>
  <c r="M53" i="3"/>
  <c r="N557" i="3"/>
  <c r="O557" i="3" s="1"/>
  <c r="Q557" i="3" s="1"/>
  <c r="R557" i="3" s="1"/>
  <c r="M558" i="3"/>
  <c r="M127" i="3"/>
  <c r="N126" i="3"/>
  <c r="O126" i="3" s="1"/>
  <c r="Q126" i="3" s="1"/>
  <c r="R126" i="3" s="1"/>
  <c r="N414" i="3"/>
  <c r="O414" i="3" s="1"/>
  <c r="Q414" i="3" s="1"/>
  <c r="R414" i="3" s="1"/>
  <c r="M415" i="3"/>
  <c r="M271" i="3"/>
  <c r="N270" i="3"/>
  <c r="O270" i="3" s="1"/>
  <c r="Q270" i="3" s="1"/>
  <c r="R270" i="3" s="1"/>
  <c r="M416" i="3" l="1"/>
  <c r="N415" i="3"/>
  <c r="O415" i="3" s="1"/>
  <c r="Q415" i="3" s="1"/>
  <c r="R415" i="3" s="1"/>
  <c r="M54" i="3"/>
  <c r="N53" i="3"/>
  <c r="O53" i="3" s="1"/>
  <c r="Q53" i="3" s="1"/>
  <c r="R53" i="3" s="1"/>
  <c r="M559" i="3"/>
  <c r="N558" i="3"/>
  <c r="O558" i="3" s="1"/>
  <c r="Q558" i="3" s="1"/>
  <c r="R558" i="3" s="1"/>
  <c r="N271" i="3"/>
  <c r="O271" i="3" s="1"/>
  <c r="Q271" i="3" s="1"/>
  <c r="R271" i="3" s="1"/>
  <c r="M272" i="3"/>
  <c r="M128" i="3"/>
  <c r="N127" i="3"/>
  <c r="O127" i="3" s="1"/>
  <c r="Q127" i="3" s="1"/>
  <c r="R127" i="3" s="1"/>
  <c r="N54" i="3" l="1"/>
  <c r="O54" i="3" s="1"/>
  <c r="Q54" i="3" s="1"/>
  <c r="R54" i="3" s="1"/>
  <c r="M55" i="3"/>
  <c r="M273" i="3"/>
  <c r="N272" i="3"/>
  <c r="O272" i="3" s="1"/>
  <c r="Q272" i="3" s="1"/>
  <c r="R272" i="3" s="1"/>
  <c r="M129" i="3"/>
  <c r="N128" i="3"/>
  <c r="O128" i="3" s="1"/>
  <c r="Q128" i="3" s="1"/>
  <c r="R128" i="3" s="1"/>
  <c r="M560" i="3"/>
  <c r="N559" i="3"/>
  <c r="O559" i="3" s="1"/>
  <c r="Q559" i="3" s="1"/>
  <c r="R559" i="3" s="1"/>
  <c r="N416" i="3"/>
  <c r="O416" i="3" s="1"/>
  <c r="Q416" i="3" s="1"/>
  <c r="R416" i="3" s="1"/>
  <c r="M417" i="3"/>
  <c r="M561" i="3" l="1"/>
  <c r="N560" i="3"/>
  <c r="O560" i="3" s="1"/>
  <c r="Q560" i="3" s="1"/>
  <c r="R560" i="3" s="1"/>
  <c r="M274" i="3"/>
  <c r="N273" i="3"/>
  <c r="O273" i="3" s="1"/>
  <c r="Q273" i="3" s="1"/>
  <c r="R273" i="3" s="1"/>
  <c r="N55" i="3"/>
  <c r="O55" i="3" s="1"/>
  <c r="Q55" i="3" s="1"/>
  <c r="R55" i="3" s="1"/>
  <c r="M56" i="3"/>
  <c r="N417" i="3"/>
  <c r="O417" i="3" s="1"/>
  <c r="Q417" i="3" s="1"/>
  <c r="R417" i="3" s="1"/>
  <c r="M418" i="3"/>
  <c r="M130" i="3"/>
  <c r="N129" i="3"/>
  <c r="O129" i="3" s="1"/>
  <c r="Q129" i="3" s="1"/>
  <c r="R129" i="3" s="1"/>
  <c r="M419" i="3" l="1"/>
  <c r="N418" i="3"/>
  <c r="O418" i="3" s="1"/>
  <c r="Q418" i="3" s="1"/>
  <c r="R418" i="3" s="1"/>
  <c r="M275" i="3"/>
  <c r="N274" i="3"/>
  <c r="O274" i="3" s="1"/>
  <c r="Q274" i="3" s="1"/>
  <c r="R274" i="3" s="1"/>
  <c r="N56" i="3"/>
  <c r="O56" i="3" s="1"/>
  <c r="Q56" i="3" s="1"/>
  <c r="R56" i="3" s="1"/>
  <c r="M57" i="3"/>
  <c r="M131" i="3"/>
  <c r="N130" i="3"/>
  <c r="O130" i="3" s="1"/>
  <c r="Q130" i="3" s="1"/>
  <c r="R130" i="3" s="1"/>
  <c r="M562" i="3"/>
  <c r="N561" i="3"/>
  <c r="O561" i="3" s="1"/>
  <c r="Q561" i="3" s="1"/>
  <c r="R561" i="3" s="1"/>
  <c r="M276" i="3" l="1"/>
  <c r="N275" i="3"/>
  <c r="O275" i="3" s="1"/>
  <c r="Q275" i="3" s="1"/>
  <c r="R275" i="3" s="1"/>
  <c r="M132" i="3"/>
  <c r="N131" i="3"/>
  <c r="O131" i="3" s="1"/>
  <c r="Q131" i="3" s="1"/>
  <c r="R131" i="3" s="1"/>
  <c r="N57" i="3"/>
  <c r="O57" i="3" s="1"/>
  <c r="Q57" i="3" s="1"/>
  <c r="R57" i="3" s="1"/>
  <c r="M58" i="3"/>
  <c r="N562" i="3"/>
  <c r="O562" i="3" s="1"/>
  <c r="Q562" i="3" s="1"/>
  <c r="R562" i="3" s="1"/>
  <c r="M563" i="3"/>
  <c r="M420" i="3"/>
  <c r="N419" i="3"/>
  <c r="O419" i="3" s="1"/>
  <c r="Q419" i="3" s="1"/>
  <c r="R419" i="3" s="1"/>
  <c r="M133" i="3" l="1"/>
  <c r="N132" i="3"/>
  <c r="O132" i="3" s="1"/>
  <c r="Q132" i="3" s="1"/>
  <c r="R132" i="3" s="1"/>
  <c r="N563" i="3"/>
  <c r="O563" i="3" s="1"/>
  <c r="Q563" i="3" s="1"/>
  <c r="R563" i="3" s="1"/>
  <c r="M564" i="3"/>
  <c r="N58" i="3"/>
  <c r="O58" i="3" s="1"/>
  <c r="Q58" i="3" s="1"/>
  <c r="R58" i="3" s="1"/>
  <c r="M59" i="3"/>
  <c r="M421" i="3"/>
  <c r="N420" i="3"/>
  <c r="O420" i="3" s="1"/>
  <c r="Q420" i="3" s="1"/>
  <c r="R420" i="3" s="1"/>
  <c r="M277" i="3"/>
  <c r="N276" i="3"/>
  <c r="O276" i="3" s="1"/>
  <c r="Q276" i="3" s="1"/>
  <c r="R276" i="3" s="1"/>
  <c r="M565" i="3" l="1"/>
  <c r="N565" i="3" s="1"/>
  <c r="O565" i="3" s="1"/>
  <c r="Q565" i="3" s="1"/>
  <c r="R565" i="3" s="1"/>
  <c r="N564" i="3"/>
  <c r="O564" i="3" s="1"/>
  <c r="Q564" i="3" s="1"/>
  <c r="R564" i="3" s="1"/>
  <c r="M422" i="3"/>
  <c r="N421" i="3"/>
  <c r="O421" i="3" s="1"/>
  <c r="Q421" i="3" s="1"/>
  <c r="R421" i="3" s="1"/>
  <c r="M60" i="3"/>
  <c r="N59" i="3"/>
  <c r="O59" i="3" s="1"/>
  <c r="Q59" i="3" s="1"/>
  <c r="R59" i="3" s="1"/>
  <c r="N277" i="3"/>
  <c r="O277" i="3" s="1"/>
  <c r="Q277" i="3" s="1"/>
  <c r="R277" i="3" s="1"/>
  <c r="M278" i="3"/>
  <c r="M134" i="3"/>
  <c r="N133" i="3"/>
  <c r="O133" i="3" s="1"/>
  <c r="Q133" i="3" s="1"/>
  <c r="R133" i="3" s="1"/>
  <c r="N278" i="3" l="1"/>
  <c r="O278" i="3" s="1"/>
  <c r="Q278" i="3" s="1"/>
  <c r="R278" i="3" s="1"/>
  <c r="M279" i="3"/>
  <c r="N422" i="3"/>
  <c r="O422" i="3" s="1"/>
  <c r="Q422" i="3" s="1"/>
  <c r="R422" i="3" s="1"/>
  <c r="M423" i="3"/>
  <c r="N134" i="3"/>
  <c r="O134" i="3" s="1"/>
  <c r="Q134" i="3" s="1"/>
  <c r="R134" i="3" s="1"/>
  <c r="M135" i="3"/>
  <c r="N60" i="3"/>
  <c r="O60" i="3" s="1"/>
  <c r="Q60" i="3" s="1"/>
  <c r="R60" i="3" s="1"/>
  <c r="M61" i="3"/>
  <c r="M62" i="3" l="1"/>
  <c r="N61" i="3"/>
  <c r="O61" i="3" s="1"/>
  <c r="Q61" i="3" s="1"/>
  <c r="R61" i="3" s="1"/>
  <c r="M424" i="3"/>
  <c r="N423" i="3"/>
  <c r="O423" i="3" s="1"/>
  <c r="Q423" i="3" s="1"/>
  <c r="R423" i="3" s="1"/>
  <c r="N135" i="3"/>
  <c r="O135" i="3" s="1"/>
  <c r="Q135" i="3" s="1"/>
  <c r="R135" i="3" s="1"/>
  <c r="M136" i="3"/>
  <c r="N279" i="3"/>
  <c r="O279" i="3" s="1"/>
  <c r="Q279" i="3" s="1"/>
  <c r="R279" i="3" s="1"/>
  <c r="M280" i="3"/>
  <c r="N280" i="3" l="1"/>
  <c r="O280" i="3" s="1"/>
  <c r="Q280" i="3" s="1"/>
  <c r="R280" i="3" s="1"/>
  <c r="M281" i="3"/>
  <c r="N424" i="3"/>
  <c r="O424" i="3" s="1"/>
  <c r="Q424" i="3" s="1"/>
  <c r="R424" i="3" s="1"/>
  <c r="M425" i="3"/>
  <c r="M137" i="3"/>
  <c r="N136" i="3"/>
  <c r="O136" i="3" s="1"/>
  <c r="Q136" i="3" s="1"/>
  <c r="R136" i="3" s="1"/>
  <c r="M63" i="3"/>
  <c r="N62" i="3"/>
  <c r="O62" i="3" s="1"/>
  <c r="Q62" i="3" s="1"/>
  <c r="R62" i="3" s="1"/>
  <c r="M426" i="3" l="1"/>
  <c r="N425" i="3"/>
  <c r="O425" i="3" s="1"/>
  <c r="Q425" i="3" s="1"/>
  <c r="R425" i="3" s="1"/>
  <c r="N63" i="3"/>
  <c r="O63" i="3" s="1"/>
  <c r="Q63" i="3" s="1"/>
  <c r="R63" i="3" s="1"/>
  <c r="M64" i="3"/>
  <c r="N281" i="3"/>
  <c r="O281" i="3" s="1"/>
  <c r="Q281" i="3" s="1"/>
  <c r="R281" i="3" s="1"/>
  <c r="M282" i="3"/>
  <c r="M138" i="3"/>
  <c r="N137" i="3"/>
  <c r="O137" i="3" s="1"/>
  <c r="Q137" i="3" s="1"/>
  <c r="R137" i="3" s="1"/>
  <c r="M65" i="3" l="1"/>
  <c r="N64" i="3"/>
  <c r="O64" i="3" s="1"/>
  <c r="Q64" i="3" s="1"/>
  <c r="R64" i="3" s="1"/>
  <c r="N138" i="3"/>
  <c r="O138" i="3" s="1"/>
  <c r="Q138" i="3" s="1"/>
  <c r="R138" i="3" s="1"/>
  <c r="M139" i="3"/>
  <c r="N282" i="3"/>
  <c r="O282" i="3" s="1"/>
  <c r="Q282" i="3" s="1"/>
  <c r="R282" i="3" s="1"/>
  <c r="M283" i="3"/>
  <c r="M427" i="3"/>
  <c r="N426" i="3"/>
  <c r="O426" i="3" s="1"/>
  <c r="Q426" i="3" s="1"/>
  <c r="R426" i="3" s="1"/>
  <c r="M140" i="3" l="1"/>
  <c r="N139" i="3"/>
  <c r="O139" i="3" s="1"/>
  <c r="Q139" i="3" s="1"/>
  <c r="R139" i="3" s="1"/>
  <c r="M284" i="3"/>
  <c r="N283" i="3"/>
  <c r="O283" i="3" s="1"/>
  <c r="Q283" i="3" s="1"/>
  <c r="R283" i="3" s="1"/>
  <c r="M428" i="3"/>
  <c r="N427" i="3"/>
  <c r="O427" i="3" s="1"/>
  <c r="Q427" i="3" s="1"/>
  <c r="R427" i="3" s="1"/>
  <c r="N65" i="3"/>
  <c r="O65" i="3" s="1"/>
  <c r="Q65" i="3" s="1"/>
  <c r="R65" i="3" s="1"/>
  <c r="M66" i="3"/>
  <c r="N66" i="3" l="1"/>
  <c r="O66" i="3" s="1"/>
  <c r="Q66" i="3" s="1"/>
  <c r="R66" i="3" s="1"/>
  <c r="M67" i="3"/>
  <c r="M285" i="3"/>
  <c r="N284" i="3"/>
  <c r="O284" i="3" s="1"/>
  <c r="Q284" i="3" s="1"/>
  <c r="R284" i="3" s="1"/>
  <c r="M429" i="3"/>
  <c r="N428" i="3"/>
  <c r="O428" i="3" s="1"/>
  <c r="Q428" i="3" s="1"/>
  <c r="R428" i="3" s="1"/>
  <c r="M141" i="3"/>
  <c r="N140" i="3"/>
  <c r="O140" i="3" s="1"/>
  <c r="Q140" i="3" s="1"/>
  <c r="R140" i="3" s="1"/>
  <c r="M142" i="3" l="1"/>
  <c r="N141" i="3"/>
  <c r="O141" i="3" s="1"/>
  <c r="Q141" i="3" s="1"/>
  <c r="R141" i="3" s="1"/>
  <c r="M286" i="3"/>
  <c r="N285" i="3"/>
  <c r="O285" i="3" s="1"/>
  <c r="Q285" i="3" s="1"/>
  <c r="R285" i="3" s="1"/>
  <c r="N67" i="3"/>
  <c r="O67" i="3" s="1"/>
  <c r="Q67" i="3" s="1"/>
  <c r="R67" i="3" s="1"/>
  <c r="M68" i="3"/>
  <c r="M430" i="3"/>
  <c r="N429" i="3"/>
  <c r="O429" i="3" s="1"/>
  <c r="Q429" i="3" s="1"/>
  <c r="R429" i="3" s="1"/>
  <c r="M431" i="3" l="1"/>
  <c r="N430" i="3"/>
  <c r="O430" i="3" s="1"/>
  <c r="Q430" i="3" s="1"/>
  <c r="R430" i="3" s="1"/>
  <c r="N286" i="3"/>
  <c r="O286" i="3" s="1"/>
  <c r="Q286" i="3" s="1"/>
  <c r="R286" i="3" s="1"/>
  <c r="M287" i="3"/>
  <c r="N68" i="3"/>
  <c r="O68" i="3" s="1"/>
  <c r="Q68" i="3" s="1"/>
  <c r="R68" i="3" s="1"/>
  <c r="M69" i="3"/>
  <c r="M143" i="3"/>
  <c r="N142" i="3"/>
  <c r="O142" i="3" s="1"/>
  <c r="Q142" i="3" s="1"/>
  <c r="R142" i="3" s="1"/>
  <c r="M288" i="3" l="1"/>
  <c r="N287" i="3"/>
  <c r="O287" i="3" s="1"/>
  <c r="Q287" i="3" s="1"/>
  <c r="R287" i="3" s="1"/>
  <c r="M144" i="3"/>
  <c r="N143" i="3"/>
  <c r="O143" i="3" s="1"/>
  <c r="Q143" i="3" s="1"/>
  <c r="R143" i="3" s="1"/>
  <c r="M70" i="3"/>
  <c r="N69" i="3"/>
  <c r="O69" i="3" s="1"/>
  <c r="Q69" i="3" s="1"/>
  <c r="R69" i="3" s="1"/>
  <c r="N431" i="3"/>
  <c r="O431" i="3" s="1"/>
  <c r="Q431" i="3" s="1"/>
  <c r="R431" i="3" s="1"/>
  <c r="M432" i="3"/>
  <c r="N432" i="3" l="1"/>
  <c r="O432" i="3" s="1"/>
  <c r="Q432" i="3" s="1"/>
  <c r="R432" i="3" s="1"/>
  <c r="M433" i="3"/>
  <c r="M145" i="3"/>
  <c r="N144" i="3"/>
  <c r="O144" i="3" s="1"/>
  <c r="Q144" i="3" s="1"/>
  <c r="R144" i="3" s="1"/>
  <c r="M71" i="3"/>
  <c r="N70" i="3"/>
  <c r="O70" i="3" s="1"/>
  <c r="Q70" i="3" s="1"/>
  <c r="R70" i="3" s="1"/>
  <c r="M289" i="3"/>
  <c r="N288" i="3"/>
  <c r="O288" i="3" s="1"/>
  <c r="Q288" i="3" s="1"/>
  <c r="R288" i="3" s="1"/>
  <c r="M290" i="3" l="1"/>
  <c r="N289" i="3"/>
  <c r="O289" i="3" s="1"/>
  <c r="Q289" i="3" s="1"/>
  <c r="R289" i="3" s="1"/>
  <c r="N433" i="3"/>
  <c r="O433" i="3" s="1"/>
  <c r="Q433" i="3" s="1"/>
  <c r="R433" i="3" s="1"/>
  <c r="M434" i="3"/>
  <c r="M146" i="3"/>
  <c r="N145" i="3"/>
  <c r="O145" i="3" s="1"/>
  <c r="Q145" i="3" s="1"/>
  <c r="R145" i="3" s="1"/>
  <c r="N71" i="3"/>
  <c r="O71" i="3" s="1"/>
  <c r="Q71" i="3" s="1"/>
  <c r="R71" i="3" s="1"/>
  <c r="M72" i="3"/>
  <c r="N434" i="3" l="1"/>
  <c r="O434" i="3" s="1"/>
  <c r="Q434" i="3" s="1"/>
  <c r="R434" i="3" s="1"/>
  <c r="M435" i="3"/>
  <c r="M73" i="3"/>
  <c r="N72" i="3"/>
  <c r="O72" i="3" s="1"/>
  <c r="Q72" i="3" s="1"/>
  <c r="R72" i="3" s="1"/>
  <c r="N146" i="3"/>
  <c r="O146" i="3" s="1"/>
  <c r="Q146" i="3" s="1"/>
  <c r="R146" i="3" s="1"/>
  <c r="M147" i="3"/>
  <c r="N290" i="3"/>
  <c r="O290" i="3" s="1"/>
  <c r="Q290" i="3" s="1"/>
  <c r="R290" i="3" s="1"/>
  <c r="M291" i="3"/>
  <c r="M292" i="3" l="1"/>
  <c r="N291" i="3"/>
  <c r="O291" i="3" s="1"/>
  <c r="Q291" i="3" s="1"/>
  <c r="R291" i="3" s="1"/>
  <c r="M74" i="3"/>
  <c r="N73" i="3"/>
  <c r="O73" i="3" s="1"/>
  <c r="Q73" i="3" s="1"/>
  <c r="R73" i="3" s="1"/>
  <c r="M148" i="3"/>
  <c r="N147" i="3"/>
  <c r="O147" i="3" s="1"/>
  <c r="Q147" i="3" s="1"/>
  <c r="R147" i="3" s="1"/>
  <c r="M436" i="3"/>
  <c r="N435" i="3"/>
  <c r="O435" i="3" s="1"/>
  <c r="Q435" i="3" s="1"/>
  <c r="R435" i="3" s="1"/>
  <c r="M75" i="3" l="1"/>
  <c r="N75" i="3" s="1"/>
  <c r="O75" i="3" s="1"/>
  <c r="Q75" i="3" s="1"/>
  <c r="R75" i="3" s="1"/>
  <c r="N74" i="3"/>
  <c r="O74" i="3" s="1"/>
  <c r="Q74" i="3" s="1"/>
  <c r="R74" i="3" s="1"/>
  <c r="M437" i="3"/>
  <c r="N436" i="3"/>
  <c r="O436" i="3" s="1"/>
  <c r="Q436" i="3" s="1"/>
  <c r="R436" i="3" s="1"/>
  <c r="N148" i="3"/>
  <c r="O148" i="3" s="1"/>
  <c r="Q148" i="3" s="1"/>
  <c r="R148" i="3" s="1"/>
  <c r="M149" i="3"/>
  <c r="M293" i="3"/>
  <c r="N292" i="3"/>
  <c r="O292" i="3" s="1"/>
  <c r="Q292" i="3" s="1"/>
  <c r="R292" i="3" s="1"/>
  <c r="N437" i="3" l="1"/>
  <c r="O437" i="3" s="1"/>
  <c r="Q437" i="3" s="1"/>
  <c r="R437" i="3" s="1"/>
  <c r="M438" i="3"/>
  <c r="N293" i="3"/>
  <c r="O293" i="3" s="1"/>
  <c r="Q293" i="3" s="1"/>
  <c r="R293" i="3" s="1"/>
  <c r="M294" i="3"/>
  <c r="N149" i="3"/>
  <c r="O149" i="3" s="1"/>
  <c r="Q149" i="3" s="1"/>
  <c r="R149" i="3" s="1"/>
  <c r="M150" i="3"/>
  <c r="M295" i="3" l="1"/>
  <c r="N294" i="3"/>
  <c r="O294" i="3" s="1"/>
  <c r="Q294" i="3" s="1"/>
  <c r="R294" i="3" s="1"/>
  <c r="M151" i="3"/>
  <c r="N150" i="3"/>
  <c r="O150" i="3" s="1"/>
  <c r="Q150" i="3" s="1"/>
  <c r="R150" i="3" s="1"/>
  <c r="M439" i="3"/>
  <c r="N438" i="3"/>
  <c r="O438" i="3" s="1"/>
  <c r="Q438" i="3" s="1"/>
  <c r="R438" i="3" s="1"/>
  <c r="M152" i="3" l="1"/>
  <c r="N151" i="3"/>
  <c r="O151" i="3" s="1"/>
  <c r="Q151" i="3" s="1"/>
  <c r="R151" i="3" s="1"/>
  <c r="M440" i="3"/>
  <c r="N439" i="3"/>
  <c r="O439" i="3" s="1"/>
  <c r="Q439" i="3" s="1"/>
  <c r="R439" i="3" s="1"/>
  <c r="N295" i="3"/>
  <c r="O295" i="3" s="1"/>
  <c r="Q295" i="3" s="1"/>
  <c r="R295" i="3" s="1"/>
  <c r="M296" i="3"/>
  <c r="M441" i="3" l="1"/>
  <c r="N440" i="3"/>
  <c r="O440" i="3" s="1"/>
  <c r="Q440" i="3" s="1"/>
  <c r="R440" i="3" s="1"/>
  <c r="N296" i="3"/>
  <c r="O296" i="3" s="1"/>
  <c r="Q296" i="3" s="1"/>
  <c r="R296" i="3" s="1"/>
  <c r="M297" i="3"/>
  <c r="N152" i="3"/>
  <c r="O152" i="3" s="1"/>
  <c r="Q152" i="3" s="1"/>
  <c r="R152" i="3" s="1"/>
  <c r="M153" i="3"/>
  <c r="M298" i="3" l="1"/>
  <c r="N297" i="3"/>
  <c r="O297" i="3" s="1"/>
  <c r="Q297" i="3" s="1"/>
  <c r="R297" i="3" s="1"/>
  <c r="M154" i="3"/>
  <c r="N153" i="3"/>
  <c r="O153" i="3" s="1"/>
  <c r="Q153" i="3" s="1"/>
  <c r="R153" i="3" s="1"/>
  <c r="N441" i="3"/>
  <c r="O441" i="3" s="1"/>
  <c r="Q441" i="3" s="1"/>
  <c r="R441" i="3" s="1"/>
  <c r="M442" i="3"/>
  <c r="M155" i="3" l="1"/>
  <c r="N154" i="3"/>
  <c r="O154" i="3" s="1"/>
  <c r="Q154" i="3" s="1"/>
  <c r="R154" i="3" s="1"/>
  <c r="N442" i="3"/>
  <c r="O442" i="3" s="1"/>
  <c r="Q442" i="3" s="1"/>
  <c r="R442" i="3" s="1"/>
  <c r="M443" i="3"/>
  <c r="N298" i="3"/>
  <c r="O298" i="3" s="1"/>
  <c r="Q298" i="3" s="1"/>
  <c r="R298" i="3" s="1"/>
  <c r="M299" i="3"/>
  <c r="M444" i="3" l="1"/>
  <c r="N443" i="3"/>
  <c r="O443" i="3" s="1"/>
  <c r="Q443" i="3" s="1"/>
  <c r="R443" i="3" s="1"/>
  <c r="M300" i="3"/>
  <c r="N299" i="3"/>
  <c r="O299" i="3" s="1"/>
  <c r="Q299" i="3" s="1"/>
  <c r="R299" i="3" s="1"/>
  <c r="M156" i="3"/>
  <c r="N155" i="3"/>
  <c r="O155" i="3" s="1"/>
  <c r="Q155" i="3" s="1"/>
  <c r="R155" i="3" s="1"/>
  <c r="N300" i="3" l="1"/>
  <c r="O300" i="3" s="1"/>
  <c r="Q300" i="3" s="1"/>
  <c r="R300" i="3" s="1"/>
  <c r="M301" i="3"/>
  <c r="N156" i="3"/>
  <c r="O156" i="3" s="1"/>
  <c r="Q156" i="3" s="1"/>
  <c r="R156" i="3" s="1"/>
  <c r="M157" i="3"/>
  <c r="M445" i="3"/>
  <c r="N444" i="3"/>
  <c r="O444" i="3" s="1"/>
  <c r="Q444" i="3" s="1"/>
  <c r="R444" i="3" s="1"/>
  <c r="M158" i="3" l="1"/>
  <c r="N157" i="3"/>
  <c r="O157" i="3" s="1"/>
  <c r="Q157" i="3" s="1"/>
  <c r="R157" i="3" s="1"/>
  <c r="M302" i="3"/>
  <c r="N301" i="3"/>
  <c r="O301" i="3" s="1"/>
  <c r="Q301" i="3" s="1"/>
  <c r="R301" i="3" s="1"/>
  <c r="N445" i="3"/>
  <c r="O445" i="3" s="1"/>
  <c r="Q445" i="3" s="1"/>
  <c r="R445" i="3" s="1"/>
  <c r="M446" i="3"/>
  <c r="M303" i="3" l="1"/>
  <c r="N302" i="3"/>
  <c r="O302" i="3" s="1"/>
  <c r="Q302" i="3" s="1"/>
  <c r="R302" i="3" s="1"/>
  <c r="N446" i="3"/>
  <c r="O446" i="3" s="1"/>
  <c r="Q446" i="3" s="1"/>
  <c r="R446" i="3" s="1"/>
  <c r="M447" i="3"/>
  <c r="N158" i="3"/>
  <c r="O158" i="3" s="1"/>
  <c r="Q158" i="3" s="1"/>
  <c r="R158" i="3" s="1"/>
  <c r="M159" i="3"/>
  <c r="M448" i="3" l="1"/>
  <c r="N447" i="3"/>
  <c r="O447" i="3" s="1"/>
  <c r="Q447" i="3" s="1"/>
  <c r="R447" i="3" s="1"/>
  <c r="M160" i="3"/>
  <c r="N159" i="3"/>
  <c r="O159" i="3" s="1"/>
  <c r="Q159" i="3" s="1"/>
  <c r="R159" i="3" s="1"/>
  <c r="M304" i="3"/>
  <c r="N303" i="3"/>
  <c r="O303" i="3" s="1"/>
  <c r="Q303" i="3" s="1"/>
  <c r="R303" i="3" s="1"/>
  <c r="M161" i="3" l="1"/>
  <c r="N160" i="3"/>
  <c r="O160" i="3" s="1"/>
  <c r="Q160" i="3" s="1"/>
  <c r="R160" i="3" s="1"/>
  <c r="M305" i="3"/>
  <c r="N304" i="3"/>
  <c r="O304" i="3" s="1"/>
  <c r="Q304" i="3" s="1"/>
  <c r="R304" i="3" s="1"/>
  <c r="N448" i="3"/>
  <c r="O448" i="3" s="1"/>
  <c r="Q448" i="3" s="1"/>
  <c r="R448" i="3" s="1"/>
  <c r="M449" i="3"/>
  <c r="M162" i="3" l="1"/>
  <c r="N161" i="3"/>
  <c r="O161" i="3" s="1"/>
  <c r="Q161" i="3" s="1"/>
  <c r="R161" i="3" s="1"/>
  <c r="N305" i="3"/>
  <c r="O305" i="3" s="1"/>
  <c r="Q305" i="3" s="1"/>
  <c r="R305" i="3" s="1"/>
  <c r="M306" i="3"/>
  <c r="M450" i="3"/>
  <c r="N449" i="3"/>
  <c r="O449" i="3" s="1"/>
  <c r="Q449" i="3" s="1"/>
  <c r="R449" i="3" s="1"/>
  <c r="M307" i="3" l="1"/>
  <c r="N306" i="3"/>
  <c r="O306" i="3" s="1"/>
  <c r="Q306" i="3" s="1"/>
  <c r="R306" i="3" s="1"/>
  <c r="M451" i="3"/>
  <c r="N450" i="3"/>
  <c r="O450" i="3" s="1"/>
  <c r="Q450" i="3" s="1"/>
  <c r="R450" i="3" s="1"/>
  <c r="N162" i="3"/>
  <c r="O162" i="3" s="1"/>
  <c r="Q162" i="3" s="1"/>
  <c r="R162" i="3" s="1"/>
  <c r="M163" i="3"/>
  <c r="M164" i="3" l="1"/>
  <c r="N163" i="3"/>
  <c r="O163" i="3" s="1"/>
  <c r="Q163" i="3" s="1"/>
  <c r="R163" i="3" s="1"/>
  <c r="M452" i="3"/>
  <c r="N451" i="3"/>
  <c r="O451" i="3" s="1"/>
  <c r="Q451" i="3" s="1"/>
  <c r="R451" i="3" s="1"/>
  <c r="M308" i="3"/>
  <c r="N307" i="3"/>
  <c r="O307" i="3" s="1"/>
  <c r="Q307" i="3" s="1"/>
  <c r="R307" i="3" s="1"/>
  <c r="M453" i="3" l="1"/>
  <c r="N452" i="3"/>
  <c r="O452" i="3" s="1"/>
  <c r="Q452" i="3" s="1"/>
  <c r="R452" i="3" s="1"/>
  <c r="M309" i="3"/>
  <c r="N308" i="3"/>
  <c r="O308" i="3" s="1"/>
  <c r="Q308" i="3" s="1"/>
  <c r="R308" i="3" s="1"/>
  <c r="N164" i="3"/>
  <c r="O164" i="3" s="1"/>
  <c r="Q164" i="3" s="1"/>
  <c r="R164" i="3" s="1"/>
  <c r="M165" i="3"/>
  <c r="M310" i="3" l="1"/>
  <c r="N309" i="3"/>
  <c r="O309" i="3" s="1"/>
  <c r="Q309" i="3" s="1"/>
  <c r="R309" i="3" s="1"/>
  <c r="M166" i="3"/>
  <c r="N165" i="3"/>
  <c r="O165" i="3" s="1"/>
  <c r="Q165" i="3" s="1"/>
  <c r="R165" i="3" s="1"/>
  <c r="N453" i="3"/>
  <c r="O453" i="3" s="1"/>
  <c r="Q453" i="3" s="1"/>
  <c r="R453" i="3" s="1"/>
  <c r="M454" i="3"/>
  <c r="M167" i="3" l="1"/>
  <c r="N166" i="3"/>
  <c r="O166" i="3" s="1"/>
  <c r="Q166" i="3" s="1"/>
  <c r="R166" i="3" s="1"/>
  <c r="M455" i="3"/>
  <c r="N454" i="3"/>
  <c r="O454" i="3" s="1"/>
  <c r="Q454" i="3" s="1"/>
  <c r="R454" i="3" s="1"/>
  <c r="N310" i="3"/>
  <c r="O310" i="3" s="1"/>
  <c r="Q310" i="3" s="1"/>
  <c r="R310" i="3" s="1"/>
  <c r="M311" i="3"/>
  <c r="M456" i="3" l="1"/>
  <c r="N455" i="3"/>
  <c r="O455" i="3" s="1"/>
  <c r="Q455" i="3" s="1"/>
  <c r="R455" i="3" s="1"/>
  <c r="M312" i="3"/>
  <c r="N311" i="3"/>
  <c r="O311" i="3" s="1"/>
  <c r="Q311" i="3" s="1"/>
  <c r="R311" i="3" s="1"/>
  <c r="M168" i="3"/>
  <c r="N167" i="3"/>
  <c r="O167" i="3" s="1"/>
  <c r="Q167" i="3" s="1"/>
  <c r="R167" i="3" s="1"/>
  <c r="N312" i="3" l="1"/>
  <c r="O312" i="3" s="1"/>
  <c r="Q312" i="3" s="1"/>
  <c r="R312" i="3" s="1"/>
  <c r="M313" i="3"/>
  <c r="N168" i="3"/>
  <c r="O168" i="3" s="1"/>
  <c r="Q168" i="3" s="1"/>
  <c r="R168" i="3" s="1"/>
  <c r="M169" i="3"/>
  <c r="M457" i="3"/>
  <c r="N456" i="3"/>
  <c r="O456" i="3" s="1"/>
  <c r="Q456" i="3" s="1"/>
  <c r="R456" i="3" s="1"/>
  <c r="M170" i="3" l="1"/>
  <c r="N169" i="3"/>
  <c r="O169" i="3" s="1"/>
  <c r="Q169" i="3" s="1"/>
  <c r="R169" i="3" s="1"/>
  <c r="M314" i="3"/>
  <c r="N313" i="3"/>
  <c r="O313" i="3" s="1"/>
  <c r="Q313" i="3" s="1"/>
  <c r="R313" i="3" s="1"/>
  <c r="N457" i="3"/>
  <c r="O457" i="3" s="1"/>
  <c r="Q457" i="3" s="1"/>
  <c r="R457" i="3" s="1"/>
  <c r="M458" i="3"/>
  <c r="M315" i="3" l="1"/>
  <c r="N314" i="3"/>
  <c r="O314" i="3" s="1"/>
  <c r="Q314" i="3" s="1"/>
  <c r="R314" i="3" s="1"/>
  <c r="M459" i="3"/>
  <c r="N458" i="3"/>
  <c r="O458" i="3" s="1"/>
  <c r="Q458" i="3" s="1"/>
  <c r="R458" i="3" s="1"/>
  <c r="N170" i="3"/>
  <c r="O170" i="3" s="1"/>
  <c r="Q170" i="3" s="1"/>
  <c r="R170" i="3" s="1"/>
  <c r="M171" i="3"/>
  <c r="M460" i="3" l="1"/>
  <c r="N459" i="3"/>
  <c r="O459" i="3" s="1"/>
  <c r="Q459" i="3" s="1"/>
  <c r="R459" i="3" s="1"/>
  <c r="M172" i="3"/>
  <c r="N171" i="3"/>
  <c r="O171" i="3" s="1"/>
  <c r="Q171" i="3" s="1"/>
  <c r="R171" i="3" s="1"/>
  <c r="M316" i="3"/>
  <c r="N315" i="3"/>
  <c r="O315" i="3" s="1"/>
  <c r="Q315" i="3" s="1"/>
  <c r="R315" i="3" s="1"/>
  <c r="N172" i="3" l="1"/>
  <c r="O172" i="3" s="1"/>
  <c r="Q172" i="3" s="1"/>
  <c r="R172" i="3" s="1"/>
  <c r="M173" i="3"/>
  <c r="M317" i="3"/>
  <c r="N316" i="3"/>
  <c r="O316" i="3" s="1"/>
  <c r="Q316" i="3" s="1"/>
  <c r="R316" i="3" s="1"/>
  <c r="M461" i="3"/>
  <c r="N460" i="3"/>
  <c r="O460" i="3" s="1"/>
  <c r="Q460" i="3" s="1"/>
  <c r="R460" i="3" s="1"/>
  <c r="N317" i="3" l="1"/>
  <c r="O317" i="3" s="1"/>
  <c r="Q317" i="3" s="1"/>
  <c r="R317" i="3" s="1"/>
  <c r="M318" i="3"/>
  <c r="M174" i="3"/>
  <c r="N173" i="3"/>
  <c r="O173" i="3" s="1"/>
  <c r="Q173" i="3" s="1"/>
  <c r="R173" i="3" s="1"/>
  <c r="M462" i="3"/>
  <c r="N461" i="3"/>
  <c r="O461" i="3" s="1"/>
  <c r="Q461" i="3" s="1"/>
  <c r="R461" i="3" s="1"/>
  <c r="M175" i="3" l="1"/>
  <c r="N174" i="3"/>
  <c r="O174" i="3" s="1"/>
  <c r="Q174" i="3" s="1"/>
  <c r="R174" i="3" s="1"/>
  <c r="N318" i="3"/>
  <c r="O318" i="3" s="1"/>
  <c r="Q318" i="3" s="1"/>
  <c r="R318" i="3" s="1"/>
  <c r="M319" i="3"/>
  <c r="N462" i="3"/>
  <c r="O462" i="3" s="1"/>
  <c r="Q462" i="3" s="1"/>
  <c r="R462" i="3" s="1"/>
  <c r="M463" i="3"/>
  <c r="M320" i="3" l="1"/>
  <c r="N319" i="3"/>
  <c r="O319" i="3" s="1"/>
  <c r="Q319" i="3" s="1"/>
  <c r="R319" i="3" s="1"/>
  <c r="M464" i="3"/>
  <c r="N463" i="3"/>
  <c r="O463" i="3" s="1"/>
  <c r="Q463" i="3" s="1"/>
  <c r="R463" i="3" s="1"/>
  <c r="M176" i="3"/>
  <c r="N175" i="3"/>
  <c r="O175" i="3" s="1"/>
  <c r="Q175" i="3" s="1"/>
  <c r="R175" i="3" s="1"/>
  <c r="M465" i="3" l="1"/>
  <c r="N464" i="3"/>
  <c r="O464" i="3" s="1"/>
  <c r="Q464" i="3" s="1"/>
  <c r="R464" i="3" s="1"/>
  <c r="M177" i="3"/>
  <c r="N176" i="3"/>
  <c r="O176" i="3" s="1"/>
  <c r="Q176" i="3" s="1"/>
  <c r="R176" i="3" s="1"/>
  <c r="N320" i="3"/>
  <c r="O320" i="3" s="1"/>
  <c r="Q320" i="3" s="1"/>
  <c r="R320" i="3" s="1"/>
  <c r="M321" i="3"/>
  <c r="N177" i="3" l="1"/>
  <c r="O177" i="3" s="1"/>
  <c r="Q177" i="3" s="1"/>
  <c r="R177" i="3" s="1"/>
  <c r="M178" i="3"/>
  <c r="M322" i="3"/>
  <c r="N321" i="3"/>
  <c r="O321" i="3" s="1"/>
  <c r="Q321" i="3" s="1"/>
  <c r="R321" i="3" s="1"/>
  <c r="M466" i="3"/>
  <c r="N465" i="3"/>
  <c r="O465" i="3" s="1"/>
  <c r="Q465" i="3" s="1"/>
  <c r="R465" i="3" s="1"/>
  <c r="M323" i="3" l="1"/>
  <c r="N322" i="3"/>
  <c r="O322" i="3" s="1"/>
  <c r="Q322" i="3" s="1"/>
  <c r="R322" i="3" s="1"/>
  <c r="N178" i="3"/>
  <c r="O178" i="3" s="1"/>
  <c r="Q178" i="3" s="1"/>
  <c r="R178" i="3" s="1"/>
  <c r="M179" i="3"/>
  <c r="N466" i="3"/>
  <c r="O466" i="3" s="1"/>
  <c r="Q466" i="3" s="1"/>
  <c r="R466" i="3" s="1"/>
  <c r="M467" i="3"/>
  <c r="M180" i="3" l="1"/>
  <c r="N179" i="3"/>
  <c r="O179" i="3" s="1"/>
  <c r="Q179" i="3" s="1"/>
  <c r="R179" i="3" s="1"/>
  <c r="M468" i="3"/>
  <c r="N467" i="3"/>
  <c r="O467" i="3" s="1"/>
  <c r="Q467" i="3" s="1"/>
  <c r="R467" i="3" s="1"/>
  <c r="M324" i="3"/>
  <c r="N323" i="3"/>
  <c r="O323" i="3" s="1"/>
  <c r="Q323" i="3" s="1"/>
  <c r="R323" i="3" s="1"/>
  <c r="M469" i="3" l="1"/>
  <c r="N468" i="3"/>
  <c r="O468" i="3" s="1"/>
  <c r="Q468" i="3" s="1"/>
  <c r="R468" i="3" s="1"/>
  <c r="M325" i="3"/>
  <c r="N324" i="3"/>
  <c r="O324" i="3" s="1"/>
  <c r="Q324" i="3" s="1"/>
  <c r="R324" i="3" s="1"/>
  <c r="N180" i="3"/>
  <c r="O180" i="3" s="1"/>
  <c r="Q180" i="3" s="1"/>
  <c r="R180" i="3" s="1"/>
  <c r="M181" i="3"/>
  <c r="N325" i="3" l="1"/>
  <c r="O325" i="3" s="1"/>
  <c r="Q325" i="3" s="1"/>
  <c r="R325" i="3" s="1"/>
  <c r="M326" i="3"/>
  <c r="M182" i="3"/>
  <c r="N181" i="3"/>
  <c r="O181" i="3" s="1"/>
  <c r="Q181" i="3" s="1"/>
  <c r="R181" i="3" s="1"/>
  <c r="M470" i="3"/>
  <c r="N469" i="3"/>
  <c r="O469" i="3" s="1"/>
  <c r="Q469" i="3" s="1"/>
  <c r="R469" i="3" s="1"/>
  <c r="M183" i="3" l="1"/>
  <c r="N182" i="3"/>
  <c r="O182" i="3" s="1"/>
  <c r="Q182" i="3" s="1"/>
  <c r="R182" i="3" s="1"/>
  <c r="M327" i="3"/>
  <c r="N326" i="3"/>
  <c r="O326" i="3" s="1"/>
  <c r="Q326" i="3" s="1"/>
  <c r="R326" i="3" s="1"/>
  <c r="N470" i="3"/>
  <c r="O470" i="3" s="1"/>
  <c r="Q470" i="3" s="1"/>
  <c r="R470" i="3" s="1"/>
  <c r="M471" i="3"/>
  <c r="M328" i="3" l="1"/>
  <c r="N327" i="3"/>
  <c r="O327" i="3" s="1"/>
  <c r="Q327" i="3" s="1"/>
  <c r="R327" i="3" s="1"/>
  <c r="M472" i="3"/>
  <c r="N471" i="3"/>
  <c r="O471" i="3" s="1"/>
  <c r="Q471" i="3" s="1"/>
  <c r="R471" i="3" s="1"/>
  <c r="M184" i="3"/>
  <c r="N183" i="3"/>
  <c r="O183" i="3" s="1"/>
  <c r="Q183" i="3" s="1"/>
  <c r="R183" i="3" s="1"/>
  <c r="N472" i="3" l="1"/>
  <c r="O472" i="3" s="1"/>
  <c r="Q472" i="3" s="1"/>
  <c r="R472" i="3" s="1"/>
  <c r="M473" i="3"/>
  <c r="M185" i="3"/>
  <c r="N184" i="3"/>
  <c r="O184" i="3" s="1"/>
  <c r="Q184" i="3" s="1"/>
  <c r="R184" i="3" s="1"/>
  <c r="M329" i="3"/>
  <c r="N328" i="3"/>
  <c r="O328" i="3" s="1"/>
  <c r="Q328" i="3" s="1"/>
  <c r="R328" i="3" s="1"/>
  <c r="N185" i="3" l="1"/>
  <c r="O185" i="3" s="1"/>
  <c r="Q185" i="3" s="1"/>
  <c r="R185" i="3" s="1"/>
  <c r="M186" i="3"/>
  <c r="M474" i="3"/>
  <c r="N473" i="3"/>
  <c r="O473" i="3" s="1"/>
  <c r="Q473" i="3" s="1"/>
  <c r="R473" i="3" s="1"/>
  <c r="M330" i="3"/>
  <c r="N329" i="3"/>
  <c r="O329" i="3" s="1"/>
  <c r="Q329" i="3" s="1"/>
  <c r="R329" i="3" s="1"/>
  <c r="M475" i="3" l="1"/>
  <c r="N474" i="3"/>
  <c r="O474" i="3" s="1"/>
  <c r="Q474" i="3" s="1"/>
  <c r="R474" i="3" s="1"/>
  <c r="M187" i="3"/>
  <c r="N186" i="3"/>
  <c r="O186" i="3" s="1"/>
  <c r="Q186" i="3" s="1"/>
  <c r="R186" i="3" s="1"/>
  <c r="N330" i="3"/>
  <c r="O330" i="3" s="1"/>
  <c r="Q330" i="3" s="1"/>
  <c r="R330" i="3" s="1"/>
  <c r="M331" i="3"/>
  <c r="M188" i="3" l="1"/>
  <c r="N187" i="3"/>
  <c r="O187" i="3" s="1"/>
  <c r="Q187" i="3" s="1"/>
  <c r="R187" i="3" s="1"/>
  <c r="M332" i="3"/>
  <c r="N331" i="3"/>
  <c r="O331" i="3" s="1"/>
  <c r="Q331" i="3" s="1"/>
  <c r="R331" i="3" s="1"/>
  <c r="M476" i="3"/>
  <c r="N475" i="3"/>
  <c r="O475" i="3" s="1"/>
  <c r="Q475" i="3" s="1"/>
  <c r="R475" i="3" s="1"/>
  <c r="N332" i="3" l="1"/>
  <c r="O332" i="3" s="1"/>
  <c r="Q332" i="3" s="1"/>
  <c r="R332" i="3" s="1"/>
  <c r="M333" i="3"/>
  <c r="N476" i="3"/>
  <c r="O476" i="3" s="1"/>
  <c r="Q476" i="3" s="1"/>
  <c r="R476" i="3" s="1"/>
  <c r="M477" i="3"/>
  <c r="M189" i="3"/>
  <c r="N188" i="3"/>
  <c r="O188" i="3" s="1"/>
  <c r="Q188" i="3" s="1"/>
  <c r="R188" i="3" s="1"/>
  <c r="M334" i="3" l="1"/>
  <c r="N333" i="3"/>
  <c r="O333" i="3" s="1"/>
  <c r="Q333" i="3" s="1"/>
  <c r="R333" i="3" s="1"/>
  <c r="M478" i="3"/>
  <c r="N477" i="3"/>
  <c r="O477" i="3" s="1"/>
  <c r="Q477" i="3" s="1"/>
  <c r="R477" i="3" s="1"/>
  <c r="N189" i="3"/>
  <c r="O189" i="3" s="1"/>
  <c r="Q189" i="3" s="1"/>
  <c r="R189" i="3" s="1"/>
  <c r="M190" i="3"/>
  <c r="N478" i="3" l="1"/>
  <c r="O478" i="3" s="1"/>
  <c r="Q478" i="3" s="1"/>
  <c r="R478" i="3" s="1"/>
  <c r="M479" i="3"/>
  <c r="N190" i="3"/>
  <c r="O190" i="3" s="1"/>
  <c r="Q190" i="3" s="1"/>
  <c r="R190" i="3" s="1"/>
  <c r="M191" i="3"/>
  <c r="M335" i="3"/>
  <c r="N334" i="3"/>
  <c r="O334" i="3" s="1"/>
  <c r="Q334" i="3" s="1"/>
  <c r="R334" i="3" s="1"/>
  <c r="M192" i="3" l="1"/>
  <c r="N191" i="3"/>
  <c r="O191" i="3" s="1"/>
  <c r="Q191" i="3" s="1"/>
  <c r="R191" i="3" s="1"/>
  <c r="M480" i="3"/>
  <c r="N479" i="3"/>
  <c r="O479" i="3" s="1"/>
  <c r="Q479" i="3" s="1"/>
  <c r="R479" i="3" s="1"/>
  <c r="M336" i="3"/>
  <c r="N335" i="3"/>
  <c r="O335" i="3" s="1"/>
  <c r="Q335" i="3" s="1"/>
  <c r="R335" i="3" s="1"/>
  <c r="N480" i="3" l="1"/>
  <c r="O480" i="3" s="1"/>
  <c r="Q480" i="3" s="1"/>
  <c r="R480" i="3" s="1"/>
  <c r="M481" i="3"/>
  <c r="M337" i="3"/>
  <c r="N336" i="3"/>
  <c r="O336" i="3" s="1"/>
  <c r="Q336" i="3" s="1"/>
  <c r="R336" i="3" s="1"/>
  <c r="N192" i="3"/>
  <c r="O192" i="3" s="1"/>
  <c r="Q192" i="3" s="1"/>
  <c r="R192" i="3" s="1"/>
  <c r="M193" i="3"/>
  <c r="N193" i="3" l="1"/>
  <c r="O193" i="3" s="1"/>
  <c r="Q193" i="3" s="1"/>
  <c r="R193" i="3" s="1"/>
  <c r="M194" i="3"/>
  <c r="N337" i="3"/>
  <c r="O337" i="3" s="1"/>
  <c r="Q337" i="3" s="1"/>
  <c r="R337" i="3" s="1"/>
  <c r="M338" i="3"/>
  <c r="M482" i="3"/>
  <c r="N481" i="3"/>
  <c r="O481" i="3" s="1"/>
  <c r="Q481" i="3" s="1"/>
  <c r="R481" i="3" s="1"/>
  <c r="M339" i="3" l="1"/>
  <c r="N338" i="3"/>
  <c r="O338" i="3" s="1"/>
  <c r="Q338" i="3" s="1"/>
  <c r="R338" i="3" s="1"/>
  <c r="M195" i="3"/>
  <c r="N194" i="3"/>
  <c r="O194" i="3" s="1"/>
  <c r="Q194" i="3" s="1"/>
  <c r="R194" i="3" s="1"/>
  <c r="M483" i="3"/>
  <c r="N482" i="3"/>
  <c r="O482" i="3" s="1"/>
  <c r="Q482" i="3" s="1"/>
  <c r="R482" i="3" s="1"/>
  <c r="M484" i="3" l="1"/>
  <c r="N483" i="3"/>
  <c r="O483" i="3" s="1"/>
  <c r="Q483" i="3" s="1"/>
  <c r="R483" i="3" s="1"/>
  <c r="N195" i="3"/>
  <c r="O195" i="3" s="1"/>
  <c r="Q195" i="3" s="1"/>
  <c r="R195" i="3" s="1"/>
  <c r="M196" i="3"/>
  <c r="M340" i="3"/>
  <c r="N339" i="3"/>
  <c r="O339" i="3" s="1"/>
  <c r="Q339" i="3" s="1"/>
  <c r="R339" i="3" s="1"/>
  <c r="M197" i="3" l="1"/>
  <c r="N196" i="3"/>
  <c r="O196" i="3" s="1"/>
  <c r="Q196" i="3" s="1"/>
  <c r="R196" i="3" s="1"/>
  <c r="N340" i="3"/>
  <c r="O340" i="3" s="1"/>
  <c r="Q340" i="3" s="1"/>
  <c r="R340" i="3" s="1"/>
  <c r="M341" i="3"/>
  <c r="N484" i="3"/>
  <c r="O484" i="3" s="1"/>
  <c r="Q484" i="3" s="1"/>
  <c r="R484" i="3" s="1"/>
  <c r="M485" i="3"/>
  <c r="N341" i="3" l="1"/>
  <c r="O341" i="3" s="1"/>
  <c r="Q341" i="3" s="1"/>
  <c r="R341" i="3" s="1"/>
  <c r="M342" i="3"/>
  <c r="M486" i="3"/>
  <c r="N485" i="3"/>
  <c r="O485" i="3" s="1"/>
  <c r="Q485" i="3" s="1"/>
  <c r="R485" i="3" s="1"/>
  <c r="M198" i="3"/>
  <c r="N197" i="3"/>
  <c r="O197" i="3" s="1"/>
  <c r="Q197" i="3" s="1"/>
  <c r="R197" i="3" s="1"/>
  <c r="N486" i="3" l="1"/>
  <c r="O486" i="3" s="1"/>
  <c r="Q486" i="3" s="1"/>
  <c r="R486" i="3" s="1"/>
  <c r="M487" i="3"/>
  <c r="M343" i="3"/>
  <c r="N342" i="3"/>
  <c r="O342" i="3" s="1"/>
  <c r="Q342" i="3" s="1"/>
  <c r="R342" i="3" s="1"/>
  <c r="M199" i="3"/>
  <c r="N198" i="3"/>
  <c r="O198" i="3" s="1"/>
  <c r="Q198" i="3" s="1"/>
  <c r="R198" i="3" s="1"/>
  <c r="N343" i="3" l="1"/>
  <c r="O343" i="3" s="1"/>
  <c r="Q343" i="3" s="1"/>
  <c r="R343" i="3" s="1"/>
  <c r="M344" i="3"/>
  <c r="M488" i="3"/>
  <c r="N487" i="3"/>
  <c r="O487" i="3" s="1"/>
  <c r="Q487" i="3" s="1"/>
  <c r="R487" i="3" s="1"/>
  <c r="M200" i="3"/>
  <c r="N199" i="3"/>
  <c r="O199" i="3" s="1"/>
  <c r="Q199" i="3" s="1"/>
  <c r="R199" i="3" s="1"/>
  <c r="N488" i="3" l="1"/>
  <c r="O488" i="3" s="1"/>
  <c r="Q488" i="3" s="1"/>
  <c r="R488" i="3" s="1"/>
  <c r="M489" i="3"/>
  <c r="M345" i="3"/>
  <c r="N344" i="3"/>
  <c r="O344" i="3" s="1"/>
  <c r="Q344" i="3" s="1"/>
  <c r="R344" i="3" s="1"/>
  <c r="N200" i="3"/>
  <c r="O200" i="3" s="1"/>
  <c r="Q200" i="3" s="1"/>
  <c r="R200" i="3" s="1"/>
  <c r="M201" i="3"/>
  <c r="N345" i="3" l="1"/>
  <c r="O345" i="3" s="1"/>
  <c r="Q345" i="3" s="1"/>
  <c r="R345" i="3" s="1"/>
  <c r="M346" i="3"/>
  <c r="N201" i="3"/>
  <c r="O201" i="3" s="1"/>
  <c r="Q201" i="3" s="1"/>
  <c r="R201" i="3" s="1"/>
  <c r="M202" i="3"/>
  <c r="N489" i="3"/>
  <c r="O489" i="3" s="1"/>
  <c r="Q489" i="3" s="1"/>
  <c r="R489" i="3" s="1"/>
  <c r="M490" i="3"/>
  <c r="M491" i="3" l="1"/>
  <c r="N490" i="3"/>
  <c r="O490" i="3" s="1"/>
  <c r="Q490" i="3" s="1"/>
  <c r="R490" i="3" s="1"/>
  <c r="N346" i="3"/>
  <c r="O346" i="3" s="1"/>
  <c r="Q346" i="3" s="1"/>
  <c r="R346" i="3" s="1"/>
  <c r="M347" i="3"/>
  <c r="M203" i="3"/>
  <c r="N202" i="3"/>
  <c r="O202" i="3" s="1"/>
  <c r="Q202" i="3" s="1"/>
  <c r="R202" i="3" s="1"/>
  <c r="N347" i="3" l="1"/>
  <c r="O347" i="3" s="1"/>
  <c r="Q347" i="3" s="1"/>
  <c r="R347" i="3" s="1"/>
  <c r="M348" i="3"/>
  <c r="M204" i="3"/>
  <c r="N203" i="3"/>
  <c r="O203" i="3" s="1"/>
  <c r="Q203" i="3" s="1"/>
  <c r="R203" i="3" s="1"/>
  <c r="N491" i="3"/>
  <c r="O491" i="3" s="1"/>
  <c r="Q491" i="3" s="1"/>
  <c r="R491" i="3" s="1"/>
  <c r="M492" i="3"/>
  <c r="M493" i="3" l="1"/>
  <c r="N492" i="3"/>
  <c r="O492" i="3" s="1"/>
  <c r="Q492" i="3" s="1"/>
  <c r="R492" i="3" s="1"/>
  <c r="M205" i="3"/>
  <c r="N204" i="3"/>
  <c r="O204" i="3" s="1"/>
  <c r="Q204" i="3" s="1"/>
  <c r="R204" i="3" s="1"/>
  <c r="M349" i="3"/>
  <c r="N348" i="3"/>
  <c r="O348" i="3" s="1"/>
  <c r="Q348" i="3" s="1"/>
  <c r="R348" i="3" s="1"/>
  <c r="M206" i="3" l="1"/>
  <c r="N205" i="3"/>
  <c r="O205" i="3" s="1"/>
  <c r="Q205" i="3" s="1"/>
  <c r="R205" i="3" s="1"/>
  <c r="N349" i="3"/>
  <c r="O349" i="3" s="1"/>
  <c r="Q349" i="3" s="1"/>
  <c r="R349" i="3" s="1"/>
  <c r="M350" i="3"/>
  <c r="M494" i="3"/>
  <c r="N493" i="3"/>
  <c r="O493" i="3" s="1"/>
  <c r="Q493" i="3" s="1"/>
  <c r="R493" i="3" s="1"/>
  <c r="M351" i="3" l="1"/>
  <c r="N350" i="3"/>
  <c r="O350" i="3" s="1"/>
  <c r="Q350" i="3" s="1"/>
  <c r="R350" i="3" s="1"/>
  <c r="M495" i="3"/>
  <c r="N494" i="3"/>
  <c r="O494" i="3" s="1"/>
  <c r="Q494" i="3" s="1"/>
  <c r="R494" i="3" s="1"/>
  <c r="N206" i="3"/>
  <c r="O206" i="3" s="1"/>
  <c r="Q206" i="3" s="1"/>
  <c r="R206" i="3" s="1"/>
  <c r="M207" i="3"/>
  <c r="N495" i="3" l="1"/>
  <c r="O495" i="3" s="1"/>
  <c r="Q495" i="3" s="1"/>
  <c r="R495" i="3" s="1"/>
  <c r="M496" i="3"/>
  <c r="N207" i="3"/>
  <c r="O207" i="3" s="1"/>
  <c r="Q207" i="3" s="1"/>
  <c r="R207" i="3" s="1"/>
  <c r="M208" i="3"/>
  <c r="M352" i="3"/>
  <c r="N351" i="3"/>
  <c r="O351" i="3" s="1"/>
  <c r="Q351" i="3" s="1"/>
  <c r="R351" i="3" s="1"/>
  <c r="N496" i="3" l="1"/>
  <c r="O496" i="3" s="1"/>
  <c r="Q496" i="3" s="1"/>
  <c r="R496" i="3" s="1"/>
  <c r="M497" i="3"/>
  <c r="M209" i="3"/>
  <c r="N208" i="3"/>
  <c r="O208" i="3" s="1"/>
  <c r="Q208" i="3" s="1"/>
  <c r="R208" i="3" s="1"/>
  <c r="M353" i="3"/>
  <c r="N352" i="3"/>
  <c r="O352" i="3" s="1"/>
  <c r="Q352" i="3" s="1"/>
  <c r="R352" i="3" s="1"/>
  <c r="N497" i="3" l="1"/>
  <c r="O497" i="3" s="1"/>
  <c r="Q497" i="3" s="1"/>
  <c r="R497" i="3" s="1"/>
  <c r="M498" i="3"/>
  <c r="M210" i="3"/>
  <c r="N209" i="3"/>
  <c r="O209" i="3" s="1"/>
  <c r="Q209" i="3" s="1"/>
  <c r="R209" i="3" s="1"/>
  <c r="N353" i="3"/>
  <c r="O353" i="3" s="1"/>
  <c r="Q353" i="3" s="1"/>
  <c r="R353" i="3" s="1"/>
  <c r="M354" i="3"/>
  <c r="N354" i="3" l="1"/>
  <c r="O354" i="3" s="1"/>
  <c r="Q354" i="3" s="1"/>
  <c r="R354" i="3" s="1"/>
  <c r="M355" i="3"/>
  <c r="M211" i="3"/>
  <c r="N210" i="3"/>
  <c r="O210" i="3" s="1"/>
  <c r="Q210" i="3" s="1"/>
  <c r="R210" i="3" s="1"/>
  <c r="M499" i="3"/>
  <c r="N498" i="3"/>
  <c r="O498" i="3" s="1"/>
  <c r="Q498" i="3" s="1"/>
  <c r="R498" i="3" s="1"/>
  <c r="M500" i="3" l="1"/>
  <c r="N499" i="3"/>
  <c r="O499" i="3" s="1"/>
  <c r="Q499" i="3" s="1"/>
  <c r="R499" i="3" s="1"/>
  <c r="N211" i="3"/>
  <c r="O211" i="3" s="1"/>
  <c r="Q211" i="3" s="1"/>
  <c r="R211" i="3" s="1"/>
  <c r="M212" i="3"/>
  <c r="M356" i="3"/>
  <c r="N355" i="3"/>
  <c r="O355" i="3" s="1"/>
  <c r="Q355" i="3" s="1"/>
  <c r="R355" i="3" s="1"/>
  <c r="M213" i="3" l="1"/>
  <c r="N212" i="3"/>
  <c r="O212" i="3" s="1"/>
  <c r="Q212" i="3" s="1"/>
  <c r="R212" i="3" s="1"/>
  <c r="M357" i="3"/>
  <c r="N356" i="3"/>
  <c r="O356" i="3" s="1"/>
  <c r="Q356" i="3" s="1"/>
  <c r="R356" i="3" s="1"/>
  <c r="N500" i="3"/>
  <c r="O500" i="3" s="1"/>
  <c r="Q500" i="3" s="1"/>
  <c r="R500" i="3" s="1"/>
  <c r="M501" i="3"/>
  <c r="M358" i="3" l="1"/>
  <c r="N357" i="3"/>
  <c r="O357" i="3" s="1"/>
  <c r="Q357" i="3" s="1"/>
  <c r="R357" i="3" s="1"/>
  <c r="N501" i="3"/>
  <c r="O501" i="3" s="1"/>
  <c r="Q501" i="3" s="1"/>
  <c r="R501" i="3" s="1"/>
  <c r="M502" i="3"/>
  <c r="M214" i="3"/>
  <c r="N213" i="3"/>
  <c r="O213" i="3" s="1"/>
  <c r="Q213" i="3" s="1"/>
  <c r="R213" i="3" s="1"/>
  <c r="M503" i="3" l="1"/>
  <c r="N502" i="3"/>
  <c r="O502" i="3" s="1"/>
  <c r="Q502" i="3" s="1"/>
  <c r="R502" i="3" s="1"/>
  <c r="N214" i="3"/>
  <c r="O214" i="3" s="1"/>
  <c r="Q214" i="3" s="1"/>
  <c r="R214" i="3" s="1"/>
  <c r="M215" i="3"/>
  <c r="M359" i="3"/>
  <c r="N358" i="3"/>
  <c r="O358" i="3" s="1"/>
  <c r="Q358" i="3" s="1"/>
  <c r="R358" i="3" s="1"/>
  <c r="N215" i="3" l="1"/>
  <c r="O215" i="3" s="1"/>
  <c r="Q215" i="3" s="1"/>
  <c r="R215" i="3" s="1"/>
  <c r="M216" i="3"/>
  <c r="N359" i="3"/>
  <c r="O359" i="3" s="1"/>
  <c r="Q359" i="3" s="1"/>
  <c r="R359" i="3" s="1"/>
  <c r="M360" i="3"/>
  <c r="M504" i="3"/>
  <c r="N503" i="3"/>
  <c r="O503" i="3" s="1"/>
  <c r="Q503" i="3" s="1"/>
  <c r="R503" i="3" s="1"/>
  <c r="M217" i="3" l="1"/>
  <c r="N216" i="3"/>
  <c r="O216" i="3" s="1"/>
  <c r="Q216" i="3" s="1"/>
  <c r="R216" i="3" s="1"/>
  <c r="N360" i="3"/>
  <c r="O360" i="3" s="1"/>
  <c r="Q360" i="3" s="1"/>
  <c r="R360" i="3" s="1"/>
  <c r="M361" i="3"/>
  <c r="M505" i="3"/>
  <c r="N504" i="3"/>
  <c r="O504" i="3" s="1"/>
  <c r="Q504" i="3" s="1"/>
  <c r="R504" i="3" s="1"/>
  <c r="N361" i="3" l="1"/>
  <c r="O361" i="3" s="1"/>
  <c r="Q361" i="3" s="1"/>
  <c r="R361" i="3" s="1"/>
  <c r="M362" i="3"/>
  <c r="M506" i="3"/>
  <c r="N505" i="3"/>
  <c r="O505" i="3" s="1"/>
  <c r="Q505" i="3" s="1"/>
  <c r="R505" i="3" s="1"/>
  <c r="M218" i="3"/>
  <c r="N217" i="3"/>
  <c r="O217" i="3" s="1"/>
  <c r="Q217" i="3" s="1"/>
  <c r="R217" i="3" s="1"/>
  <c r="N506" i="3" l="1"/>
  <c r="O506" i="3" s="1"/>
  <c r="Q506" i="3" s="1"/>
  <c r="R506" i="3" s="1"/>
  <c r="M507" i="3"/>
  <c r="N507" i="3" s="1"/>
  <c r="O507" i="3" s="1"/>
  <c r="Q507" i="3" s="1"/>
  <c r="R507" i="3" s="1"/>
  <c r="M363" i="3"/>
  <c r="N363" i="3" s="1"/>
  <c r="O363" i="3" s="1"/>
  <c r="Q363" i="3" s="1"/>
  <c r="R363" i="3" s="1"/>
  <c r="N362" i="3"/>
  <c r="O362" i="3" s="1"/>
  <c r="Q362" i="3" s="1"/>
  <c r="R362" i="3" s="1"/>
  <c r="M219" i="3"/>
  <c r="N219" i="3" s="1"/>
  <c r="O219" i="3" s="1"/>
  <c r="Q219" i="3" s="1"/>
  <c r="R219" i="3" s="1"/>
  <c r="N218" i="3"/>
  <c r="O218" i="3" s="1"/>
  <c r="Q218" i="3" s="1"/>
  <c r="R21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radical</author>
    <author>Kazuhiro Nishioka</author>
    <author>Nishioka Kazuhiro</author>
  </authors>
  <commentList>
    <comment ref="I1" authorId="0" shapeId="0" xr:uid="{00000000-0006-0000-0400-000001000000}">
      <text>
        <r>
          <rPr>
            <b/>
            <sz val="9"/>
            <color rgb="FF000000"/>
            <rFont val="Calibri"/>
            <family val="3"/>
            <charset val="128"/>
            <scheme val="minor"/>
          </rPr>
          <t>radical:</t>
        </r>
        <r>
          <rPr>
            <sz val="9"/>
            <color rgb="FF000000"/>
            <rFont val="Calibri"/>
            <family val="3"/>
            <charset val="128"/>
            <scheme val="minor"/>
          </rPr>
          <t xml:space="preserve">
</t>
        </r>
        <r>
          <rPr>
            <sz val="9"/>
            <color rgb="FF000000"/>
            <rFont val="MS P ゴシック"/>
            <family val="3"/>
            <charset val="128"/>
          </rPr>
          <t>このデータセットでは</t>
        </r>
        <r>
          <rPr>
            <sz val="9"/>
            <color rgb="FF000000"/>
            <rFont val="Calibri"/>
            <family val="3"/>
            <charset val="128"/>
            <scheme val="minor"/>
          </rPr>
          <t>EditedRawData</t>
        </r>
        <r>
          <rPr>
            <sz val="9"/>
            <color rgb="FF000000"/>
            <rFont val="MS P ゴシック"/>
            <family val="3"/>
            <charset val="128"/>
          </rPr>
          <t>の</t>
        </r>
        <r>
          <rPr>
            <sz val="9"/>
            <color rgb="FF000000"/>
            <rFont val="Calibri"/>
            <family val="3"/>
            <charset val="128"/>
            <scheme val="minor"/>
          </rPr>
          <t>AI</t>
        </r>
        <r>
          <rPr>
            <sz val="9"/>
            <color rgb="FF000000"/>
            <rFont val="MS P ゴシック"/>
            <family val="3"/>
            <charset val="128"/>
          </rPr>
          <t>列の</t>
        </r>
        <r>
          <rPr>
            <sz val="9"/>
            <color rgb="FF000000"/>
            <rFont val="Calibri"/>
            <family val="3"/>
            <charset val="128"/>
            <scheme val="minor"/>
          </rPr>
          <t>Pin1</t>
        </r>
        <r>
          <rPr>
            <sz val="9"/>
            <color rgb="FF000000"/>
            <rFont val="MS P ゴシック"/>
            <family val="3"/>
            <charset val="128"/>
          </rPr>
          <t>を参照しています。</t>
        </r>
        <r>
          <rPr>
            <sz val="9"/>
            <color rgb="FF000000"/>
            <rFont val="Calibri"/>
            <family val="3"/>
            <charset val="128"/>
            <scheme val="minor"/>
          </rPr>
          <t xml:space="preserve">
</t>
        </r>
      </text>
    </comment>
    <comment ref="A3" authorId="1" shapeId="0" xr:uid="{00000000-0006-0000-0400-000002000000}">
      <text>
        <r>
          <rPr>
            <b/>
            <sz val="9"/>
            <color rgb="FF000000"/>
            <rFont val="ＭＳ Ｐゴシック"/>
            <family val="3"/>
            <charset val="128"/>
          </rPr>
          <t xml:space="preserve">Kazuhiro Nishioka:
</t>
        </r>
        <r>
          <rPr>
            <b/>
            <sz val="14"/>
            <color rgb="FF000000"/>
            <rFont val="ＭＳ Ｐゴシック"/>
            <family val="3"/>
            <charset val="128"/>
          </rPr>
          <t>ここにセンサ番号を入力すると右側の</t>
        </r>
        <r>
          <rPr>
            <b/>
            <sz val="14"/>
            <color rgb="FF000000"/>
            <rFont val="ＭＳ Ｐゴシック"/>
            <family val="3"/>
            <charset val="128"/>
          </rPr>
          <t>ah, bh, ch</t>
        </r>
        <r>
          <rPr>
            <b/>
            <sz val="14"/>
            <color rgb="FF000000"/>
            <rFont val="ＭＳ Ｐゴシック"/>
            <family val="3"/>
            <charset val="128"/>
          </rPr>
          <t>の参照セル範囲が遷移し、センサ番号に対応するデータセットを読み込みます。この参考データセットの場合、１～９の数字を入力します。</t>
        </r>
      </text>
    </comment>
    <comment ref="A5" authorId="2" shapeId="0" xr:uid="{00000000-0006-0000-0400-000003000000}">
      <text>
        <r>
          <rPr>
            <sz val="9"/>
            <color rgb="FF000000"/>
            <rFont val="ＭＳ Ｐゴシック"/>
            <family val="3"/>
            <charset val="128"/>
          </rPr>
          <t>Nissy:</t>
        </r>
        <r>
          <rPr>
            <sz val="9"/>
            <color rgb="FF000000"/>
            <rFont val="ＭＳ Ｐゴシック"/>
            <family val="3"/>
            <charset val="128"/>
          </rPr>
          <t>お使いのセンサーのヒーター抵抗</t>
        </r>
        <r>
          <rPr>
            <sz val="9"/>
            <color rgb="FF000000"/>
            <rFont val="ＭＳ Ｐゴシック"/>
            <family val="3"/>
            <charset val="128"/>
          </rPr>
          <t>[Ω]</t>
        </r>
        <r>
          <rPr>
            <sz val="9"/>
            <color rgb="FF000000"/>
            <rFont val="ＭＳ Ｐゴシック"/>
            <family val="3"/>
            <charset val="128"/>
          </rPr>
          <t>を入力されてください。</t>
        </r>
        <r>
          <rPr>
            <sz val="9"/>
            <color rgb="FF000000"/>
            <rFont val="ＭＳ Ｐゴシック"/>
            <family val="3"/>
            <charset val="128"/>
          </rPr>
          <t>5mmΦ</t>
        </r>
        <r>
          <rPr>
            <sz val="9"/>
            <color rgb="FF000000"/>
            <rFont val="ＭＳ Ｐゴシック"/>
            <family val="3"/>
            <charset val="128"/>
          </rPr>
          <t>用の抵抗値は</t>
        </r>
        <r>
          <rPr>
            <sz val="9"/>
            <color rgb="FF000000"/>
            <rFont val="ＭＳ Ｐゴシック"/>
            <family val="3"/>
            <charset val="128"/>
          </rPr>
          <t>8</t>
        </r>
        <r>
          <rPr>
            <sz val="9"/>
            <color rgb="FF000000"/>
            <rFont val="ＭＳ Ｐゴシック"/>
            <family val="3"/>
            <charset val="128"/>
          </rPr>
          <t>０</t>
        </r>
        <r>
          <rPr>
            <sz val="9"/>
            <color rgb="FF000000"/>
            <rFont val="ＭＳ Ｐゴシック"/>
            <family val="3"/>
            <charset val="128"/>
          </rPr>
          <t>Ω</t>
        </r>
        <r>
          <rPr>
            <sz val="9"/>
            <color rgb="FF000000"/>
            <rFont val="ＭＳ Ｐゴシック"/>
            <family val="3"/>
            <charset val="128"/>
          </rPr>
          <t>に設定しております。</t>
        </r>
      </text>
    </comment>
    <comment ref="A7" authorId="2" shapeId="0" xr:uid="{00000000-0006-0000-0400-000004000000}">
      <text>
        <r>
          <rPr>
            <sz val="9"/>
            <color rgb="FF000000"/>
            <rFont val="ＭＳ Ｐゴシック"/>
            <family val="3"/>
            <charset val="128"/>
          </rPr>
          <t xml:space="preserve">Nissy:
</t>
        </r>
        <r>
          <rPr>
            <sz val="9"/>
            <color rgb="FF000000"/>
            <rFont val="ＭＳ Ｐゴシック"/>
            <family val="3"/>
            <charset val="128"/>
          </rPr>
          <t>ケーブル長が長い場合はケーブル両端で計測した抵抗値</t>
        </r>
        <r>
          <rPr>
            <sz val="9"/>
            <color rgb="FF000000"/>
            <rFont val="ＭＳ Ｐゴシック"/>
            <family val="3"/>
            <charset val="128"/>
          </rPr>
          <t>[Ω]</t>
        </r>
        <r>
          <rPr>
            <sz val="9"/>
            <color rgb="FF000000"/>
            <rFont val="ＭＳ Ｐゴシック"/>
            <family val="3"/>
            <charset val="128"/>
          </rPr>
          <t>を入力してください。</t>
        </r>
      </text>
    </comment>
    <comment ref="A9" authorId="2" shapeId="0" xr:uid="{00000000-0006-0000-0400-000005000000}">
      <text>
        <r>
          <rPr>
            <sz val="9"/>
            <color rgb="FF000000"/>
            <rFont val="ＭＳ Ｐゴシック"/>
            <family val="3"/>
            <charset val="128"/>
          </rPr>
          <t xml:space="preserve">Nissy:
</t>
        </r>
        <r>
          <rPr>
            <sz val="9"/>
            <color rgb="FF000000"/>
            <rFont val="ＭＳ Ｐゴシック"/>
            <family val="3"/>
            <charset val="128"/>
          </rPr>
          <t>茎径をノギスで測り</t>
        </r>
        <r>
          <rPr>
            <sz val="9"/>
            <color rgb="FF000000"/>
            <rFont val="ＭＳ Ｐゴシック"/>
            <family val="3"/>
            <charset val="128"/>
          </rPr>
          <t>[m]</t>
        </r>
        <r>
          <rPr>
            <sz val="9"/>
            <color rgb="FF000000"/>
            <rFont val="ＭＳ Ｐゴシック"/>
            <family val="3"/>
            <charset val="128"/>
          </rPr>
          <t>単位で入力してください。</t>
        </r>
      </text>
    </comment>
    <comment ref="A13" authorId="2" shapeId="0" xr:uid="{00000000-0006-0000-0400-000006000000}">
      <text>
        <r>
          <rPr>
            <sz val="9"/>
            <color rgb="FF000000"/>
            <rFont val="ＭＳ Ｐゴシック"/>
            <family val="3"/>
            <charset val="128"/>
          </rPr>
          <t xml:space="preserve">Nissy:
</t>
        </r>
        <r>
          <rPr>
            <sz val="9"/>
            <color rgb="FF000000"/>
            <rFont val="ＭＳ Ｐゴシック"/>
            <family val="3"/>
            <charset val="128"/>
          </rPr>
          <t>必要に応じてセンサー設置部位より先の着葉葉面積</t>
        </r>
        <r>
          <rPr>
            <sz val="9"/>
            <color rgb="FF000000"/>
            <rFont val="ＭＳ Ｐゴシック"/>
            <family val="3"/>
            <charset val="128"/>
          </rPr>
          <t>[m2]</t>
        </r>
        <r>
          <rPr>
            <sz val="9"/>
            <color rgb="FF000000"/>
            <rFont val="ＭＳ Ｐゴシック"/>
            <family val="3"/>
            <charset val="128"/>
          </rPr>
          <t>を入力してください。</t>
        </r>
      </text>
    </comment>
    <comment ref="A15" authorId="2" shapeId="0" xr:uid="{00000000-0006-0000-0400-000007000000}">
      <text>
        <r>
          <rPr>
            <sz val="9"/>
            <color rgb="FF000000"/>
            <rFont val="ＭＳ Ｐゴシック"/>
            <family val="3"/>
            <charset val="128"/>
          </rPr>
          <t xml:space="preserve">Nissy:
</t>
        </r>
        <r>
          <rPr>
            <sz val="9"/>
            <color rgb="FF000000"/>
            <rFont val="ＭＳ Ｐゴシック"/>
            <family val="3"/>
            <charset val="128"/>
          </rPr>
          <t>植物種に応じて変更してください。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  <r>
          <rPr>
            <sz val="9"/>
            <color rgb="FF000000"/>
            <rFont val="ＭＳ Ｐゴシック"/>
            <family val="3"/>
            <charset val="128"/>
          </rPr>
          <t xml:space="preserve">Woody:0.42
</t>
        </r>
        <r>
          <rPr>
            <sz val="9"/>
            <color rgb="FF000000"/>
            <rFont val="ＭＳ Ｐゴシック"/>
            <family val="3"/>
            <charset val="128"/>
          </rPr>
          <t xml:space="preserve">Herbaceous:0.54
</t>
        </r>
        <r>
          <rPr>
            <sz val="9"/>
            <color rgb="FF000000"/>
            <rFont val="ＭＳ Ｐゴシック"/>
            <family val="3"/>
            <charset val="128"/>
          </rPr>
          <t>Hollow:0.28</t>
        </r>
      </text>
    </comment>
    <comment ref="A17" authorId="2" shapeId="0" xr:uid="{00000000-0006-0000-0400-000008000000}">
      <text>
        <r>
          <rPr>
            <sz val="9"/>
            <color rgb="FF000000"/>
            <rFont val="ＭＳ Ｐゴシック"/>
            <family val="3"/>
            <charset val="128"/>
          </rPr>
          <t xml:space="preserve">Nissy:
</t>
        </r>
        <r>
          <rPr>
            <sz val="9"/>
            <color rgb="FF000000"/>
            <rFont val="ＭＳ Ｐゴシック"/>
            <family val="3"/>
            <charset val="128"/>
          </rPr>
          <t>センササイズ固有です。ヒーター上下に配置された熱電堆間の距離を</t>
        </r>
        <r>
          <rPr>
            <sz val="9"/>
            <color rgb="FF000000"/>
            <rFont val="ＭＳ Ｐゴシック"/>
            <family val="3"/>
            <charset val="128"/>
          </rPr>
          <t>m</t>
        </r>
        <r>
          <rPr>
            <sz val="9"/>
            <color rgb="FF000000"/>
            <rFont val="ＭＳ Ｐゴシック"/>
            <family val="3"/>
            <charset val="128"/>
          </rPr>
          <t>単位で入れていただきます。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  <r>
          <rPr>
            <sz val="9"/>
            <color rgb="FF000000"/>
            <rFont val="ＭＳ Ｐゴシック"/>
            <family val="3"/>
            <charset val="128"/>
          </rPr>
          <t>5mmΦ</t>
        </r>
        <r>
          <rPr>
            <sz val="9"/>
            <color rgb="FF000000"/>
            <rFont val="ＭＳ Ｐゴシック"/>
            <family val="3"/>
            <charset val="128"/>
          </rPr>
          <t>のセンサでは</t>
        </r>
        <r>
          <rPr>
            <sz val="9"/>
            <color rgb="FF000000"/>
            <rFont val="ＭＳ Ｐゴシック"/>
            <family val="3"/>
            <charset val="128"/>
          </rPr>
          <t>deltaX=0.003[m]</t>
        </r>
        <r>
          <rPr>
            <sz val="9"/>
            <color rgb="FF000000"/>
            <rFont val="ＭＳ Ｐゴシック"/>
            <family val="3"/>
            <charset val="128"/>
          </rPr>
          <t>となります。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<sst xmlns="http://schemas.openxmlformats.org/spreadsheetml/2006/main" count="1347" uniqueCount="391">
  <si>
    <t>FileName</t>
  </si>
  <si>
    <t xml:space="preserve">201705191148.emj                </t>
  </si>
  <si>
    <t>FileNo</t>
  </si>
  <si>
    <t>Serial</t>
  </si>
  <si>
    <t xml:space="preserve">E00115          </t>
  </si>
  <si>
    <t>FirmVersion</t>
  </si>
  <si>
    <t>SettingFileName</t>
  </si>
  <si>
    <t xml:space="preserve">denka_new                       </t>
  </si>
  <si>
    <t>StationName</t>
  </si>
  <si>
    <t xml:space="preserve">Nippon                          </t>
  </si>
  <si>
    <t>MeasureInterval</t>
  </si>
  <si>
    <t>10min</t>
  </si>
  <si>
    <t>MeasureTmp&amp;BTTVolt</t>
  </si>
  <si>
    <t>Log both PCB temperature and battery voltage</t>
  </si>
  <si>
    <t>MeasureNumber</t>
  </si>
  <si>
    <t>StartTime</t>
  </si>
  <si>
    <t>2017/05/19/11:48:20</t>
  </si>
  <si>
    <t xml:space="preserve">    </t>
  </si>
  <si>
    <t>EndTime</t>
  </si>
  <si>
    <t>2017/05/23/09:27:38</t>
  </si>
  <si>
    <t>MeasureMentStatus</t>
  </si>
  <si>
    <t>CH</t>
  </si>
  <si>
    <t>UseMUX</t>
  </si>
  <si>
    <t>Active</t>
  </si>
  <si>
    <t>SensorName</t>
  </si>
  <si>
    <t>Type</t>
  </si>
  <si>
    <t>MeMethod</t>
  </si>
  <si>
    <t>Range</t>
  </si>
  <si>
    <t>SensorVoltage</t>
  </si>
  <si>
    <t>PreheatTime</t>
  </si>
  <si>
    <t>DIFF1+</t>
  </si>
  <si>
    <t>USE MUX</t>
  </si>
  <si>
    <t>OFF</t>
  </si>
  <si>
    <t>Differential</t>
  </si>
  <si>
    <t>±15mV</t>
  </si>
  <si>
    <t>5V</t>
  </si>
  <si>
    <t>DIFF1-1+</t>
  </si>
  <si>
    <t>-</t>
  </si>
  <si>
    <t>ON</t>
  </si>
  <si>
    <t>Sensor101</t>
  </si>
  <si>
    <t>VoltageInput</t>
  </si>
  <si>
    <t>DIFF1-2+</t>
  </si>
  <si>
    <t>Sensor103</t>
  </si>
  <si>
    <t>DIFF1-3+</t>
  </si>
  <si>
    <t>Sensor105</t>
  </si>
  <si>
    <t>DIFF1-4+</t>
  </si>
  <si>
    <t>Sensor107</t>
  </si>
  <si>
    <t>DIFF1-5+</t>
  </si>
  <si>
    <t>Sensor109</t>
  </si>
  <si>
    <t>DIFF1-6+</t>
  </si>
  <si>
    <t>Sensor111</t>
  </si>
  <si>
    <t>DIFF1-7+</t>
  </si>
  <si>
    <t>Sensor113</t>
  </si>
  <si>
    <t>±5000mV</t>
  </si>
  <si>
    <t>0.1sec</t>
  </si>
  <si>
    <t>DIFF1-8+</t>
  </si>
  <si>
    <t>Sensor115</t>
  </si>
  <si>
    <t>DIFF1-</t>
  </si>
  <si>
    <t>UNUSE MUX</t>
  </si>
  <si>
    <t>DIFF1-1-</t>
  </si>
  <si>
    <t>DIFF1-2-</t>
  </si>
  <si>
    <t>DIFF1-3-</t>
  </si>
  <si>
    <t>DIFF1-4-</t>
  </si>
  <si>
    <t>DIFF1-5-</t>
  </si>
  <si>
    <t>DIFF1-6-</t>
  </si>
  <si>
    <t>DIFF1-7-</t>
  </si>
  <si>
    <t>DIFF1-8-</t>
  </si>
  <si>
    <t>DIFF2+</t>
  </si>
  <si>
    <t>DIFF2-1+</t>
  </si>
  <si>
    <t>Sensor201</t>
  </si>
  <si>
    <t>DIFF2-2+</t>
  </si>
  <si>
    <t>Sensor203</t>
  </si>
  <si>
    <t>DIFF2-3+</t>
  </si>
  <si>
    <t>Sensor205</t>
  </si>
  <si>
    <t>DIFF2-4+</t>
  </si>
  <si>
    <t>Sensor207</t>
  </si>
  <si>
    <t>DIFF2-5+</t>
  </si>
  <si>
    <t>Sensor209</t>
  </si>
  <si>
    <t>DIFF2-6+</t>
  </si>
  <si>
    <t>Sensor211</t>
  </si>
  <si>
    <t>DIFF2-7+</t>
  </si>
  <si>
    <t>Sensor213</t>
  </si>
  <si>
    <t>DIFF2-8+</t>
  </si>
  <si>
    <t>Sensor215</t>
  </si>
  <si>
    <t>DIFF2-</t>
  </si>
  <si>
    <t>DIFF2-1-</t>
  </si>
  <si>
    <t>DIFF2-2-</t>
  </si>
  <si>
    <t>DIFF2-3-</t>
  </si>
  <si>
    <t>DIFF2-4-</t>
  </si>
  <si>
    <t>DIFF2-5-</t>
  </si>
  <si>
    <t>DIFF2-6-</t>
  </si>
  <si>
    <t>DIFF2-7-</t>
  </si>
  <si>
    <t>DIFF2-8-</t>
  </si>
  <si>
    <t>DIFF3+</t>
  </si>
  <si>
    <t>DIFF3-1+</t>
  </si>
  <si>
    <t>Sensor301</t>
  </si>
  <si>
    <t>DIFF3-2+</t>
  </si>
  <si>
    <t>Sensor303</t>
  </si>
  <si>
    <t>DIFF3-3+</t>
  </si>
  <si>
    <t>Sensor305</t>
  </si>
  <si>
    <t>DIFF3-4+</t>
  </si>
  <si>
    <t>Sensor307</t>
  </si>
  <si>
    <t>DIFF3-5+</t>
  </si>
  <si>
    <t>Sensor309</t>
  </si>
  <si>
    <t>DIFF3-6+</t>
  </si>
  <si>
    <t>Sensor311</t>
  </si>
  <si>
    <t>DIFF3-7+</t>
  </si>
  <si>
    <t>Sensor313</t>
  </si>
  <si>
    <t>DIFF3-8+</t>
  </si>
  <si>
    <t>Sensor315</t>
  </si>
  <si>
    <t>DIFF3-</t>
  </si>
  <si>
    <t>DIFF3-1-</t>
  </si>
  <si>
    <t>DIFF3-2-</t>
  </si>
  <si>
    <t>DIFF3-3-</t>
  </si>
  <si>
    <t>DIFF3-4-</t>
  </si>
  <si>
    <t>DIFF3-5-</t>
  </si>
  <si>
    <t>DIFF3-6-</t>
  </si>
  <si>
    <t>DIFF3-7-</t>
  </si>
  <si>
    <t>DIFF3-8-</t>
  </si>
  <si>
    <t>DIFF4+</t>
  </si>
  <si>
    <t>DIFF4-1+</t>
  </si>
  <si>
    <t>Sensor401</t>
  </si>
  <si>
    <t>DIFF4-2+</t>
  </si>
  <si>
    <t>Sensor403</t>
  </si>
  <si>
    <t>DIFF4-3+</t>
  </si>
  <si>
    <t>Sensor405</t>
  </si>
  <si>
    <t>DIFF4-4+</t>
  </si>
  <si>
    <t>Sensor407</t>
  </si>
  <si>
    <t>DIFF4-5+</t>
  </si>
  <si>
    <t>Sensor409</t>
  </si>
  <si>
    <t>DIFF4-6+</t>
  </si>
  <si>
    <t>Sensor411</t>
  </si>
  <si>
    <t>DIFF4-7+</t>
  </si>
  <si>
    <t>Sensor413</t>
  </si>
  <si>
    <t>DIFF4-8+</t>
  </si>
  <si>
    <t>Sensor415</t>
  </si>
  <si>
    <t>DIFF4-</t>
  </si>
  <si>
    <t>DIFF4-1-</t>
  </si>
  <si>
    <t>DIFF4-2-</t>
  </si>
  <si>
    <t>DIFF4-3-</t>
  </si>
  <si>
    <t>DIFF4-4-</t>
  </si>
  <si>
    <t>DIFF4-5-</t>
  </si>
  <si>
    <t>DIFF4-6-</t>
  </si>
  <si>
    <t>DIFF4-7-</t>
  </si>
  <si>
    <t>DIFF4-8-</t>
  </si>
  <si>
    <t>DIFF5+</t>
  </si>
  <si>
    <t>Sensor9</t>
  </si>
  <si>
    <t>DIFF5-1+</t>
  </si>
  <si>
    <t>DIFF5-2+</t>
  </si>
  <si>
    <t>DIFF5-3+</t>
  </si>
  <si>
    <t>DIFF5-4+</t>
  </si>
  <si>
    <t>DIFF5-5+</t>
  </si>
  <si>
    <t>DIFF5-6+</t>
  </si>
  <si>
    <t>DIFF5-7+</t>
  </si>
  <si>
    <t>DIFF5-8+</t>
  </si>
  <si>
    <t>DIFF5-</t>
  </si>
  <si>
    <t>DIFF5-1-</t>
  </si>
  <si>
    <t>DIFF5-2-</t>
  </si>
  <si>
    <t>DIFF5-3-</t>
  </si>
  <si>
    <t>DIFF5-4-</t>
  </si>
  <si>
    <t>DIFF5-5-</t>
  </si>
  <si>
    <t>DIFF5-6-</t>
  </si>
  <si>
    <t>DIFF5-7-</t>
  </si>
  <si>
    <t>DIFF5-8-</t>
  </si>
  <si>
    <t>DIFF6+</t>
  </si>
  <si>
    <t>Sensor11</t>
  </si>
  <si>
    <t>DIFF6-1+</t>
  </si>
  <si>
    <t>DIFF6-2+</t>
  </si>
  <si>
    <t>DIFF6-3+</t>
  </si>
  <si>
    <t>DIFF6-4+</t>
  </si>
  <si>
    <t>DIFF6-5+</t>
  </si>
  <si>
    <t>DIFF6-6+</t>
  </si>
  <si>
    <t>DIFF6-7+</t>
  </si>
  <si>
    <t>DIFF6-8+</t>
  </si>
  <si>
    <t>DIFF6-</t>
  </si>
  <si>
    <t>DIFF6-1-</t>
  </si>
  <si>
    <t>DIFF6-2-</t>
  </si>
  <si>
    <t>DIFF6-3-</t>
  </si>
  <si>
    <t>DIFF6-4-</t>
  </si>
  <si>
    <t>DIFF6-5-</t>
  </si>
  <si>
    <t>DIFF6-6-</t>
  </si>
  <si>
    <t>DIFF6-7-</t>
  </si>
  <si>
    <t>DIFF6-8-</t>
  </si>
  <si>
    <t>DIFF7+</t>
  </si>
  <si>
    <t>Sensor13</t>
  </si>
  <si>
    <t>DIFF7-1+</t>
  </si>
  <si>
    <t>DIFF7-2+</t>
  </si>
  <si>
    <t>DIFF7-3+</t>
  </si>
  <si>
    <t>DIFF7-4+</t>
  </si>
  <si>
    <t>DIFF7-5+</t>
  </si>
  <si>
    <t>DIFF7-6+</t>
  </si>
  <si>
    <t>DIFF7-7+</t>
  </si>
  <si>
    <t>DIFF7-8+</t>
  </si>
  <si>
    <t>DIFF7-</t>
  </si>
  <si>
    <t>DIFF7-1-</t>
  </si>
  <si>
    <t>DIFF7-2-</t>
  </si>
  <si>
    <t>DIFF7-3-</t>
  </si>
  <si>
    <t>DIFF7-4-</t>
  </si>
  <si>
    <t>DIFF7-5-</t>
  </si>
  <si>
    <t>DIFF7-6-</t>
  </si>
  <si>
    <t>DIFF7-7-</t>
  </si>
  <si>
    <t>DIFF7-8-</t>
  </si>
  <si>
    <t>DIFF8+</t>
  </si>
  <si>
    <t>Sensor15</t>
  </si>
  <si>
    <t>DIFF8-1+</t>
  </si>
  <si>
    <t>DIFF8-2+</t>
  </si>
  <si>
    <t>DIFF8-3+</t>
  </si>
  <si>
    <t>DIFF8-4+</t>
  </si>
  <si>
    <t>DIFF8-5+</t>
  </si>
  <si>
    <t>DIFF8-6+</t>
  </si>
  <si>
    <t>DIFF8-7+</t>
  </si>
  <si>
    <t>DIFF8-8+</t>
  </si>
  <si>
    <t>DIFF8-</t>
  </si>
  <si>
    <t>DIFF8-1-</t>
  </si>
  <si>
    <t>DIFF8-2-</t>
  </si>
  <si>
    <t>DIFF8-3-</t>
  </si>
  <si>
    <t>DIFF8-4-</t>
  </si>
  <si>
    <t>DIFF8-5-</t>
  </si>
  <si>
    <t>DIFF8-6-</t>
  </si>
  <si>
    <t>DIFF8-7-</t>
  </si>
  <si>
    <t>DIFF8-8-</t>
  </si>
  <si>
    <t>COUNTER</t>
  </si>
  <si>
    <t>Multiplier Coefficient</t>
  </si>
  <si>
    <t>Counter1</t>
  </si>
  <si>
    <t>PulseCounter1</t>
  </si>
  <si>
    <t>Counter2</t>
  </si>
  <si>
    <t>PulseCounter2</t>
  </si>
  <si>
    <t>Counter3</t>
  </si>
  <si>
    <t>PulseCounter3</t>
  </si>
  <si>
    <t>Counter4</t>
  </si>
  <si>
    <t>PulseCounter4</t>
  </si>
  <si>
    <t>ZeroCross1</t>
  </si>
  <si>
    <t>ZCCounter1</t>
  </si>
  <si>
    <t>ZeroCross2</t>
  </si>
  <si>
    <t>ZCCounter2</t>
  </si>
  <si>
    <t>COMPORT</t>
  </si>
  <si>
    <t>Baud Rate[bps]</t>
  </si>
  <si>
    <t>Parity</t>
  </si>
  <si>
    <t>Stop Bit</t>
  </si>
  <si>
    <t>Control Signal</t>
  </si>
  <si>
    <t>+12VPreheat Time</t>
  </si>
  <si>
    <t>Transmission Interval</t>
  </si>
  <si>
    <t>Text Length</t>
  </si>
  <si>
    <t>Text Encode</t>
  </si>
  <si>
    <t>Comport1</t>
  </si>
  <si>
    <t>COM1sensor</t>
  </si>
  <si>
    <t>None</t>
  </si>
  <si>
    <t>50msec</t>
  </si>
  <si>
    <t>ASCII</t>
  </si>
  <si>
    <t>Comport2</t>
  </si>
  <si>
    <t>COM2sensor</t>
  </si>
  <si>
    <t>DataStart</t>
  </si>
  <si>
    <t>No</t>
  </si>
  <si>
    <t>Time</t>
  </si>
  <si>
    <t>PCBTemperature</t>
  </si>
  <si>
    <t>PCBBatVol</t>
  </si>
  <si>
    <t>DIFF1-1[mV] Sensor101</t>
  </si>
  <si>
    <t>DIFF1-2[mV] Sensor103</t>
  </si>
  <si>
    <t>DIFF1-3[mV] Sensor105</t>
  </si>
  <si>
    <t>DIFF1-4[mV] Sensor107</t>
  </si>
  <si>
    <t>DIFF1-5[mV] Sensor109</t>
  </si>
  <si>
    <t>DIFF1-6[mV] Sensor111</t>
  </si>
  <si>
    <t>DIFF1-7[mV] Sensor113</t>
  </si>
  <si>
    <t>DIFF1-8[mV] Sensor115</t>
  </si>
  <si>
    <t>DIFF2-1[mV] Sensor201</t>
  </si>
  <si>
    <t>DIFF2-2[mV] Sensor203</t>
  </si>
  <si>
    <t>DIFF2-3[mV] Sensor205</t>
  </si>
  <si>
    <t>DIFF2-4[mV] Sensor207</t>
  </si>
  <si>
    <t>DIFF2-5[mV] Sensor209</t>
  </si>
  <si>
    <t>DIFF2-6[mV] Sensor211</t>
  </si>
  <si>
    <t>DIFF2-7[mV] Sensor213</t>
  </si>
  <si>
    <t>DIFF2-8[mV] Sensor215</t>
  </si>
  <si>
    <t>DIFF3-1[mV] Sensor301</t>
  </si>
  <si>
    <t>DIFF3-2[mV] Sensor303</t>
  </si>
  <si>
    <t>DIFF3-3[mV] Sensor305</t>
  </si>
  <si>
    <t>DIFF3-4[mV] Sensor307</t>
  </si>
  <si>
    <t>DIFF3-5[mV] Sensor309</t>
  </si>
  <si>
    <t>DIFF3-6[mV] Sensor311</t>
  </si>
  <si>
    <t>DIFF3-7[mV] Sensor313</t>
  </si>
  <si>
    <t>DIFF3-8[mV] Sensor315</t>
  </si>
  <si>
    <t>DIFF4-1[mV] Sensor401</t>
  </si>
  <si>
    <t>DIFF4-2[mV] Sensor403</t>
  </si>
  <si>
    <t>DIFF4-3[mV] Sensor405</t>
  </si>
  <si>
    <t>DIFF4-4[mV] Sensor407</t>
  </si>
  <si>
    <t>DIFF4-5[mV] Sensor409</t>
  </si>
  <si>
    <t>DIFF4-6[mV] Sensor411</t>
  </si>
  <si>
    <t>DIFF4-7[mV] Sensor413</t>
  </si>
  <si>
    <t>DIFF4-8[mV] Sensor415</t>
  </si>
  <si>
    <t>DIFF5[mV] Sensor9</t>
  </si>
  <si>
    <t>DIFF6[mV] Sensor11</t>
  </si>
  <si>
    <t>DIFF7[mV] Sensor13</t>
  </si>
  <si>
    <t>DIFF8[mV] Sensor15</t>
  </si>
  <si>
    <t>PAR</t>
    <phoneticPr fontId="18"/>
  </si>
  <si>
    <t>Pin1</t>
    <phoneticPr fontId="18"/>
  </si>
  <si>
    <t>Thermistor1</t>
    <phoneticPr fontId="18"/>
  </si>
  <si>
    <t>Thermistor2</t>
  </si>
  <si>
    <t>Thermistor3</t>
  </si>
  <si>
    <t>Thermistor4</t>
  </si>
  <si>
    <t>Thermistor5</t>
  </si>
  <si>
    <t>Thermistor6</t>
  </si>
  <si>
    <t>Sap1</t>
    <phoneticPr fontId="18"/>
  </si>
  <si>
    <t>Sap2</t>
  </si>
  <si>
    <t>Sap2</t>
    <phoneticPr fontId="18"/>
  </si>
  <si>
    <t>Sap3</t>
  </si>
  <si>
    <t>Sap4</t>
  </si>
  <si>
    <t>Sap5</t>
  </si>
  <si>
    <t>Sap6</t>
  </si>
  <si>
    <t>Sap7</t>
  </si>
  <si>
    <t>Sap8</t>
  </si>
  <si>
    <t>Sap9</t>
  </si>
  <si>
    <t>Primary data</t>
  </si>
  <si>
    <t>time</t>
    <phoneticPr fontId="20"/>
  </si>
  <si>
    <t>ah(mV)</t>
    <phoneticPr fontId="20"/>
  </si>
  <si>
    <t>bh(mV)</t>
    <phoneticPr fontId="20"/>
  </si>
  <si>
    <t>ch1(mV)</t>
    <phoneticPr fontId="20"/>
  </si>
  <si>
    <t>BH-AH</t>
    <phoneticPr fontId="20"/>
  </si>
  <si>
    <t>AH+BH</t>
    <phoneticPr fontId="20"/>
  </si>
  <si>
    <t>Vin(V)</t>
    <phoneticPr fontId="20"/>
  </si>
  <si>
    <t>Qin(W)</t>
    <phoneticPr fontId="20"/>
  </si>
  <si>
    <t>qv(W)</t>
    <phoneticPr fontId="20"/>
  </si>
  <si>
    <t>k(W /mV)</t>
    <phoneticPr fontId="20"/>
  </si>
  <si>
    <t>minK</t>
    <phoneticPr fontId="20"/>
  </si>
  <si>
    <t>qr(W)</t>
    <phoneticPr fontId="20"/>
  </si>
  <si>
    <t>qf(W)</t>
    <phoneticPr fontId="20"/>
  </si>
  <si>
    <t>dt(W/g)</t>
    <phoneticPr fontId="20"/>
  </si>
  <si>
    <t>F(g/plant/sec)</t>
    <phoneticPr fontId="20"/>
  </si>
  <si>
    <t>F'1(g/h)</t>
    <phoneticPr fontId="20"/>
  </si>
  <si>
    <t>senser name</t>
  </si>
  <si>
    <t>cable res (Ω)</t>
  </si>
  <si>
    <t>φ(m)</t>
  </si>
  <si>
    <t>LA(m^2)</t>
  </si>
  <si>
    <t>kst</t>
  </si>
  <si>
    <t>delta X(m)</t>
  </si>
  <si>
    <t>Sap1</t>
    <phoneticPr fontId="18"/>
  </si>
  <si>
    <t>Average</t>
    <phoneticPr fontId="18"/>
  </si>
  <si>
    <t>Stdev</t>
    <phoneticPr fontId="18"/>
  </si>
  <si>
    <t>senser (Ω)</t>
    <phoneticPr fontId="18"/>
  </si>
  <si>
    <r>
      <t>A(m</t>
    </r>
    <r>
      <rPr>
        <i/>
        <vertAlign val="superscript"/>
        <sz val="11"/>
        <color theme="0"/>
        <rFont val="ＭＳ Ｐゴシック"/>
        <family val="3"/>
        <charset val="128"/>
      </rPr>
      <t>2</t>
    </r>
    <r>
      <rPr>
        <i/>
        <sz val="11"/>
        <color theme="0"/>
        <rFont val="ＭＳ Ｐゴシック"/>
        <family val="3"/>
        <charset val="128"/>
      </rPr>
      <t>)</t>
    </r>
  </si>
  <si>
    <t>Pin2（今回未使用）</t>
    <rPh sb="5" eb="7">
      <t>コンカイ</t>
    </rPh>
    <rPh sb="7" eb="10">
      <t>ミシヨウ</t>
    </rPh>
    <phoneticPr fontId="18"/>
  </si>
  <si>
    <t>樹液流センサのピンアサインについてご説明いたします</t>
  </si>
  <si>
    <t>赤</t>
  </si>
  <si>
    <t>青</t>
  </si>
  <si>
    <t>黄</t>
  </si>
  <si>
    <t>茶</t>
  </si>
  <si>
    <t>緑</t>
  </si>
  <si>
    <t>センサケーブルカラー</t>
  </si>
  <si>
    <t>Pin</t>
  </si>
  <si>
    <t>A</t>
  </si>
  <si>
    <t>B</t>
  </si>
  <si>
    <t>C</t>
  </si>
  <si>
    <t>Hc</t>
  </si>
  <si>
    <t>一つ目のディファレンシャルチャンネルのHigh側に接続してください</t>
  </si>
  <si>
    <t>二つ目のディファレンシャルチャンネルのHigh側に接続してください</t>
  </si>
  <si>
    <t>三つ目のディファレンシャルチャンネルのHigh側に接続してください</t>
  </si>
  <si>
    <t>三つ目のディファレンシャルチャンネルのLow側に接続してください</t>
  </si>
  <si>
    <t>薄膜ヒーター電源用、安定化電源につないでください（極性なし）</t>
  </si>
  <si>
    <t>AH1</t>
  </si>
  <si>
    <t>BH1</t>
  </si>
  <si>
    <t>CH1</t>
  </si>
  <si>
    <t>AH2</t>
  </si>
  <si>
    <t>BH2</t>
  </si>
  <si>
    <t>CH2</t>
  </si>
  <si>
    <t>AH3</t>
  </si>
  <si>
    <t>BH3</t>
  </si>
  <si>
    <t>CH3</t>
  </si>
  <si>
    <t>AH4</t>
  </si>
  <si>
    <t>BH4</t>
  </si>
  <si>
    <t>CH4</t>
  </si>
  <si>
    <t>AH5</t>
  </si>
  <si>
    <t>BH5</t>
  </si>
  <si>
    <t>CH5</t>
  </si>
  <si>
    <t>AH6</t>
  </si>
  <si>
    <t>BH6</t>
  </si>
  <si>
    <t>CH6</t>
  </si>
  <si>
    <t>AH7</t>
  </si>
  <si>
    <t>BH7</t>
  </si>
  <si>
    <t>CH7</t>
  </si>
  <si>
    <t>AH8</t>
  </si>
  <si>
    <t>BH8</t>
  </si>
  <si>
    <t>CH8</t>
  </si>
  <si>
    <t>AH9</t>
  </si>
  <si>
    <t>BH9</t>
  </si>
  <si>
    <t>CH9</t>
  </si>
  <si>
    <t>黒</t>
    <phoneticPr fontId="18"/>
  </si>
  <si>
    <t>紫</t>
    <rPh sb="0" eb="1">
      <t>ムラサキ</t>
    </rPh>
    <phoneticPr fontId="18"/>
  </si>
  <si>
    <t>橙</t>
    <rPh sb="0" eb="1">
      <t>ダイダイ</t>
    </rPh>
    <phoneticPr fontId="18"/>
  </si>
  <si>
    <t>Ha</t>
    <phoneticPr fontId="18"/>
  </si>
  <si>
    <t>Hb</t>
    <phoneticPr fontId="18"/>
  </si>
  <si>
    <t>一つ目のディファレンシャルチェンネルのLow側に接続してください</t>
    <phoneticPr fontId="18"/>
  </si>
  <si>
    <t>二つ目のディファレンシャルチェンネルのLow側に接続してください</t>
    <phoneticPr fontId="18"/>
  </si>
  <si>
    <r>
      <t xml:space="preserve">Copyright©2015-2019 Kisvin Science Inc., All Rights Reserved.
</t>
    </r>
    <r>
      <rPr>
        <sz val="9"/>
        <color theme="1"/>
        <rFont val="Calibri"/>
        <family val="2"/>
        <charset val="128"/>
        <scheme val="minor"/>
      </rPr>
      <t>Reproduction or appropriation of photographs and format from within this Excel book is prohibited.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</si>
</sst>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\ h:mm"/>
    <numFmt numFmtId="165" formatCode="0.00000"/>
    <numFmt numFmtId="166" formatCode="0.000"/>
  </numFmts>
  <fonts count="41"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8"/>
      <color theme="3"/>
      <name val="Calibri Light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sz val="11"/>
      <color indexed="9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62"/>
      <name val="Arial"/>
      <family val="2"/>
    </font>
    <font>
      <b/>
      <sz val="10"/>
      <color indexed="48"/>
      <name val="Arial"/>
      <family val="2"/>
    </font>
    <font>
      <b/>
      <sz val="11"/>
      <color indexed="62"/>
      <name val="ＭＳ Ｐゴシック"/>
      <family val="3"/>
      <charset val="128"/>
    </font>
    <font>
      <b/>
      <sz val="11"/>
      <color indexed="48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Calibri"/>
      <family val="3"/>
      <charset val="128"/>
      <scheme val="minor"/>
    </font>
    <font>
      <b/>
      <sz val="12"/>
      <color theme="0"/>
      <name val="ＭＳ Ｐゴシック"/>
      <family val="3"/>
      <charset val="128"/>
    </font>
    <font>
      <i/>
      <sz val="11"/>
      <color theme="0"/>
      <name val="ＭＳ Ｐゴシック"/>
      <family val="3"/>
      <charset val="128"/>
    </font>
    <font>
      <i/>
      <vertAlign val="superscript"/>
      <sz val="11"/>
      <color theme="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Calibri"/>
      <family val="3"/>
      <charset val="128"/>
      <scheme val="minor"/>
    </font>
    <font>
      <sz val="9"/>
      <color theme="1"/>
      <name val="Calibri"/>
      <family val="2"/>
      <charset val="128"/>
      <scheme val="minor"/>
    </font>
    <font>
      <b/>
      <sz val="9"/>
      <color rgb="FF000000"/>
      <name val="ＭＳ Ｐゴシック"/>
      <family val="3"/>
      <charset val="128"/>
    </font>
    <font>
      <b/>
      <sz val="14"/>
      <color rgb="FF000000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b/>
      <sz val="9"/>
      <color rgb="FF000000"/>
      <name val="Calibri"/>
      <family val="3"/>
      <charset val="128"/>
      <scheme val="minor"/>
    </font>
    <font>
      <sz val="9"/>
      <color rgb="FF000000"/>
      <name val="Calibri"/>
      <family val="3"/>
      <charset val="128"/>
      <scheme val="minor"/>
    </font>
    <font>
      <sz val="9"/>
      <color rgb="FF000000"/>
      <name val="MS P 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0" fontId="0" fillId="0" borderId="0" xfId="0" applyAlignment="1"/>
    <xf numFmtId="0" fontId="22" fillId="0" borderId="0" xfId="0" applyFont="1" applyAlignment="1">
      <alignment horizontal="center"/>
    </xf>
    <xf numFmtId="165" fontId="22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22" fontId="0" fillId="0" borderId="0" xfId="0" applyNumberFormat="1" applyAlignment="1"/>
    <xf numFmtId="0" fontId="25" fillId="0" borderId="0" xfId="0" applyFont="1" applyAlignment="1"/>
    <xf numFmtId="0" fontId="26" fillId="0" borderId="0" xfId="0" applyFont="1" applyAlignment="1"/>
    <xf numFmtId="0" fontId="0" fillId="36" borderId="0" xfId="0" applyFill="1">
      <alignment vertical="center"/>
    </xf>
    <xf numFmtId="0" fontId="0" fillId="37" borderId="0" xfId="0" applyFill="1">
      <alignment vertical="center"/>
    </xf>
    <xf numFmtId="14" fontId="0" fillId="37" borderId="0" xfId="0" applyNumberFormat="1" applyFill="1">
      <alignment vertical="center"/>
    </xf>
    <xf numFmtId="0" fontId="0" fillId="38" borderId="0" xfId="0" applyFill="1">
      <alignment vertical="center"/>
    </xf>
    <xf numFmtId="0" fontId="21" fillId="38" borderId="0" xfId="0" applyNumberFormat="1" applyFont="1" applyFill="1" applyAlignment="1">
      <alignment horizontal="center"/>
    </xf>
    <xf numFmtId="0" fontId="19" fillId="38" borderId="0" xfId="0" applyNumberFormat="1" applyFont="1" applyFill="1" applyAlignment="1"/>
    <xf numFmtId="0" fontId="21" fillId="38" borderId="0" xfId="0" applyFont="1" applyFill="1" applyAlignment="1">
      <alignment horizontal="center"/>
    </xf>
    <xf numFmtId="0" fontId="19" fillId="38" borderId="0" xfId="0" applyFont="1" applyFill="1" applyAlignment="1"/>
    <xf numFmtId="164" fontId="27" fillId="38" borderId="0" xfId="0" applyNumberFormat="1" applyFont="1" applyFill="1" applyAlignment="1"/>
    <xf numFmtId="164" fontId="28" fillId="38" borderId="0" xfId="0" applyNumberFormat="1" applyFont="1" applyFill="1" applyAlignment="1">
      <alignment vertical="center"/>
    </xf>
    <xf numFmtId="0" fontId="28" fillId="38" borderId="0" xfId="0" applyFont="1" applyFill="1">
      <alignment vertical="center"/>
    </xf>
    <xf numFmtId="0" fontId="29" fillId="38" borderId="10" xfId="0" applyNumberFormat="1" applyFont="1" applyFill="1" applyBorder="1" applyAlignment="1"/>
    <xf numFmtId="0" fontId="30" fillId="38" borderId="11" xfId="0" applyNumberFormat="1" applyFont="1" applyFill="1" applyBorder="1" applyAlignment="1"/>
    <xf numFmtId="0" fontId="30" fillId="38" borderId="11" xfId="0" applyFont="1" applyFill="1" applyBorder="1" applyAlignment="1"/>
    <xf numFmtId="0" fontId="30" fillId="38" borderId="13" xfId="0" applyFont="1" applyFill="1" applyBorder="1" applyAlignment="1"/>
    <xf numFmtId="0" fontId="0" fillId="39" borderId="11" xfId="0" applyNumberFormat="1" applyFill="1" applyBorder="1" applyAlignment="1"/>
    <xf numFmtId="0" fontId="0" fillId="39" borderId="12" xfId="0" applyNumberFormat="1" applyFill="1" applyBorder="1" applyAlignment="1"/>
    <xf numFmtId="0" fontId="0" fillId="39" borderId="11" xfId="0" applyFill="1" applyBorder="1" applyAlignment="1"/>
    <xf numFmtId="0" fontId="0" fillId="40" borderId="0" xfId="0" applyFill="1">
      <alignment vertical="center"/>
    </xf>
    <xf numFmtId="166" fontId="22" fillId="39" borderId="0" xfId="0" applyNumberFormat="1" applyFont="1" applyFill="1" applyAlignment="1">
      <alignment horizontal="center"/>
    </xf>
    <xf numFmtId="166" fontId="0" fillId="39" borderId="0" xfId="0" applyNumberFormat="1" applyFill="1" applyAlignment="1"/>
    <xf numFmtId="0" fontId="0" fillId="39" borderId="0" xfId="0" applyFill="1">
      <alignment vertical="center"/>
    </xf>
    <xf numFmtId="164" fontId="32" fillId="0" borderId="0" xfId="0" applyNumberFormat="1" applyFont="1" applyFill="1" applyAlignment="1"/>
    <xf numFmtId="164" fontId="33" fillId="0" borderId="0" xfId="0" applyNumberFormat="1" applyFont="1" applyFill="1" applyAlignment="1">
      <alignment vertical="center"/>
    </xf>
    <xf numFmtId="0" fontId="33" fillId="0" borderId="0" xfId="0" applyFont="1" applyFill="1">
      <alignment vertical="center"/>
    </xf>
    <xf numFmtId="0" fontId="0" fillId="33" borderId="0" xfId="0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0" fillId="37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34" borderId="0" xfId="0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571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EditedRawData!$Z$3</c:f>
              <c:strCache>
                <c:ptCount val="1"/>
                <c:pt idx="0">
                  <c:v>DIFF5[mV] Sensor9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EditedRawData!$A$4:$A$567</c:f>
              <c:numCache>
                <c:formatCode>m/d/yy\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EditedRawData!$Z$4:$Z$567</c:f>
              <c:numCache>
                <c:formatCode>General</c:formatCode>
                <c:ptCount val="564"/>
                <c:pt idx="0">
                  <c:v>2.6800000000000001E-2</c:v>
                </c:pt>
                <c:pt idx="1">
                  <c:v>5.1200000000000002E-2</c:v>
                </c:pt>
                <c:pt idx="2">
                  <c:v>9.9199999999999997E-2</c:v>
                </c:pt>
                <c:pt idx="3">
                  <c:v>0.1019</c:v>
                </c:pt>
                <c:pt idx="4">
                  <c:v>0.10630000000000001</c:v>
                </c:pt>
                <c:pt idx="5">
                  <c:v>0.1052</c:v>
                </c:pt>
                <c:pt idx="6">
                  <c:v>0.10630000000000001</c:v>
                </c:pt>
                <c:pt idx="7">
                  <c:v>0.1019</c:v>
                </c:pt>
                <c:pt idx="8">
                  <c:v>0.1109</c:v>
                </c:pt>
                <c:pt idx="9">
                  <c:v>0.1096</c:v>
                </c:pt>
                <c:pt idx="10">
                  <c:v>0.1033</c:v>
                </c:pt>
                <c:pt idx="11">
                  <c:v>0.1135</c:v>
                </c:pt>
                <c:pt idx="12">
                  <c:v>0.111</c:v>
                </c:pt>
                <c:pt idx="13">
                  <c:v>0.10390000000000001</c:v>
                </c:pt>
                <c:pt idx="14">
                  <c:v>0.1106</c:v>
                </c:pt>
                <c:pt idx="15">
                  <c:v>0.1118</c:v>
                </c:pt>
                <c:pt idx="16">
                  <c:v>0.1036</c:v>
                </c:pt>
                <c:pt idx="17">
                  <c:v>0.1106</c:v>
                </c:pt>
                <c:pt idx="18">
                  <c:v>0.10639999999999999</c:v>
                </c:pt>
                <c:pt idx="19">
                  <c:v>0.1077</c:v>
                </c:pt>
                <c:pt idx="20">
                  <c:v>0.1149</c:v>
                </c:pt>
                <c:pt idx="21">
                  <c:v>0.11119999999999999</c:v>
                </c:pt>
                <c:pt idx="22">
                  <c:v>0.11990000000000001</c:v>
                </c:pt>
                <c:pt idx="23">
                  <c:v>0.12559999999999999</c:v>
                </c:pt>
                <c:pt idx="24">
                  <c:v>0.13059999999999999</c:v>
                </c:pt>
                <c:pt idx="25">
                  <c:v>0.1222</c:v>
                </c:pt>
                <c:pt idx="26">
                  <c:v>0.122</c:v>
                </c:pt>
                <c:pt idx="27">
                  <c:v>0.1135</c:v>
                </c:pt>
                <c:pt idx="28">
                  <c:v>0.1113</c:v>
                </c:pt>
                <c:pt idx="29">
                  <c:v>0.126</c:v>
                </c:pt>
                <c:pt idx="30">
                  <c:v>0.12820000000000001</c:v>
                </c:pt>
                <c:pt idx="31">
                  <c:v>0.12740000000000001</c:v>
                </c:pt>
                <c:pt idx="32">
                  <c:v>0.13950000000000001</c:v>
                </c:pt>
                <c:pt idx="33">
                  <c:v>0.13200000000000001</c:v>
                </c:pt>
                <c:pt idx="34">
                  <c:v>0.14330000000000001</c:v>
                </c:pt>
                <c:pt idx="35">
                  <c:v>0.1343</c:v>
                </c:pt>
                <c:pt idx="36">
                  <c:v>0.1321</c:v>
                </c:pt>
                <c:pt idx="37">
                  <c:v>0.1462</c:v>
                </c:pt>
                <c:pt idx="38">
                  <c:v>0.1326</c:v>
                </c:pt>
                <c:pt idx="39">
                  <c:v>0.1226</c:v>
                </c:pt>
                <c:pt idx="40">
                  <c:v>0.12529999999999999</c:v>
                </c:pt>
                <c:pt idx="41">
                  <c:v>0.127</c:v>
                </c:pt>
                <c:pt idx="42">
                  <c:v>0.1178</c:v>
                </c:pt>
                <c:pt idx="43">
                  <c:v>0.1159</c:v>
                </c:pt>
                <c:pt idx="44">
                  <c:v>0.1166</c:v>
                </c:pt>
                <c:pt idx="45">
                  <c:v>0.1236</c:v>
                </c:pt>
                <c:pt idx="46">
                  <c:v>0.1212</c:v>
                </c:pt>
                <c:pt idx="47">
                  <c:v>0.1431</c:v>
                </c:pt>
                <c:pt idx="48">
                  <c:v>0.12479999999999999</c:v>
                </c:pt>
                <c:pt idx="49">
                  <c:v>0.14940000000000001</c:v>
                </c:pt>
                <c:pt idx="50">
                  <c:v>0.15079999999999999</c:v>
                </c:pt>
                <c:pt idx="51">
                  <c:v>0.13930000000000001</c:v>
                </c:pt>
                <c:pt idx="52">
                  <c:v>0.1444</c:v>
                </c:pt>
                <c:pt idx="53">
                  <c:v>0.14380000000000001</c:v>
                </c:pt>
                <c:pt idx="54">
                  <c:v>0.1371</c:v>
                </c:pt>
                <c:pt idx="55">
                  <c:v>0.11509999999999999</c:v>
                </c:pt>
                <c:pt idx="56">
                  <c:v>0.1195</c:v>
                </c:pt>
                <c:pt idx="57">
                  <c:v>0.1178</c:v>
                </c:pt>
                <c:pt idx="58">
                  <c:v>0.14419999999999999</c:v>
                </c:pt>
                <c:pt idx="59">
                  <c:v>0.114</c:v>
                </c:pt>
                <c:pt idx="60">
                  <c:v>0.1244</c:v>
                </c:pt>
                <c:pt idx="61">
                  <c:v>0.12790000000000001</c:v>
                </c:pt>
                <c:pt idx="62">
                  <c:v>0.15379999999999999</c:v>
                </c:pt>
                <c:pt idx="63">
                  <c:v>0.1196</c:v>
                </c:pt>
                <c:pt idx="64">
                  <c:v>0.11360000000000001</c:v>
                </c:pt>
                <c:pt idx="65">
                  <c:v>0.1585</c:v>
                </c:pt>
                <c:pt idx="66">
                  <c:v>0.17910000000000001</c:v>
                </c:pt>
                <c:pt idx="67">
                  <c:v>0.1802</c:v>
                </c:pt>
                <c:pt idx="68">
                  <c:v>0.1804</c:v>
                </c:pt>
                <c:pt idx="69">
                  <c:v>0.1169</c:v>
                </c:pt>
                <c:pt idx="70">
                  <c:v>0.17929999999999999</c:v>
                </c:pt>
                <c:pt idx="71">
                  <c:v>0.14130000000000001</c:v>
                </c:pt>
                <c:pt idx="72">
                  <c:v>0.14660000000000001</c:v>
                </c:pt>
                <c:pt idx="73">
                  <c:v>0.18099999999999999</c:v>
                </c:pt>
                <c:pt idx="74">
                  <c:v>0.12330000000000001</c:v>
                </c:pt>
                <c:pt idx="75">
                  <c:v>0.1188</c:v>
                </c:pt>
                <c:pt idx="76">
                  <c:v>0.158</c:v>
                </c:pt>
                <c:pt idx="77">
                  <c:v>0.1305</c:v>
                </c:pt>
                <c:pt idx="78">
                  <c:v>0.182</c:v>
                </c:pt>
                <c:pt idx="79">
                  <c:v>0.1303</c:v>
                </c:pt>
                <c:pt idx="80">
                  <c:v>0.13850000000000001</c:v>
                </c:pt>
                <c:pt idx="81">
                  <c:v>0.20230000000000001</c:v>
                </c:pt>
                <c:pt idx="82">
                  <c:v>0.13120000000000001</c:v>
                </c:pt>
                <c:pt idx="83">
                  <c:v>0.18010000000000001</c:v>
                </c:pt>
                <c:pt idx="84">
                  <c:v>0.13270000000000001</c:v>
                </c:pt>
                <c:pt idx="85">
                  <c:v>0.13400000000000001</c:v>
                </c:pt>
                <c:pt idx="86">
                  <c:v>0.17810000000000001</c:v>
                </c:pt>
                <c:pt idx="87">
                  <c:v>0.19839999999999999</c:v>
                </c:pt>
                <c:pt idx="88">
                  <c:v>0.21279999999999999</c:v>
                </c:pt>
                <c:pt idx="89">
                  <c:v>0.24990000000000001</c:v>
                </c:pt>
                <c:pt idx="90">
                  <c:v>0.26479999999999998</c:v>
                </c:pt>
                <c:pt idx="91">
                  <c:v>0.2414</c:v>
                </c:pt>
                <c:pt idx="92">
                  <c:v>0.2646</c:v>
                </c:pt>
                <c:pt idx="93">
                  <c:v>0.19020000000000001</c:v>
                </c:pt>
                <c:pt idx="94">
                  <c:v>0.24479999999999999</c:v>
                </c:pt>
                <c:pt idx="95">
                  <c:v>0.2581</c:v>
                </c:pt>
                <c:pt idx="96">
                  <c:v>0.29620000000000002</c:v>
                </c:pt>
                <c:pt idx="97">
                  <c:v>0.255</c:v>
                </c:pt>
                <c:pt idx="98">
                  <c:v>0.22639999999999999</c:v>
                </c:pt>
                <c:pt idx="99">
                  <c:v>0.30159999999999998</c:v>
                </c:pt>
                <c:pt idx="100">
                  <c:v>0.32179999999999997</c:v>
                </c:pt>
                <c:pt idx="101">
                  <c:v>0.24560000000000001</c:v>
                </c:pt>
                <c:pt idx="102">
                  <c:v>0.3861</c:v>
                </c:pt>
                <c:pt idx="103">
                  <c:v>0.35410000000000003</c:v>
                </c:pt>
                <c:pt idx="104">
                  <c:v>0.42109999999999997</c:v>
                </c:pt>
                <c:pt idx="105">
                  <c:v>0.21779999999999999</c:v>
                </c:pt>
                <c:pt idx="106">
                  <c:v>0.25409999999999999</c:v>
                </c:pt>
                <c:pt idx="107">
                  <c:v>0.2732</c:v>
                </c:pt>
                <c:pt idx="108">
                  <c:v>0.27229999999999999</c:v>
                </c:pt>
                <c:pt idx="109">
                  <c:v>0.2525</c:v>
                </c:pt>
                <c:pt idx="110">
                  <c:v>0.15409999999999999</c:v>
                </c:pt>
                <c:pt idx="111">
                  <c:v>0.16600000000000001</c:v>
                </c:pt>
                <c:pt idx="112">
                  <c:v>0.151</c:v>
                </c:pt>
                <c:pt idx="113">
                  <c:v>0.13139999999999999</c:v>
                </c:pt>
                <c:pt idx="114">
                  <c:v>0.1348</c:v>
                </c:pt>
                <c:pt idx="115">
                  <c:v>0.1389</c:v>
                </c:pt>
                <c:pt idx="116">
                  <c:v>0.15870000000000001</c:v>
                </c:pt>
                <c:pt idx="117">
                  <c:v>0.15690000000000001</c:v>
                </c:pt>
                <c:pt idx="118">
                  <c:v>0.14280000000000001</c:v>
                </c:pt>
                <c:pt idx="119">
                  <c:v>0.123</c:v>
                </c:pt>
                <c:pt idx="120">
                  <c:v>0.114</c:v>
                </c:pt>
                <c:pt idx="121">
                  <c:v>0.11070000000000001</c:v>
                </c:pt>
                <c:pt idx="122">
                  <c:v>0.1023</c:v>
                </c:pt>
                <c:pt idx="123">
                  <c:v>0.10009999999999999</c:v>
                </c:pt>
                <c:pt idx="124">
                  <c:v>0.1167</c:v>
                </c:pt>
                <c:pt idx="125">
                  <c:v>0.1285</c:v>
                </c:pt>
                <c:pt idx="126">
                  <c:v>0.1205</c:v>
                </c:pt>
                <c:pt idx="127">
                  <c:v>0.1211</c:v>
                </c:pt>
                <c:pt idx="128">
                  <c:v>0.12470000000000001</c:v>
                </c:pt>
                <c:pt idx="129">
                  <c:v>0.1186</c:v>
                </c:pt>
                <c:pt idx="130">
                  <c:v>0.1229</c:v>
                </c:pt>
                <c:pt idx="131">
                  <c:v>0.11509999999999999</c:v>
                </c:pt>
                <c:pt idx="132">
                  <c:v>0.114</c:v>
                </c:pt>
                <c:pt idx="133">
                  <c:v>0.1158</c:v>
                </c:pt>
                <c:pt idx="134">
                  <c:v>0.1179</c:v>
                </c:pt>
                <c:pt idx="135">
                  <c:v>0.1089</c:v>
                </c:pt>
                <c:pt idx="136">
                  <c:v>0.1099</c:v>
                </c:pt>
                <c:pt idx="137">
                  <c:v>0.1079</c:v>
                </c:pt>
                <c:pt idx="138">
                  <c:v>0.114</c:v>
                </c:pt>
                <c:pt idx="139">
                  <c:v>0.1132</c:v>
                </c:pt>
                <c:pt idx="140">
                  <c:v>0.1172</c:v>
                </c:pt>
                <c:pt idx="141">
                  <c:v>0.1154</c:v>
                </c:pt>
                <c:pt idx="142">
                  <c:v>0.1139</c:v>
                </c:pt>
                <c:pt idx="143">
                  <c:v>0.1052</c:v>
                </c:pt>
                <c:pt idx="144">
                  <c:v>9.8100000000000007E-2</c:v>
                </c:pt>
                <c:pt idx="145">
                  <c:v>0.1018</c:v>
                </c:pt>
                <c:pt idx="146">
                  <c:v>9.9699999999999997E-2</c:v>
                </c:pt>
                <c:pt idx="147">
                  <c:v>0.1065</c:v>
                </c:pt>
                <c:pt idx="148">
                  <c:v>9.4899999999999998E-2</c:v>
                </c:pt>
                <c:pt idx="149">
                  <c:v>9.8000000000000004E-2</c:v>
                </c:pt>
                <c:pt idx="150">
                  <c:v>0.1018</c:v>
                </c:pt>
                <c:pt idx="151">
                  <c:v>9.4200000000000006E-2</c:v>
                </c:pt>
                <c:pt idx="152">
                  <c:v>0.10100000000000001</c:v>
                </c:pt>
                <c:pt idx="153">
                  <c:v>0.1028</c:v>
                </c:pt>
                <c:pt idx="154">
                  <c:v>0.1022</c:v>
                </c:pt>
                <c:pt idx="155">
                  <c:v>0.1057</c:v>
                </c:pt>
                <c:pt idx="156">
                  <c:v>9.5500000000000002E-2</c:v>
                </c:pt>
                <c:pt idx="157">
                  <c:v>0.1009</c:v>
                </c:pt>
                <c:pt idx="158">
                  <c:v>9.6199999999999994E-2</c:v>
                </c:pt>
                <c:pt idx="159">
                  <c:v>0.1016</c:v>
                </c:pt>
                <c:pt idx="160">
                  <c:v>0.106</c:v>
                </c:pt>
                <c:pt idx="161">
                  <c:v>0.10539999999999999</c:v>
                </c:pt>
                <c:pt idx="162">
                  <c:v>0.1082</c:v>
                </c:pt>
                <c:pt idx="163">
                  <c:v>0.1101</c:v>
                </c:pt>
                <c:pt idx="164">
                  <c:v>0.1061</c:v>
                </c:pt>
                <c:pt idx="165">
                  <c:v>0.10929999999999999</c:v>
                </c:pt>
                <c:pt idx="166">
                  <c:v>0.1116</c:v>
                </c:pt>
                <c:pt idx="167">
                  <c:v>0.115</c:v>
                </c:pt>
                <c:pt idx="168">
                  <c:v>0.11609999999999999</c:v>
                </c:pt>
                <c:pt idx="169">
                  <c:v>0.12280000000000001</c:v>
                </c:pt>
                <c:pt idx="170">
                  <c:v>0.1195</c:v>
                </c:pt>
                <c:pt idx="171">
                  <c:v>0.1249</c:v>
                </c:pt>
                <c:pt idx="172">
                  <c:v>0.1278</c:v>
                </c:pt>
                <c:pt idx="173">
                  <c:v>0.13109999999999999</c:v>
                </c:pt>
                <c:pt idx="174">
                  <c:v>0.1245</c:v>
                </c:pt>
                <c:pt idx="175">
                  <c:v>0.13250000000000001</c:v>
                </c:pt>
                <c:pt idx="176">
                  <c:v>0.12970000000000001</c:v>
                </c:pt>
                <c:pt idx="177">
                  <c:v>0.13159999999999999</c:v>
                </c:pt>
                <c:pt idx="178">
                  <c:v>0.14299999999999999</c:v>
                </c:pt>
                <c:pt idx="179">
                  <c:v>0.13900000000000001</c:v>
                </c:pt>
                <c:pt idx="180">
                  <c:v>0.1467</c:v>
                </c:pt>
                <c:pt idx="181">
                  <c:v>0.13800000000000001</c:v>
                </c:pt>
                <c:pt idx="182">
                  <c:v>0.12509999999999999</c:v>
                </c:pt>
                <c:pt idx="183">
                  <c:v>0.1283</c:v>
                </c:pt>
                <c:pt idx="184">
                  <c:v>0.11</c:v>
                </c:pt>
                <c:pt idx="185">
                  <c:v>0.10489999999999999</c:v>
                </c:pt>
                <c:pt idx="186">
                  <c:v>9.8100000000000007E-2</c:v>
                </c:pt>
                <c:pt idx="187">
                  <c:v>9.8599999999999993E-2</c:v>
                </c:pt>
                <c:pt idx="188">
                  <c:v>8.9300000000000004E-2</c:v>
                </c:pt>
                <c:pt idx="189">
                  <c:v>7.5200000000000003E-2</c:v>
                </c:pt>
                <c:pt idx="190">
                  <c:v>7.5300000000000006E-2</c:v>
                </c:pt>
                <c:pt idx="191">
                  <c:v>6.3399999999999998E-2</c:v>
                </c:pt>
                <c:pt idx="192">
                  <c:v>5.8700000000000002E-2</c:v>
                </c:pt>
                <c:pt idx="193">
                  <c:v>6.7900000000000002E-2</c:v>
                </c:pt>
                <c:pt idx="194">
                  <c:v>6.6299999999999998E-2</c:v>
                </c:pt>
                <c:pt idx="195">
                  <c:v>5.6099999999999997E-2</c:v>
                </c:pt>
                <c:pt idx="196">
                  <c:v>5.6500000000000002E-2</c:v>
                </c:pt>
                <c:pt idx="197">
                  <c:v>4.9799999999999997E-2</c:v>
                </c:pt>
                <c:pt idx="198">
                  <c:v>5.79E-2</c:v>
                </c:pt>
                <c:pt idx="199">
                  <c:v>5.2299999999999999E-2</c:v>
                </c:pt>
                <c:pt idx="200">
                  <c:v>6.1899999999999997E-2</c:v>
                </c:pt>
                <c:pt idx="201">
                  <c:v>5.5500000000000001E-2</c:v>
                </c:pt>
                <c:pt idx="202">
                  <c:v>6.0299999999999999E-2</c:v>
                </c:pt>
                <c:pt idx="203">
                  <c:v>4.9099999999999998E-2</c:v>
                </c:pt>
                <c:pt idx="204">
                  <c:v>5.6099999999999997E-2</c:v>
                </c:pt>
                <c:pt idx="205">
                  <c:v>5.8900000000000001E-2</c:v>
                </c:pt>
                <c:pt idx="206">
                  <c:v>5.7000000000000002E-2</c:v>
                </c:pt>
                <c:pt idx="207">
                  <c:v>5.4199999999999998E-2</c:v>
                </c:pt>
                <c:pt idx="208">
                  <c:v>5.8700000000000002E-2</c:v>
                </c:pt>
                <c:pt idx="209">
                  <c:v>5.91E-2</c:v>
                </c:pt>
                <c:pt idx="210">
                  <c:v>6.0100000000000001E-2</c:v>
                </c:pt>
                <c:pt idx="211">
                  <c:v>5.3100000000000001E-2</c:v>
                </c:pt>
                <c:pt idx="212">
                  <c:v>6.1100000000000002E-2</c:v>
                </c:pt>
                <c:pt idx="213">
                  <c:v>5.8500000000000003E-2</c:v>
                </c:pt>
                <c:pt idx="214">
                  <c:v>6.3799999999999996E-2</c:v>
                </c:pt>
                <c:pt idx="215">
                  <c:v>6.3600000000000004E-2</c:v>
                </c:pt>
                <c:pt idx="216">
                  <c:v>5.96E-2</c:v>
                </c:pt>
                <c:pt idx="217">
                  <c:v>5.8900000000000001E-2</c:v>
                </c:pt>
                <c:pt idx="218">
                  <c:v>6.2700000000000006E-2</c:v>
                </c:pt>
                <c:pt idx="219">
                  <c:v>6.3399999999999998E-2</c:v>
                </c:pt>
                <c:pt idx="220">
                  <c:v>7.0000000000000007E-2</c:v>
                </c:pt>
                <c:pt idx="221">
                  <c:v>6.7100000000000007E-2</c:v>
                </c:pt>
                <c:pt idx="222">
                  <c:v>7.0800000000000002E-2</c:v>
                </c:pt>
                <c:pt idx="223">
                  <c:v>6.88E-2</c:v>
                </c:pt>
                <c:pt idx="224">
                  <c:v>8.5300000000000001E-2</c:v>
                </c:pt>
                <c:pt idx="225">
                  <c:v>7.5499999999999998E-2</c:v>
                </c:pt>
                <c:pt idx="226">
                  <c:v>8.0500000000000002E-2</c:v>
                </c:pt>
                <c:pt idx="227">
                  <c:v>7.4300000000000005E-2</c:v>
                </c:pt>
                <c:pt idx="228">
                  <c:v>7.4899999999999994E-2</c:v>
                </c:pt>
                <c:pt idx="229">
                  <c:v>8.2900000000000001E-2</c:v>
                </c:pt>
                <c:pt idx="230">
                  <c:v>8.2299999999999998E-2</c:v>
                </c:pt>
                <c:pt idx="231">
                  <c:v>9.1600000000000001E-2</c:v>
                </c:pt>
                <c:pt idx="232">
                  <c:v>9.7699999999999995E-2</c:v>
                </c:pt>
                <c:pt idx="233">
                  <c:v>8.6400000000000005E-2</c:v>
                </c:pt>
                <c:pt idx="234">
                  <c:v>0.1091</c:v>
                </c:pt>
                <c:pt idx="235">
                  <c:v>0.13109999999999999</c:v>
                </c:pt>
                <c:pt idx="236">
                  <c:v>0.1474</c:v>
                </c:pt>
                <c:pt idx="237">
                  <c:v>0.1404</c:v>
                </c:pt>
                <c:pt idx="238">
                  <c:v>0.11310000000000001</c:v>
                </c:pt>
                <c:pt idx="239">
                  <c:v>0.15179999999999999</c:v>
                </c:pt>
                <c:pt idx="240">
                  <c:v>0.154</c:v>
                </c:pt>
                <c:pt idx="241">
                  <c:v>0.1729</c:v>
                </c:pt>
                <c:pt idx="242">
                  <c:v>0.1545</c:v>
                </c:pt>
                <c:pt idx="243">
                  <c:v>0.12429999999999999</c:v>
                </c:pt>
                <c:pt idx="244">
                  <c:v>0.1069</c:v>
                </c:pt>
                <c:pt idx="245">
                  <c:v>0.18440000000000001</c:v>
                </c:pt>
                <c:pt idx="246">
                  <c:v>0.13400000000000001</c:v>
                </c:pt>
                <c:pt idx="247">
                  <c:v>0.15090000000000001</c:v>
                </c:pt>
                <c:pt idx="248">
                  <c:v>0.13070000000000001</c:v>
                </c:pt>
                <c:pt idx="249">
                  <c:v>0.19289999999999999</c:v>
                </c:pt>
                <c:pt idx="250">
                  <c:v>0.18290000000000001</c:v>
                </c:pt>
                <c:pt idx="251">
                  <c:v>0.1081</c:v>
                </c:pt>
                <c:pt idx="252">
                  <c:v>9.8699999999999996E-2</c:v>
                </c:pt>
                <c:pt idx="253">
                  <c:v>9.2100000000000001E-2</c:v>
                </c:pt>
                <c:pt idx="254">
                  <c:v>7.6799999999999993E-2</c:v>
                </c:pt>
                <c:pt idx="255">
                  <c:v>6.83E-2</c:v>
                </c:pt>
                <c:pt idx="256">
                  <c:v>8.5199999999999998E-2</c:v>
                </c:pt>
                <c:pt idx="257">
                  <c:v>8.3699999999999997E-2</c:v>
                </c:pt>
                <c:pt idx="258">
                  <c:v>9.98E-2</c:v>
                </c:pt>
                <c:pt idx="259">
                  <c:v>0.11749999999999999</c:v>
                </c:pt>
                <c:pt idx="260">
                  <c:v>0.1605</c:v>
                </c:pt>
                <c:pt idx="261">
                  <c:v>0.16289999999999999</c:v>
                </c:pt>
                <c:pt idx="262">
                  <c:v>0.14799999999999999</c:v>
                </c:pt>
                <c:pt idx="263">
                  <c:v>0.14760000000000001</c:v>
                </c:pt>
                <c:pt idx="264">
                  <c:v>0.13730000000000001</c:v>
                </c:pt>
                <c:pt idx="265">
                  <c:v>0.13189999999999999</c:v>
                </c:pt>
                <c:pt idx="266">
                  <c:v>0.1114</c:v>
                </c:pt>
                <c:pt idx="267">
                  <c:v>0.11</c:v>
                </c:pt>
                <c:pt idx="268">
                  <c:v>0.12180000000000001</c:v>
                </c:pt>
                <c:pt idx="269">
                  <c:v>0.1198</c:v>
                </c:pt>
                <c:pt idx="270">
                  <c:v>0.12479999999999999</c:v>
                </c:pt>
                <c:pt idx="271">
                  <c:v>0.13500000000000001</c:v>
                </c:pt>
                <c:pt idx="272">
                  <c:v>0.13550000000000001</c:v>
                </c:pt>
                <c:pt idx="273">
                  <c:v>0.1318</c:v>
                </c:pt>
                <c:pt idx="274">
                  <c:v>0.1178</c:v>
                </c:pt>
                <c:pt idx="275">
                  <c:v>0.1211</c:v>
                </c:pt>
                <c:pt idx="276">
                  <c:v>0.11799999999999999</c:v>
                </c:pt>
                <c:pt idx="277">
                  <c:v>0.125</c:v>
                </c:pt>
                <c:pt idx="278">
                  <c:v>0.12429999999999999</c:v>
                </c:pt>
                <c:pt idx="279">
                  <c:v>0.1132</c:v>
                </c:pt>
                <c:pt idx="280">
                  <c:v>0.1114</c:v>
                </c:pt>
                <c:pt idx="281">
                  <c:v>0.113</c:v>
                </c:pt>
                <c:pt idx="282">
                  <c:v>0.1181</c:v>
                </c:pt>
                <c:pt idx="283">
                  <c:v>0.1157</c:v>
                </c:pt>
                <c:pt idx="284">
                  <c:v>0.1116</c:v>
                </c:pt>
                <c:pt idx="285">
                  <c:v>0.1057</c:v>
                </c:pt>
                <c:pt idx="286">
                  <c:v>0.1116</c:v>
                </c:pt>
                <c:pt idx="287">
                  <c:v>0.1086</c:v>
                </c:pt>
                <c:pt idx="288">
                  <c:v>0.10340000000000001</c:v>
                </c:pt>
                <c:pt idx="289">
                  <c:v>0.1017</c:v>
                </c:pt>
                <c:pt idx="290">
                  <c:v>0.10680000000000001</c:v>
                </c:pt>
                <c:pt idx="291">
                  <c:v>0.1003</c:v>
                </c:pt>
                <c:pt idx="292">
                  <c:v>0.10580000000000001</c:v>
                </c:pt>
                <c:pt idx="293">
                  <c:v>0.107</c:v>
                </c:pt>
                <c:pt idx="294">
                  <c:v>0.106</c:v>
                </c:pt>
                <c:pt idx="295">
                  <c:v>0.1037</c:v>
                </c:pt>
                <c:pt idx="296">
                  <c:v>0.10390000000000001</c:v>
                </c:pt>
                <c:pt idx="297">
                  <c:v>0.105</c:v>
                </c:pt>
                <c:pt idx="298">
                  <c:v>0.1145</c:v>
                </c:pt>
                <c:pt idx="299">
                  <c:v>0.1062</c:v>
                </c:pt>
                <c:pt idx="300">
                  <c:v>0.1055</c:v>
                </c:pt>
                <c:pt idx="301">
                  <c:v>0.1104</c:v>
                </c:pt>
                <c:pt idx="302">
                  <c:v>0.1037</c:v>
                </c:pt>
                <c:pt idx="303">
                  <c:v>0.1051</c:v>
                </c:pt>
                <c:pt idx="304">
                  <c:v>0.1075</c:v>
                </c:pt>
                <c:pt idx="305">
                  <c:v>0.1084</c:v>
                </c:pt>
                <c:pt idx="306">
                  <c:v>0.11609999999999999</c:v>
                </c:pt>
                <c:pt idx="307">
                  <c:v>0.1207</c:v>
                </c:pt>
                <c:pt idx="308">
                  <c:v>0.1241</c:v>
                </c:pt>
                <c:pt idx="309">
                  <c:v>0.1275</c:v>
                </c:pt>
                <c:pt idx="310">
                  <c:v>0.1404</c:v>
                </c:pt>
                <c:pt idx="311">
                  <c:v>0.14030000000000001</c:v>
                </c:pt>
                <c:pt idx="312">
                  <c:v>0.1386</c:v>
                </c:pt>
                <c:pt idx="313">
                  <c:v>0.1472</c:v>
                </c:pt>
                <c:pt idx="314">
                  <c:v>0.14599999999999999</c:v>
                </c:pt>
                <c:pt idx="315">
                  <c:v>0.13300000000000001</c:v>
                </c:pt>
                <c:pt idx="316">
                  <c:v>0.14349999999999999</c:v>
                </c:pt>
                <c:pt idx="317">
                  <c:v>0.1555</c:v>
                </c:pt>
                <c:pt idx="318">
                  <c:v>0.15840000000000001</c:v>
                </c:pt>
                <c:pt idx="319">
                  <c:v>0.15709999999999999</c:v>
                </c:pt>
                <c:pt idx="320">
                  <c:v>0.15570000000000001</c:v>
                </c:pt>
                <c:pt idx="321">
                  <c:v>0.1512</c:v>
                </c:pt>
                <c:pt idx="322">
                  <c:v>0.16070000000000001</c:v>
                </c:pt>
                <c:pt idx="323">
                  <c:v>0.15279999999999999</c:v>
                </c:pt>
                <c:pt idx="324">
                  <c:v>0.15359999999999999</c:v>
                </c:pt>
                <c:pt idx="325">
                  <c:v>0.14319999999999999</c:v>
                </c:pt>
                <c:pt idx="326">
                  <c:v>0.1409</c:v>
                </c:pt>
                <c:pt idx="327">
                  <c:v>0.1353</c:v>
                </c:pt>
                <c:pt idx="328">
                  <c:v>0.13489999999999999</c:v>
                </c:pt>
                <c:pt idx="329">
                  <c:v>0.129</c:v>
                </c:pt>
                <c:pt idx="330">
                  <c:v>0.1079</c:v>
                </c:pt>
                <c:pt idx="331">
                  <c:v>0.1011</c:v>
                </c:pt>
                <c:pt idx="332">
                  <c:v>0.10639999999999999</c:v>
                </c:pt>
                <c:pt idx="333">
                  <c:v>9.7600000000000006E-2</c:v>
                </c:pt>
                <c:pt idx="334">
                  <c:v>9.5100000000000004E-2</c:v>
                </c:pt>
                <c:pt idx="335">
                  <c:v>8.3900000000000002E-2</c:v>
                </c:pt>
                <c:pt idx="336">
                  <c:v>8.2900000000000001E-2</c:v>
                </c:pt>
                <c:pt idx="337">
                  <c:v>9.0999999999999998E-2</c:v>
                </c:pt>
                <c:pt idx="338">
                  <c:v>8.9099999999999999E-2</c:v>
                </c:pt>
                <c:pt idx="339">
                  <c:v>8.6499999999999994E-2</c:v>
                </c:pt>
                <c:pt idx="340">
                  <c:v>8.6199999999999999E-2</c:v>
                </c:pt>
                <c:pt idx="341">
                  <c:v>8.8999999999999996E-2</c:v>
                </c:pt>
                <c:pt idx="342">
                  <c:v>8.7999999999999995E-2</c:v>
                </c:pt>
                <c:pt idx="343">
                  <c:v>9.7100000000000006E-2</c:v>
                </c:pt>
                <c:pt idx="344">
                  <c:v>0.1003</c:v>
                </c:pt>
                <c:pt idx="345">
                  <c:v>0.106</c:v>
                </c:pt>
                <c:pt idx="346">
                  <c:v>0.1053</c:v>
                </c:pt>
                <c:pt idx="347">
                  <c:v>0.1024</c:v>
                </c:pt>
                <c:pt idx="348">
                  <c:v>9.8000000000000004E-2</c:v>
                </c:pt>
                <c:pt idx="349">
                  <c:v>9.9599999999999994E-2</c:v>
                </c:pt>
                <c:pt idx="350">
                  <c:v>9.5299999999999996E-2</c:v>
                </c:pt>
                <c:pt idx="351">
                  <c:v>9.3700000000000006E-2</c:v>
                </c:pt>
                <c:pt idx="352">
                  <c:v>9.5799999999999996E-2</c:v>
                </c:pt>
                <c:pt idx="353">
                  <c:v>9.2700000000000005E-2</c:v>
                </c:pt>
                <c:pt idx="354">
                  <c:v>9.6600000000000005E-2</c:v>
                </c:pt>
                <c:pt idx="355">
                  <c:v>9.06E-2</c:v>
                </c:pt>
                <c:pt idx="356">
                  <c:v>9.1999999999999998E-2</c:v>
                </c:pt>
                <c:pt idx="357">
                  <c:v>9.3600000000000003E-2</c:v>
                </c:pt>
                <c:pt idx="358">
                  <c:v>9.98E-2</c:v>
                </c:pt>
                <c:pt idx="359">
                  <c:v>8.9800000000000005E-2</c:v>
                </c:pt>
                <c:pt idx="360">
                  <c:v>0.1038</c:v>
                </c:pt>
                <c:pt idx="361">
                  <c:v>9.8699999999999996E-2</c:v>
                </c:pt>
                <c:pt idx="362">
                  <c:v>9.2999999999999999E-2</c:v>
                </c:pt>
                <c:pt idx="363">
                  <c:v>8.6599999999999996E-2</c:v>
                </c:pt>
                <c:pt idx="364">
                  <c:v>9.0399999999999994E-2</c:v>
                </c:pt>
                <c:pt idx="365">
                  <c:v>8.8900000000000007E-2</c:v>
                </c:pt>
                <c:pt idx="366">
                  <c:v>9.2100000000000001E-2</c:v>
                </c:pt>
                <c:pt idx="367">
                  <c:v>0.09</c:v>
                </c:pt>
                <c:pt idx="368">
                  <c:v>8.9300000000000004E-2</c:v>
                </c:pt>
                <c:pt idx="369">
                  <c:v>9.35E-2</c:v>
                </c:pt>
                <c:pt idx="370">
                  <c:v>9.9699999999999997E-2</c:v>
                </c:pt>
                <c:pt idx="371">
                  <c:v>0.108</c:v>
                </c:pt>
                <c:pt idx="372">
                  <c:v>0.1169</c:v>
                </c:pt>
                <c:pt idx="373">
                  <c:v>0.11210000000000001</c:v>
                </c:pt>
                <c:pt idx="374">
                  <c:v>9.6600000000000005E-2</c:v>
                </c:pt>
                <c:pt idx="375">
                  <c:v>0.1024</c:v>
                </c:pt>
                <c:pt idx="376">
                  <c:v>9.7299999999999998E-2</c:v>
                </c:pt>
                <c:pt idx="377">
                  <c:v>0.11890000000000001</c:v>
                </c:pt>
                <c:pt idx="378">
                  <c:v>0.1109</c:v>
                </c:pt>
                <c:pt idx="379">
                  <c:v>0.1048</c:v>
                </c:pt>
                <c:pt idx="380">
                  <c:v>0.1361</c:v>
                </c:pt>
                <c:pt idx="381">
                  <c:v>0.11070000000000001</c:v>
                </c:pt>
                <c:pt idx="382">
                  <c:v>0.13120000000000001</c:v>
                </c:pt>
                <c:pt idx="383">
                  <c:v>0.12770000000000001</c:v>
                </c:pt>
                <c:pt idx="384">
                  <c:v>0.1119</c:v>
                </c:pt>
                <c:pt idx="385">
                  <c:v>0.1153</c:v>
                </c:pt>
                <c:pt idx="386">
                  <c:v>0.1116</c:v>
                </c:pt>
                <c:pt idx="387">
                  <c:v>0.13350000000000001</c:v>
                </c:pt>
                <c:pt idx="388">
                  <c:v>0.1535</c:v>
                </c:pt>
                <c:pt idx="389">
                  <c:v>0.13500000000000001</c:v>
                </c:pt>
                <c:pt idx="390">
                  <c:v>0.1215</c:v>
                </c:pt>
                <c:pt idx="391">
                  <c:v>0.1676</c:v>
                </c:pt>
                <c:pt idx="392">
                  <c:v>0.16689999999999999</c:v>
                </c:pt>
                <c:pt idx="393">
                  <c:v>0.184</c:v>
                </c:pt>
                <c:pt idx="394">
                  <c:v>0.14810000000000001</c:v>
                </c:pt>
                <c:pt idx="395">
                  <c:v>0.129</c:v>
                </c:pt>
                <c:pt idx="396">
                  <c:v>9.8299999999999998E-2</c:v>
                </c:pt>
                <c:pt idx="397">
                  <c:v>9.1499999999999998E-2</c:v>
                </c:pt>
                <c:pt idx="398">
                  <c:v>9.4500000000000001E-2</c:v>
                </c:pt>
                <c:pt idx="399">
                  <c:v>0.1016</c:v>
                </c:pt>
                <c:pt idx="400">
                  <c:v>0.1105</c:v>
                </c:pt>
                <c:pt idx="401">
                  <c:v>0.12</c:v>
                </c:pt>
                <c:pt idx="402">
                  <c:v>0.1239</c:v>
                </c:pt>
                <c:pt idx="403">
                  <c:v>0.1449</c:v>
                </c:pt>
                <c:pt idx="404">
                  <c:v>0.1663</c:v>
                </c:pt>
                <c:pt idx="405">
                  <c:v>0.1636</c:v>
                </c:pt>
                <c:pt idx="406">
                  <c:v>0.14990000000000001</c:v>
                </c:pt>
                <c:pt idx="407">
                  <c:v>0.12479999999999999</c:v>
                </c:pt>
                <c:pt idx="408">
                  <c:v>0.12570000000000001</c:v>
                </c:pt>
                <c:pt idx="409">
                  <c:v>0.1164</c:v>
                </c:pt>
                <c:pt idx="410">
                  <c:v>0.1028</c:v>
                </c:pt>
                <c:pt idx="411">
                  <c:v>9.3100000000000002E-2</c:v>
                </c:pt>
                <c:pt idx="412">
                  <c:v>9.1999999999999998E-2</c:v>
                </c:pt>
                <c:pt idx="413">
                  <c:v>0.1135</c:v>
                </c:pt>
                <c:pt idx="414">
                  <c:v>0.1229</c:v>
                </c:pt>
                <c:pt idx="415">
                  <c:v>0.12920000000000001</c:v>
                </c:pt>
                <c:pt idx="416">
                  <c:v>0.13400000000000001</c:v>
                </c:pt>
                <c:pt idx="417">
                  <c:v>0.1293</c:v>
                </c:pt>
                <c:pt idx="418">
                  <c:v>0.1231</c:v>
                </c:pt>
                <c:pt idx="419">
                  <c:v>0.12429999999999999</c:v>
                </c:pt>
                <c:pt idx="420">
                  <c:v>0.13220000000000001</c:v>
                </c:pt>
                <c:pt idx="421">
                  <c:v>0.124</c:v>
                </c:pt>
                <c:pt idx="422">
                  <c:v>0.12180000000000001</c:v>
                </c:pt>
                <c:pt idx="423">
                  <c:v>0.12620000000000001</c:v>
                </c:pt>
                <c:pt idx="424">
                  <c:v>0.1231</c:v>
                </c:pt>
                <c:pt idx="425">
                  <c:v>0.1222</c:v>
                </c:pt>
                <c:pt idx="426">
                  <c:v>0.11990000000000001</c:v>
                </c:pt>
                <c:pt idx="427">
                  <c:v>0.1232</c:v>
                </c:pt>
                <c:pt idx="428">
                  <c:v>0.1195</c:v>
                </c:pt>
                <c:pt idx="429">
                  <c:v>0.1211</c:v>
                </c:pt>
                <c:pt idx="430">
                  <c:v>0.11749999999999999</c:v>
                </c:pt>
                <c:pt idx="431">
                  <c:v>0.1171</c:v>
                </c:pt>
                <c:pt idx="432">
                  <c:v>0.1074</c:v>
                </c:pt>
                <c:pt idx="433">
                  <c:v>0.11260000000000001</c:v>
                </c:pt>
                <c:pt idx="434">
                  <c:v>0.1124</c:v>
                </c:pt>
                <c:pt idx="435">
                  <c:v>0.1061</c:v>
                </c:pt>
                <c:pt idx="436">
                  <c:v>0.1138</c:v>
                </c:pt>
                <c:pt idx="437">
                  <c:v>0.10199999999999999</c:v>
                </c:pt>
                <c:pt idx="438">
                  <c:v>0.1101</c:v>
                </c:pt>
                <c:pt idx="439">
                  <c:v>0.1104</c:v>
                </c:pt>
                <c:pt idx="440">
                  <c:v>0.1119</c:v>
                </c:pt>
                <c:pt idx="441">
                  <c:v>0.1157</c:v>
                </c:pt>
                <c:pt idx="442">
                  <c:v>0.1111</c:v>
                </c:pt>
                <c:pt idx="443">
                  <c:v>0.1172</c:v>
                </c:pt>
                <c:pt idx="444">
                  <c:v>0.1143</c:v>
                </c:pt>
                <c:pt idx="445">
                  <c:v>0.1152</c:v>
                </c:pt>
                <c:pt idx="446">
                  <c:v>0.1138</c:v>
                </c:pt>
                <c:pt idx="447">
                  <c:v>0.1222</c:v>
                </c:pt>
                <c:pt idx="448">
                  <c:v>0.11609999999999999</c:v>
                </c:pt>
                <c:pt idx="449">
                  <c:v>0.1263</c:v>
                </c:pt>
                <c:pt idx="450">
                  <c:v>0.124</c:v>
                </c:pt>
                <c:pt idx="451">
                  <c:v>0.1163</c:v>
                </c:pt>
                <c:pt idx="452">
                  <c:v>0.1341</c:v>
                </c:pt>
                <c:pt idx="453">
                  <c:v>0.1288</c:v>
                </c:pt>
                <c:pt idx="454">
                  <c:v>0.13450000000000001</c:v>
                </c:pt>
                <c:pt idx="455">
                  <c:v>0.1452</c:v>
                </c:pt>
                <c:pt idx="456">
                  <c:v>0.14330000000000001</c:v>
                </c:pt>
                <c:pt idx="457">
                  <c:v>0.1444</c:v>
                </c:pt>
                <c:pt idx="458">
                  <c:v>0.15629999999999999</c:v>
                </c:pt>
                <c:pt idx="459">
                  <c:v>0.15049999999999999</c:v>
                </c:pt>
                <c:pt idx="460">
                  <c:v>0.1452</c:v>
                </c:pt>
                <c:pt idx="461">
                  <c:v>0.14249999999999999</c:v>
                </c:pt>
                <c:pt idx="462">
                  <c:v>0.14829999999999999</c:v>
                </c:pt>
                <c:pt idx="463">
                  <c:v>0.14299999999999999</c:v>
                </c:pt>
                <c:pt idx="464">
                  <c:v>0.1484</c:v>
                </c:pt>
                <c:pt idx="465">
                  <c:v>0.16420000000000001</c:v>
                </c:pt>
                <c:pt idx="466">
                  <c:v>0.17380000000000001</c:v>
                </c:pt>
                <c:pt idx="467">
                  <c:v>0.16089999999999999</c:v>
                </c:pt>
                <c:pt idx="468">
                  <c:v>0.15060000000000001</c:v>
                </c:pt>
                <c:pt idx="469">
                  <c:v>0.15770000000000001</c:v>
                </c:pt>
                <c:pt idx="470">
                  <c:v>0.1638</c:v>
                </c:pt>
                <c:pt idx="471">
                  <c:v>0.15629999999999999</c:v>
                </c:pt>
                <c:pt idx="472">
                  <c:v>0.12620000000000001</c:v>
                </c:pt>
                <c:pt idx="473">
                  <c:v>0.1452</c:v>
                </c:pt>
                <c:pt idx="474">
                  <c:v>0.1237</c:v>
                </c:pt>
                <c:pt idx="475">
                  <c:v>0.1193</c:v>
                </c:pt>
                <c:pt idx="476">
                  <c:v>0.1169</c:v>
                </c:pt>
                <c:pt idx="477">
                  <c:v>0.12620000000000001</c:v>
                </c:pt>
                <c:pt idx="478">
                  <c:v>9.6699999999999994E-2</c:v>
                </c:pt>
                <c:pt idx="479">
                  <c:v>9.6299999999999997E-2</c:v>
                </c:pt>
                <c:pt idx="480">
                  <c:v>0.12189999999999999</c:v>
                </c:pt>
                <c:pt idx="481">
                  <c:v>0.1043</c:v>
                </c:pt>
                <c:pt idx="482">
                  <c:v>0.1132</c:v>
                </c:pt>
                <c:pt idx="483">
                  <c:v>0.12559999999999999</c:v>
                </c:pt>
                <c:pt idx="484">
                  <c:v>0.122</c:v>
                </c:pt>
                <c:pt idx="485">
                  <c:v>0.12889999999999999</c:v>
                </c:pt>
                <c:pt idx="486">
                  <c:v>0.1133</c:v>
                </c:pt>
                <c:pt idx="487">
                  <c:v>0.1193</c:v>
                </c:pt>
                <c:pt idx="488">
                  <c:v>0.12859999999999999</c:v>
                </c:pt>
                <c:pt idx="489">
                  <c:v>0.12909999999999999</c:v>
                </c:pt>
                <c:pt idx="490">
                  <c:v>0.1198</c:v>
                </c:pt>
                <c:pt idx="491">
                  <c:v>0.1193</c:v>
                </c:pt>
                <c:pt idx="492">
                  <c:v>0.11940000000000001</c:v>
                </c:pt>
                <c:pt idx="493">
                  <c:v>0.1158</c:v>
                </c:pt>
                <c:pt idx="494">
                  <c:v>0.12039999999999999</c:v>
                </c:pt>
                <c:pt idx="495">
                  <c:v>0.1143</c:v>
                </c:pt>
                <c:pt idx="496">
                  <c:v>0.1171</c:v>
                </c:pt>
                <c:pt idx="497">
                  <c:v>0.11940000000000001</c:v>
                </c:pt>
                <c:pt idx="498">
                  <c:v>0.11749999999999999</c:v>
                </c:pt>
                <c:pt idx="499">
                  <c:v>0.1231</c:v>
                </c:pt>
                <c:pt idx="500">
                  <c:v>0.12330000000000001</c:v>
                </c:pt>
                <c:pt idx="501">
                  <c:v>0.12180000000000001</c:v>
                </c:pt>
                <c:pt idx="502">
                  <c:v>0.12330000000000001</c:v>
                </c:pt>
                <c:pt idx="503">
                  <c:v>0.1313</c:v>
                </c:pt>
                <c:pt idx="504">
                  <c:v>0.13059999999999999</c:v>
                </c:pt>
                <c:pt idx="505">
                  <c:v>0.12559999999999999</c:v>
                </c:pt>
                <c:pt idx="506">
                  <c:v>0.1236</c:v>
                </c:pt>
                <c:pt idx="507">
                  <c:v>0.14169999999999999</c:v>
                </c:pt>
                <c:pt idx="508">
                  <c:v>0.11169999999999999</c:v>
                </c:pt>
                <c:pt idx="509">
                  <c:v>0.13120000000000001</c:v>
                </c:pt>
                <c:pt idx="510">
                  <c:v>0.13730000000000001</c:v>
                </c:pt>
                <c:pt idx="511">
                  <c:v>0.1246</c:v>
                </c:pt>
                <c:pt idx="512">
                  <c:v>0.13220000000000001</c:v>
                </c:pt>
                <c:pt idx="513">
                  <c:v>0.13950000000000001</c:v>
                </c:pt>
                <c:pt idx="514">
                  <c:v>0.1429</c:v>
                </c:pt>
                <c:pt idx="515">
                  <c:v>0.128</c:v>
                </c:pt>
                <c:pt idx="516">
                  <c:v>0.13350000000000001</c:v>
                </c:pt>
                <c:pt idx="517">
                  <c:v>0.1371</c:v>
                </c:pt>
                <c:pt idx="518">
                  <c:v>0.13830000000000001</c:v>
                </c:pt>
                <c:pt idx="519">
                  <c:v>0.1235</c:v>
                </c:pt>
                <c:pt idx="520">
                  <c:v>0.1384</c:v>
                </c:pt>
                <c:pt idx="521">
                  <c:v>0.14069999999999999</c:v>
                </c:pt>
                <c:pt idx="522">
                  <c:v>0.14030000000000001</c:v>
                </c:pt>
                <c:pt idx="523">
                  <c:v>0.13200000000000001</c:v>
                </c:pt>
                <c:pt idx="524">
                  <c:v>0.13469999999999999</c:v>
                </c:pt>
                <c:pt idx="525">
                  <c:v>0.13969999999999999</c:v>
                </c:pt>
                <c:pt idx="526">
                  <c:v>0.14099999999999999</c:v>
                </c:pt>
                <c:pt idx="527">
                  <c:v>0.15229999999999999</c:v>
                </c:pt>
                <c:pt idx="528">
                  <c:v>0.152</c:v>
                </c:pt>
                <c:pt idx="529">
                  <c:v>0.14480000000000001</c:v>
                </c:pt>
                <c:pt idx="530">
                  <c:v>0.15570000000000001</c:v>
                </c:pt>
                <c:pt idx="531">
                  <c:v>0.1389</c:v>
                </c:pt>
                <c:pt idx="532">
                  <c:v>0.1462</c:v>
                </c:pt>
                <c:pt idx="533">
                  <c:v>0.14380000000000001</c:v>
                </c:pt>
                <c:pt idx="534">
                  <c:v>0.1366</c:v>
                </c:pt>
                <c:pt idx="535">
                  <c:v>0.15379999999999999</c:v>
                </c:pt>
                <c:pt idx="536">
                  <c:v>0.1353</c:v>
                </c:pt>
                <c:pt idx="537">
                  <c:v>0.15040000000000001</c:v>
                </c:pt>
                <c:pt idx="538">
                  <c:v>0.1328</c:v>
                </c:pt>
                <c:pt idx="539">
                  <c:v>0.1406</c:v>
                </c:pt>
                <c:pt idx="540">
                  <c:v>0.1333</c:v>
                </c:pt>
                <c:pt idx="541">
                  <c:v>0.14130000000000001</c:v>
                </c:pt>
                <c:pt idx="542">
                  <c:v>0.12509999999999999</c:v>
                </c:pt>
                <c:pt idx="543">
                  <c:v>0.1308</c:v>
                </c:pt>
                <c:pt idx="544">
                  <c:v>0.1469</c:v>
                </c:pt>
                <c:pt idx="545">
                  <c:v>0.16880000000000001</c:v>
                </c:pt>
                <c:pt idx="546">
                  <c:v>0.18160000000000001</c:v>
                </c:pt>
                <c:pt idx="547">
                  <c:v>0.18790000000000001</c:v>
                </c:pt>
                <c:pt idx="548">
                  <c:v>0.18720000000000001</c:v>
                </c:pt>
                <c:pt idx="549">
                  <c:v>0.15959999999999999</c:v>
                </c:pt>
                <c:pt idx="550">
                  <c:v>0.1454</c:v>
                </c:pt>
                <c:pt idx="551">
                  <c:v>0.13020000000000001</c:v>
                </c:pt>
                <c:pt idx="552">
                  <c:v>0.1313</c:v>
                </c:pt>
                <c:pt idx="553">
                  <c:v>0.1212</c:v>
                </c:pt>
                <c:pt idx="554">
                  <c:v>0.1158</c:v>
                </c:pt>
                <c:pt idx="555">
                  <c:v>0.11840000000000001</c:v>
                </c:pt>
                <c:pt idx="556">
                  <c:v>0.13919999999999999</c:v>
                </c:pt>
                <c:pt idx="557">
                  <c:v>0.13969999999999999</c:v>
                </c:pt>
                <c:pt idx="558">
                  <c:v>0.1308</c:v>
                </c:pt>
                <c:pt idx="559">
                  <c:v>0.13300000000000001</c:v>
                </c:pt>
                <c:pt idx="560">
                  <c:v>0.14599999999999999</c:v>
                </c:pt>
                <c:pt idx="561">
                  <c:v>0.1411</c:v>
                </c:pt>
                <c:pt idx="562">
                  <c:v>0.1464</c:v>
                </c:pt>
                <c:pt idx="563">
                  <c:v>0.13220000000000001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2B-456D-89FA-17741C23922F}"/>
            </c:ext>
          </c:extLst>
        </c:ser>
        <c:ser>
          <c:idx val="1"/>
          <c:order val="1"/>
          <c:tx>
            <c:strRef>
              <c:f>EditedRawData!$AA$3</c:f>
              <c:strCache>
                <c:ptCount val="1"/>
                <c:pt idx="0">
                  <c:v>DIFF6[mV] Sensor11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EditedRawData!$A$4:$A$567</c:f>
              <c:numCache>
                <c:formatCode>m/d/yy\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EditedRawData!$AA$4:$AA$567</c:f>
              <c:numCache>
                <c:formatCode>General</c:formatCode>
                <c:ptCount val="564"/>
                <c:pt idx="0">
                  <c:v>2.6700000000000002E-2</c:v>
                </c:pt>
                <c:pt idx="1">
                  <c:v>5.4600000000000003E-2</c:v>
                </c:pt>
                <c:pt idx="2">
                  <c:v>0.1158</c:v>
                </c:pt>
                <c:pt idx="3">
                  <c:v>0.12740000000000001</c:v>
                </c:pt>
                <c:pt idx="4">
                  <c:v>0.12959999999999999</c:v>
                </c:pt>
                <c:pt idx="5">
                  <c:v>0.12330000000000001</c:v>
                </c:pt>
                <c:pt idx="6">
                  <c:v>0.12239999999999999</c:v>
                </c:pt>
                <c:pt idx="7">
                  <c:v>0.12970000000000001</c:v>
                </c:pt>
                <c:pt idx="8">
                  <c:v>0.12540000000000001</c:v>
                </c:pt>
                <c:pt idx="9">
                  <c:v>0.12770000000000001</c:v>
                </c:pt>
                <c:pt idx="10">
                  <c:v>0.13420000000000001</c:v>
                </c:pt>
                <c:pt idx="11">
                  <c:v>0.12280000000000001</c:v>
                </c:pt>
                <c:pt idx="12">
                  <c:v>0.12659999999999999</c:v>
                </c:pt>
                <c:pt idx="13">
                  <c:v>0.13220000000000001</c:v>
                </c:pt>
                <c:pt idx="14">
                  <c:v>0.1288</c:v>
                </c:pt>
                <c:pt idx="15">
                  <c:v>0.13120000000000001</c:v>
                </c:pt>
                <c:pt idx="16">
                  <c:v>0.13389999999999999</c:v>
                </c:pt>
                <c:pt idx="17">
                  <c:v>0.12570000000000001</c:v>
                </c:pt>
                <c:pt idx="18">
                  <c:v>0.13100000000000001</c:v>
                </c:pt>
                <c:pt idx="19">
                  <c:v>0.1348</c:v>
                </c:pt>
                <c:pt idx="20">
                  <c:v>0.1323</c:v>
                </c:pt>
                <c:pt idx="21">
                  <c:v>0.13789999999999999</c:v>
                </c:pt>
                <c:pt idx="22">
                  <c:v>0.14099999999999999</c:v>
                </c:pt>
                <c:pt idx="23">
                  <c:v>0.14369999999999999</c:v>
                </c:pt>
                <c:pt idx="24">
                  <c:v>0.1459</c:v>
                </c:pt>
                <c:pt idx="25">
                  <c:v>0.14299999999999999</c:v>
                </c:pt>
                <c:pt idx="26">
                  <c:v>0.1389</c:v>
                </c:pt>
                <c:pt idx="27">
                  <c:v>0.1416</c:v>
                </c:pt>
                <c:pt idx="28">
                  <c:v>0.14319999999999999</c:v>
                </c:pt>
                <c:pt idx="29">
                  <c:v>0.1409</c:v>
                </c:pt>
                <c:pt idx="30">
                  <c:v>0.15010000000000001</c:v>
                </c:pt>
                <c:pt idx="31">
                  <c:v>0.15620000000000001</c:v>
                </c:pt>
                <c:pt idx="32">
                  <c:v>0.15809999999999999</c:v>
                </c:pt>
                <c:pt idx="33">
                  <c:v>0.16789999999999999</c:v>
                </c:pt>
                <c:pt idx="34">
                  <c:v>0.1661</c:v>
                </c:pt>
                <c:pt idx="35">
                  <c:v>0.1744</c:v>
                </c:pt>
                <c:pt idx="36">
                  <c:v>0.1772</c:v>
                </c:pt>
                <c:pt idx="37">
                  <c:v>0.17349999999999999</c:v>
                </c:pt>
                <c:pt idx="38">
                  <c:v>0.17780000000000001</c:v>
                </c:pt>
                <c:pt idx="39">
                  <c:v>0.17419999999999999</c:v>
                </c:pt>
                <c:pt idx="40">
                  <c:v>0.16789999999999999</c:v>
                </c:pt>
                <c:pt idx="41">
                  <c:v>0.16869999999999999</c:v>
                </c:pt>
                <c:pt idx="42">
                  <c:v>0.16739999999999999</c:v>
                </c:pt>
                <c:pt idx="43">
                  <c:v>0.1651</c:v>
                </c:pt>
                <c:pt idx="44">
                  <c:v>0.1716</c:v>
                </c:pt>
                <c:pt idx="45">
                  <c:v>0.16769999999999999</c:v>
                </c:pt>
                <c:pt idx="46">
                  <c:v>0.19500000000000001</c:v>
                </c:pt>
                <c:pt idx="47">
                  <c:v>0.17499999999999999</c:v>
                </c:pt>
                <c:pt idx="48">
                  <c:v>0.1898</c:v>
                </c:pt>
                <c:pt idx="49">
                  <c:v>0.17799999999999999</c:v>
                </c:pt>
                <c:pt idx="50">
                  <c:v>0.17730000000000001</c:v>
                </c:pt>
                <c:pt idx="51">
                  <c:v>0.17460000000000001</c:v>
                </c:pt>
                <c:pt idx="52">
                  <c:v>0.1991</c:v>
                </c:pt>
                <c:pt idx="53">
                  <c:v>0.16819999999999999</c:v>
                </c:pt>
                <c:pt idx="54">
                  <c:v>0.1653</c:v>
                </c:pt>
                <c:pt idx="55">
                  <c:v>0.2024</c:v>
                </c:pt>
                <c:pt idx="56">
                  <c:v>0.20369999999999999</c:v>
                </c:pt>
                <c:pt idx="57">
                  <c:v>0.1976</c:v>
                </c:pt>
                <c:pt idx="58">
                  <c:v>0.1618</c:v>
                </c:pt>
                <c:pt idx="59">
                  <c:v>0.1946</c:v>
                </c:pt>
                <c:pt idx="60">
                  <c:v>0.22020000000000001</c:v>
                </c:pt>
                <c:pt idx="61">
                  <c:v>0.2331</c:v>
                </c:pt>
                <c:pt idx="62">
                  <c:v>0.1759</c:v>
                </c:pt>
                <c:pt idx="63">
                  <c:v>0.2296</c:v>
                </c:pt>
                <c:pt idx="64">
                  <c:v>0.22559999999999999</c:v>
                </c:pt>
                <c:pt idx="65">
                  <c:v>0.19389999999999999</c:v>
                </c:pt>
                <c:pt idx="66">
                  <c:v>0.18709999999999999</c:v>
                </c:pt>
                <c:pt idx="67">
                  <c:v>0.21629999999999999</c:v>
                </c:pt>
                <c:pt idx="68">
                  <c:v>0.1754</c:v>
                </c:pt>
                <c:pt idx="69">
                  <c:v>0.23130000000000001</c:v>
                </c:pt>
                <c:pt idx="70">
                  <c:v>0.18049999999999999</c:v>
                </c:pt>
                <c:pt idx="71">
                  <c:v>0.1938</c:v>
                </c:pt>
                <c:pt idx="72">
                  <c:v>0.1845</c:v>
                </c:pt>
                <c:pt idx="73">
                  <c:v>0.20280000000000001</c:v>
                </c:pt>
                <c:pt idx="74">
                  <c:v>0.23480000000000001</c:v>
                </c:pt>
                <c:pt idx="75">
                  <c:v>0.2271</c:v>
                </c:pt>
                <c:pt idx="76">
                  <c:v>0.23300000000000001</c:v>
                </c:pt>
                <c:pt idx="77">
                  <c:v>0.26450000000000001</c:v>
                </c:pt>
                <c:pt idx="78">
                  <c:v>0.1706</c:v>
                </c:pt>
                <c:pt idx="79">
                  <c:v>0.2346</c:v>
                </c:pt>
                <c:pt idx="80">
                  <c:v>0.23749999999999999</c:v>
                </c:pt>
                <c:pt idx="81">
                  <c:v>0.18870000000000001</c:v>
                </c:pt>
                <c:pt idx="82">
                  <c:v>0.27410000000000001</c:v>
                </c:pt>
                <c:pt idx="83">
                  <c:v>0.21079999999999999</c:v>
                </c:pt>
                <c:pt idx="84">
                  <c:v>0.27739999999999998</c:v>
                </c:pt>
                <c:pt idx="85">
                  <c:v>0.26700000000000002</c:v>
                </c:pt>
                <c:pt idx="86">
                  <c:v>0.1956</c:v>
                </c:pt>
                <c:pt idx="87">
                  <c:v>0.19739999999999999</c:v>
                </c:pt>
                <c:pt idx="88">
                  <c:v>0.1842</c:v>
                </c:pt>
                <c:pt idx="89">
                  <c:v>0.20569999999999999</c:v>
                </c:pt>
                <c:pt idx="90">
                  <c:v>0.20469999999999999</c:v>
                </c:pt>
                <c:pt idx="91">
                  <c:v>0.3</c:v>
                </c:pt>
                <c:pt idx="92">
                  <c:v>0.33610000000000001</c:v>
                </c:pt>
                <c:pt idx="93">
                  <c:v>0.31319999999999998</c:v>
                </c:pt>
                <c:pt idx="94">
                  <c:v>0.34360000000000002</c:v>
                </c:pt>
                <c:pt idx="95">
                  <c:v>0.2838</c:v>
                </c:pt>
                <c:pt idx="96">
                  <c:v>0.25919999999999999</c:v>
                </c:pt>
                <c:pt idx="97">
                  <c:v>0.3352</c:v>
                </c:pt>
                <c:pt idx="98">
                  <c:v>0.43890000000000001</c:v>
                </c:pt>
                <c:pt idx="99">
                  <c:v>0.41</c:v>
                </c:pt>
                <c:pt idx="100">
                  <c:v>0.31319999999999998</c:v>
                </c:pt>
                <c:pt idx="101">
                  <c:v>0.48159999999999997</c:v>
                </c:pt>
                <c:pt idx="102">
                  <c:v>0.38490000000000002</c:v>
                </c:pt>
                <c:pt idx="103">
                  <c:v>0.30420000000000003</c:v>
                </c:pt>
                <c:pt idx="104">
                  <c:v>0.27500000000000002</c:v>
                </c:pt>
                <c:pt idx="105">
                  <c:v>0.46610000000000001</c:v>
                </c:pt>
                <c:pt idx="106">
                  <c:v>0.35370000000000001</c:v>
                </c:pt>
                <c:pt idx="107">
                  <c:v>0.38419999999999999</c:v>
                </c:pt>
                <c:pt idx="108">
                  <c:v>0.32690000000000002</c:v>
                </c:pt>
                <c:pt idx="109">
                  <c:v>0.2107</c:v>
                </c:pt>
                <c:pt idx="110">
                  <c:v>0.26040000000000002</c:v>
                </c:pt>
                <c:pt idx="111">
                  <c:v>0.19239999999999999</c:v>
                </c:pt>
                <c:pt idx="112">
                  <c:v>0.1857</c:v>
                </c:pt>
                <c:pt idx="113">
                  <c:v>0.1822</c:v>
                </c:pt>
                <c:pt idx="114">
                  <c:v>0.18690000000000001</c:v>
                </c:pt>
                <c:pt idx="115">
                  <c:v>0.18590000000000001</c:v>
                </c:pt>
                <c:pt idx="116">
                  <c:v>0.19159999999999999</c:v>
                </c:pt>
                <c:pt idx="117">
                  <c:v>0.1804</c:v>
                </c:pt>
                <c:pt idx="118">
                  <c:v>0.16170000000000001</c:v>
                </c:pt>
                <c:pt idx="119">
                  <c:v>0.15820000000000001</c:v>
                </c:pt>
                <c:pt idx="120">
                  <c:v>0.13780000000000001</c:v>
                </c:pt>
                <c:pt idx="121">
                  <c:v>0.13200000000000001</c:v>
                </c:pt>
                <c:pt idx="122">
                  <c:v>0.12989999999999999</c:v>
                </c:pt>
                <c:pt idx="123">
                  <c:v>0.12790000000000001</c:v>
                </c:pt>
                <c:pt idx="124">
                  <c:v>0.14330000000000001</c:v>
                </c:pt>
                <c:pt idx="125">
                  <c:v>0.1439</c:v>
                </c:pt>
                <c:pt idx="126">
                  <c:v>0.14299999999999999</c:v>
                </c:pt>
                <c:pt idx="127">
                  <c:v>0.14649999999999999</c:v>
                </c:pt>
                <c:pt idx="128">
                  <c:v>0.14449999999999999</c:v>
                </c:pt>
                <c:pt idx="129">
                  <c:v>0.14269999999999999</c:v>
                </c:pt>
                <c:pt idx="130">
                  <c:v>0.13769999999999999</c:v>
                </c:pt>
                <c:pt idx="131">
                  <c:v>0.13900000000000001</c:v>
                </c:pt>
                <c:pt idx="132">
                  <c:v>0.1404</c:v>
                </c:pt>
                <c:pt idx="133">
                  <c:v>0.13689999999999999</c:v>
                </c:pt>
                <c:pt idx="134">
                  <c:v>0.13189999999999999</c:v>
                </c:pt>
                <c:pt idx="135">
                  <c:v>0.13880000000000001</c:v>
                </c:pt>
                <c:pt idx="136">
                  <c:v>0.1396</c:v>
                </c:pt>
                <c:pt idx="137">
                  <c:v>0.14000000000000001</c:v>
                </c:pt>
                <c:pt idx="138">
                  <c:v>0.13420000000000001</c:v>
                </c:pt>
                <c:pt idx="139">
                  <c:v>0.1338</c:v>
                </c:pt>
                <c:pt idx="140">
                  <c:v>0.13289999999999999</c:v>
                </c:pt>
                <c:pt idx="141">
                  <c:v>0.1308</c:v>
                </c:pt>
                <c:pt idx="142">
                  <c:v>0.12959999999999999</c:v>
                </c:pt>
                <c:pt idx="143">
                  <c:v>0.1283</c:v>
                </c:pt>
                <c:pt idx="144">
                  <c:v>0.1293</c:v>
                </c:pt>
                <c:pt idx="145">
                  <c:v>0.12939999999999999</c:v>
                </c:pt>
                <c:pt idx="146">
                  <c:v>0.12939999999999999</c:v>
                </c:pt>
                <c:pt idx="147">
                  <c:v>0.12230000000000001</c:v>
                </c:pt>
                <c:pt idx="148">
                  <c:v>0.1241</c:v>
                </c:pt>
                <c:pt idx="149">
                  <c:v>0.12039999999999999</c:v>
                </c:pt>
                <c:pt idx="150">
                  <c:v>0.1188</c:v>
                </c:pt>
                <c:pt idx="151">
                  <c:v>0.1237</c:v>
                </c:pt>
                <c:pt idx="152">
                  <c:v>0.12470000000000001</c:v>
                </c:pt>
                <c:pt idx="153">
                  <c:v>0.1235</c:v>
                </c:pt>
                <c:pt idx="154">
                  <c:v>0.128</c:v>
                </c:pt>
                <c:pt idx="155">
                  <c:v>0.121</c:v>
                </c:pt>
                <c:pt idx="156">
                  <c:v>0.1239</c:v>
                </c:pt>
                <c:pt idx="157">
                  <c:v>0.124</c:v>
                </c:pt>
                <c:pt idx="158">
                  <c:v>0.12529999999999999</c:v>
                </c:pt>
                <c:pt idx="159">
                  <c:v>0.1265</c:v>
                </c:pt>
                <c:pt idx="160">
                  <c:v>0.12709999999999999</c:v>
                </c:pt>
                <c:pt idx="161">
                  <c:v>0.1278</c:v>
                </c:pt>
                <c:pt idx="162">
                  <c:v>0.12470000000000001</c:v>
                </c:pt>
                <c:pt idx="163">
                  <c:v>0.12809999999999999</c:v>
                </c:pt>
                <c:pt idx="164">
                  <c:v>0.1351</c:v>
                </c:pt>
                <c:pt idx="165">
                  <c:v>0.13420000000000001</c:v>
                </c:pt>
                <c:pt idx="166">
                  <c:v>0.13850000000000001</c:v>
                </c:pt>
                <c:pt idx="167">
                  <c:v>0.14149999999999999</c:v>
                </c:pt>
                <c:pt idx="168">
                  <c:v>0.1502</c:v>
                </c:pt>
                <c:pt idx="169">
                  <c:v>0.1462</c:v>
                </c:pt>
                <c:pt idx="170">
                  <c:v>0.14549999999999999</c:v>
                </c:pt>
                <c:pt idx="171">
                  <c:v>0.154</c:v>
                </c:pt>
                <c:pt idx="172">
                  <c:v>0.16009999999999999</c:v>
                </c:pt>
                <c:pt idx="173">
                  <c:v>0.1522</c:v>
                </c:pt>
                <c:pt idx="174">
                  <c:v>0.155</c:v>
                </c:pt>
                <c:pt idx="175">
                  <c:v>0.15479999999999999</c:v>
                </c:pt>
                <c:pt idx="176">
                  <c:v>0.16339999999999999</c:v>
                </c:pt>
                <c:pt idx="177">
                  <c:v>0.17369999999999999</c:v>
                </c:pt>
                <c:pt idx="178">
                  <c:v>0.17799999999999999</c:v>
                </c:pt>
                <c:pt idx="179">
                  <c:v>0.18190000000000001</c:v>
                </c:pt>
                <c:pt idx="180">
                  <c:v>0.17780000000000001</c:v>
                </c:pt>
                <c:pt idx="181">
                  <c:v>0.18110000000000001</c:v>
                </c:pt>
                <c:pt idx="182">
                  <c:v>0.18160000000000001</c:v>
                </c:pt>
                <c:pt idx="183">
                  <c:v>0.17</c:v>
                </c:pt>
                <c:pt idx="184">
                  <c:v>0.17119999999999999</c:v>
                </c:pt>
                <c:pt idx="185">
                  <c:v>0.16200000000000001</c:v>
                </c:pt>
                <c:pt idx="186">
                  <c:v>0.1552</c:v>
                </c:pt>
                <c:pt idx="187">
                  <c:v>0.1469</c:v>
                </c:pt>
                <c:pt idx="188">
                  <c:v>0.1411</c:v>
                </c:pt>
                <c:pt idx="189">
                  <c:v>0.13789999999999999</c:v>
                </c:pt>
                <c:pt idx="190">
                  <c:v>0.13170000000000001</c:v>
                </c:pt>
                <c:pt idx="191">
                  <c:v>0.1288</c:v>
                </c:pt>
                <c:pt idx="192">
                  <c:v>0.125</c:v>
                </c:pt>
                <c:pt idx="193">
                  <c:v>0.1217</c:v>
                </c:pt>
                <c:pt idx="194">
                  <c:v>0.1168</c:v>
                </c:pt>
                <c:pt idx="195">
                  <c:v>0.11840000000000001</c:v>
                </c:pt>
                <c:pt idx="196">
                  <c:v>0.11799999999999999</c:v>
                </c:pt>
                <c:pt idx="197">
                  <c:v>0.1191</c:v>
                </c:pt>
                <c:pt idx="198">
                  <c:v>0.11559999999999999</c:v>
                </c:pt>
                <c:pt idx="199">
                  <c:v>0.1138</c:v>
                </c:pt>
                <c:pt idx="200">
                  <c:v>0.1168</c:v>
                </c:pt>
                <c:pt idx="201">
                  <c:v>0.115</c:v>
                </c:pt>
                <c:pt idx="202">
                  <c:v>0.12</c:v>
                </c:pt>
                <c:pt idx="203">
                  <c:v>0.1152</c:v>
                </c:pt>
                <c:pt idx="204">
                  <c:v>0.1173</c:v>
                </c:pt>
                <c:pt idx="205">
                  <c:v>0.1192</c:v>
                </c:pt>
                <c:pt idx="206">
                  <c:v>0.1149</c:v>
                </c:pt>
                <c:pt idx="207">
                  <c:v>0.1157</c:v>
                </c:pt>
                <c:pt idx="208">
                  <c:v>0.1197</c:v>
                </c:pt>
                <c:pt idx="209">
                  <c:v>0.121</c:v>
                </c:pt>
                <c:pt idx="210">
                  <c:v>0.1124</c:v>
                </c:pt>
                <c:pt idx="211">
                  <c:v>0.1162</c:v>
                </c:pt>
                <c:pt idx="212">
                  <c:v>0.1236</c:v>
                </c:pt>
                <c:pt idx="213">
                  <c:v>0.11840000000000001</c:v>
                </c:pt>
                <c:pt idx="214">
                  <c:v>0.12820000000000001</c:v>
                </c:pt>
                <c:pt idx="215">
                  <c:v>0.1177</c:v>
                </c:pt>
                <c:pt idx="216">
                  <c:v>0.13389999999999999</c:v>
                </c:pt>
                <c:pt idx="217">
                  <c:v>0.12709999999999999</c:v>
                </c:pt>
                <c:pt idx="218">
                  <c:v>0.1215</c:v>
                </c:pt>
                <c:pt idx="219">
                  <c:v>0.12470000000000001</c:v>
                </c:pt>
                <c:pt idx="220">
                  <c:v>0.13</c:v>
                </c:pt>
                <c:pt idx="221">
                  <c:v>0.14449999999999999</c:v>
                </c:pt>
                <c:pt idx="222">
                  <c:v>0.14649999999999999</c:v>
                </c:pt>
                <c:pt idx="223">
                  <c:v>0.13039999999999999</c:v>
                </c:pt>
                <c:pt idx="224">
                  <c:v>0.1263</c:v>
                </c:pt>
                <c:pt idx="225">
                  <c:v>0.15479999999999999</c:v>
                </c:pt>
                <c:pt idx="226">
                  <c:v>0.15340000000000001</c:v>
                </c:pt>
                <c:pt idx="227">
                  <c:v>0.1651</c:v>
                </c:pt>
                <c:pt idx="228">
                  <c:v>0.16800000000000001</c:v>
                </c:pt>
                <c:pt idx="229">
                  <c:v>0.15959999999999999</c:v>
                </c:pt>
                <c:pt idx="230">
                  <c:v>0.15570000000000001</c:v>
                </c:pt>
                <c:pt idx="231">
                  <c:v>0.1673</c:v>
                </c:pt>
                <c:pt idx="232">
                  <c:v>0.1845</c:v>
                </c:pt>
                <c:pt idx="233">
                  <c:v>0.1961</c:v>
                </c:pt>
                <c:pt idx="234">
                  <c:v>0.19239999999999999</c:v>
                </c:pt>
                <c:pt idx="235">
                  <c:v>0.17849999999999999</c:v>
                </c:pt>
                <c:pt idx="236">
                  <c:v>0.1923</c:v>
                </c:pt>
                <c:pt idx="237">
                  <c:v>0.215</c:v>
                </c:pt>
                <c:pt idx="238">
                  <c:v>0.2399</c:v>
                </c:pt>
                <c:pt idx="239">
                  <c:v>0.1764</c:v>
                </c:pt>
                <c:pt idx="240">
                  <c:v>0.18659999999999999</c:v>
                </c:pt>
                <c:pt idx="241">
                  <c:v>0.2122</c:v>
                </c:pt>
                <c:pt idx="242">
                  <c:v>0.20449999999999999</c:v>
                </c:pt>
                <c:pt idx="243">
                  <c:v>0.2374</c:v>
                </c:pt>
                <c:pt idx="244">
                  <c:v>0.2331</c:v>
                </c:pt>
                <c:pt idx="245">
                  <c:v>0.18509999999999999</c:v>
                </c:pt>
                <c:pt idx="246">
                  <c:v>0.25609999999999999</c:v>
                </c:pt>
                <c:pt idx="247">
                  <c:v>0.20910000000000001</c:v>
                </c:pt>
                <c:pt idx="248">
                  <c:v>0.25690000000000002</c:v>
                </c:pt>
                <c:pt idx="249">
                  <c:v>0.2041</c:v>
                </c:pt>
                <c:pt idx="250">
                  <c:v>0.17660000000000001</c:v>
                </c:pt>
                <c:pt idx="251">
                  <c:v>0.22359999999999999</c:v>
                </c:pt>
                <c:pt idx="252">
                  <c:v>0.19359999999999999</c:v>
                </c:pt>
                <c:pt idx="253">
                  <c:v>0.1739</c:v>
                </c:pt>
                <c:pt idx="254">
                  <c:v>0.1384</c:v>
                </c:pt>
                <c:pt idx="255">
                  <c:v>0.1386</c:v>
                </c:pt>
                <c:pt idx="256">
                  <c:v>0.14050000000000001</c:v>
                </c:pt>
                <c:pt idx="257">
                  <c:v>0.15640000000000001</c:v>
                </c:pt>
                <c:pt idx="258">
                  <c:v>0.1686</c:v>
                </c:pt>
                <c:pt idx="259">
                  <c:v>0.18229999999999999</c:v>
                </c:pt>
                <c:pt idx="260">
                  <c:v>0.19769999999999999</c:v>
                </c:pt>
                <c:pt idx="261">
                  <c:v>0.20619999999999999</c:v>
                </c:pt>
                <c:pt idx="262">
                  <c:v>0.1913</c:v>
                </c:pt>
                <c:pt idx="263">
                  <c:v>0.17</c:v>
                </c:pt>
                <c:pt idx="264">
                  <c:v>0.15440000000000001</c:v>
                </c:pt>
                <c:pt idx="265">
                  <c:v>0.1454</c:v>
                </c:pt>
                <c:pt idx="266">
                  <c:v>0.13969999999999999</c:v>
                </c:pt>
                <c:pt idx="267">
                  <c:v>0.12989999999999999</c:v>
                </c:pt>
                <c:pt idx="268">
                  <c:v>0.13589999999999999</c:v>
                </c:pt>
                <c:pt idx="269">
                  <c:v>0.1517</c:v>
                </c:pt>
                <c:pt idx="270">
                  <c:v>0.153</c:v>
                </c:pt>
                <c:pt idx="271">
                  <c:v>0.15110000000000001</c:v>
                </c:pt>
                <c:pt idx="272">
                  <c:v>0.1535</c:v>
                </c:pt>
                <c:pt idx="273">
                  <c:v>0.14910000000000001</c:v>
                </c:pt>
                <c:pt idx="274">
                  <c:v>0.14749999999999999</c:v>
                </c:pt>
                <c:pt idx="275">
                  <c:v>0.14430000000000001</c:v>
                </c:pt>
                <c:pt idx="276">
                  <c:v>0.14599999999999999</c:v>
                </c:pt>
                <c:pt idx="277">
                  <c:v>0.1404</c:v>
                </c:pt>
                <c:pt idx="278">
                  <c:v>0.14510000000000001</c:v>
                </c:pt>
                <c:pt idx="279">
                  <c:v>0.1399</c:v>
                </c:pt>
                <c:pt idx="280">
                  <c:v>0.13980000000000001</c:v>
                </c:pt>
                <c:pt idx="281">
                  <c:v>0.13350000000000001</c:v>
                </c:pt>
                <c:pt idx="282">
                  <c:v>0.13170000000000001</c:v>
                </c:pt>
                <c:pt idx="283">
                  <c:v>0.13739999999999999</c:v>
                </c:pt>
                <c:pt idx="284">
                  <c:v>0.1303</c:v>
                </c:pt>
                <c:pt idx="285">
                  <c:v>0.13800000000000001</c:v>
                </c:pt>
                <c:pt idx="286">
                  <c:v>0.13109999999999999</c:v>
                </c:pt>
                <c:pt idx="287">
                  <c:v>0.1295</c:v>
                </c:pt>
                <c:pt idx="288">
                  <c:v>0.12189999999999999</c:v>
                </c:pt>
                <c:pt idx="289">
                  <c:v>0.12920000000000001</c:v>
                </c:pt>
                <c:pt idx="290">
                  <c:v>0.1293</c:v>
                </c:pt>
                <c:pt idx="291">
                  <c:v>0.13170000000000001</c:v>
                </c:pt>
                <c:pt idx="292">
                  <c:v>0.13009999999999999</c:v>
                </c:pt>
                <c:pt idx="293">
                  <c:v>0.1268</c:v>
                </c:pt>
                <c:pt idx="294">
                  <c:v>0.1225</c:v>
                </c:pt>
                <c:pt idx="295">
                  <c:v>0.12620000000000001</c:v>
                </c:pt>
                <c:pt idx="296">
                  <c:v>0.1278</c:v>
                </c:pt>
                <c:pt idx="297">
                  <c:v>0.13189999999999999</c:v>
                </c:pt>
                <c:pt idx="298">
                  <c:v>0.13189999999999999</c:v>
                </c:pt>
                <c:pt idx="299">
                  <c:v>0.13300000000000001</c:v>
                </c:pt>
                <c:pt idx="300">
                  <c:v>0.1321</c:v>
                </c:pt>
                <c:pt idx="301">
                  <c:v>0.12970000000000001</c:v>
                </c:pt>
                <c:pt idx="302">
                  <c:v>0.12989999999999999</c:v>
                </c:pt>
                <c:pt idx="303">
                  <c:v>0.13420000000000001</c:v>
                </c:pt>
                <c:pt idx="304">
                  <c:v>0.1363</c:v>
                </c:pt>
                <c:pt idx="305">
                  <c:v>0.1386</c:v>
                </c:pt>
                <c:pt idx="306">
                  <c:v>0.14480000000000001</c:v>
                </c:pt>
                <c:pt idx="307">
                  <c:v>0.1515</c:v>
                </c:pt>
                <c:pt idx="308">
                  <c:v>0.157</c:v>
                </c:pt>
                <c:pt idx="309">
                  <c:v>0.1653</c:v>
                </c:pt>
                <c:pt idx="310">
                  <c:v>0.1603</c:v>
                </c:pt>
                <c:pt idx="311">
                  <c:v>0.16389999999999999</c:v>
                </c:pt>
                <c:pt idx="312">
                  <c:v>0.16950000000000001</c:v>
                </c:pt>
                <c:pt idx="313">
                  <c:v>0.16539999999999999</c:v>
                </c:pt>
                <c:pt idx="314">
                  <c:v>0.16600000000000001</c:v>
                </c:pt>
                <c:pt idx="315">
                  <c:v>0.1691</c:v>
                </c:pt>
                <c:pt idx="316">
                  <c:v>0.17349999999999999</c:v>
                </c:pt>
                <c:pt idx="317">
                  <c:v>0.1802</c:v>
                </c:pt>
                <c:pt idx="318">
                  <c:v>0.18110000000000001</c:v>
                </c:pt>
                <c:pt idx="319">
                  <c:v>0.18479999999999999</c:v>
                </c:pt>
                <c:pt idx="320">
                  <c:v>0.18529999999999999</c:v>
                </c:pt>
                <c:pt idx="321">
                  <c:v>0.19620000000000001</c:v>
                </c:pt>
                <c:pt idx="322">
                  <c:v>0.19</c:v>
                </c:pt>
                <c:pt idx="323">
                  <c:v>0.19650000000000001</c:v>
                </c:pt>
                <c:pt idx="324">
                  <c:v>0.19939999999999999</c:v>
                </c:pt>
                <c:pt idx="325">
                  <c:v>0.20130000000000001</c:v>
                </c:pt>
                <c:pt idx="326">
                  <c:v>0.19939999999999999</c:v>
                </c:pt>
                <c:pt idx="327">
                  <c:v>0.1971</c:v>
                </c:pt>
                <c:pt idx="328">
                  <c:v>0.18390000000000001</c:v>
                </c:pt>
                <c:pt idx="329">
                  <c:v>0.17760000000000001</c:v>
                </c:pt>
                <c:pt idx="330">
                  <c:v>0.1792</c:v>
                </c:pt>
                <c:pt idx="331">
                  <c:v>0.17030000000000001</c:v>
                </c:pt>
                <c:pt idx="332">
                  <c:v>0.16070000000000001</c:v>
                </c:pt>
                <c:pt idx="333">
                  <c:v>0.15820000000000001</c:v>
                </c:pt>
                <c:pt idx="334">
                  <c:v>0.15340000000000001</c:v>
                </c:pt>
                <c:pt idx="335">
                  <c:v>0.1512</c:v>
                </c:pt>
                <c:pt idx="336">
                  <c:v>0.1464</c:v>
                </c:pt>
                <c:pt idx="337">
                  <c:v>0.14410000000000001</c:v>
                </c:pt>
                <c:pt idx="338">
                  <c:v>0.14879999999999999</c:v>
                </c:pt>
                <c:pt idx="339">
                  <c:v>0.151</c:v>
                </c:pt>
                <c:pt idx="340">
                  <c:v>0.15279999999999999</c:v>
                </c:pt>
                <c:pt idx="341">
                  <c:v>0.1492</c:v>
                </c:pt>
                <c:pt idx="342">
                  <c:v>0.1477</c:v>
                </c:pt>
                <c:pt idx="343">
                  <c:v>0.155</c:v>
                </c:pt>
                <c:pt idx="344">
                  <c:v>0.1666</c:v>
                </c:pt>
                <c:pt idx="345">
                  <c:v>0.17230000000000001</c:v>
                </c:pt>
                <c:pt idx="346">
                  <c:v>0.16420000000000001</c:v>
                </c:pt>
                <c:pt idx="347">
                  <c:v>0.16039999999999999</c:v>
                </c:pt>
                <c:pt idx="348">
                  <c:v>0.15709999999999999</c:v>
                </c:pt>
                <c:pt idx="349">
                  <c:v>0.156</c:v>
                </c:pt>
                <c:pt idx="350">
                  <c:v>0.15870000000000001</c:v>
                </c:pt>
                <c:pt idx="351">
                  <c:v>0.14760000000000001</c:v>
                </c:pt>
                <c:pt idx="352">
                  <c:v>0.15240000000000001</c:v>
                </c:pt>
                <c:pt idx="353">
                  <c:v>0.14630000000000001</c:v>
                </c:pt>
                <c:pt idx="354">
                  <c:v>0.1477</c:v>
                </c:pt>
                <c:pt idx="355">
                  <c:v>0.1603</c:v>
                </c:pt>
                <c:pt idx="356">
                  <c:v>0.15759999999999999</c:v>
                </c:pt>
                <c:pt idx="357">
                  <c:v>0.1502</c:v>
                </c:pt>
                <c:pt idx="358">
                  <c:v>0.15490000000000001</c:v>
                </c:pt>
                <c:pt idx="359">
                  <c:v>0.1605</c:v>
                </c:pt>
                <c:pt idx="360">
                  <c:v>0.15190000000000001</c:v>
                </c:pt>
                <c:pt idx="361">
                  <c:v>0.14860000000000001</c:v>
                </c:pt>
                <c:pt idx="362">
                  <c:v>0.1469</c:v>
                </c:pt>
                <c:pt idx="363">
                  <c:v>0.14269999999999999</c:v>
                </c:pt>
                <c:pt idx="364">
                  <c:v>0.1502</c:v>
                </c:pt>
                <c:pt idx="365">
                  <c:v>0.15939999999999999</c:v>
                </c:pt>
                <c:pt idx="366">
                  <c:v>0.14560000000000001</c:v>
                </c:pt>
                <c:pt idx="367">
                  <c:v>0.16159999999999999</c:v>
                </c:pt>
                <c:pt idx="368">
                  <c:v>0.14369999999999999</c:v>
                </c:pt>
                <c:pt idx="369">
                  <c:v>0.1439</c:v>
                </c:pt>
                <c:pt idx="370">
                  <c:v>0.15459999999999999</c:v>
                </c:pt>
                <c:pt idx="371">
                  <c:v>0.1676</c:v>
                </c:pt>
                <c:pt idx="372">
                  <c:v>0.1658</c:v>
                </c:pt>
                <c:pt idx="373">
                  <c:v>0.15579999999999999</c:v>
                </c:pt>
                <c:pt idx="374">
                  <c:v>0.1537</c:v>
                </c:pt>
                <c:pt idx="375">
                  <c:v>0.18140000000000001</c:v>
                </c:pt>
                <c:pt idx="376">
                  <c:v>0.18310000000000001</c:v>
                </c:pt>
                <c:pt idx="377">
                  <c:v>0.15629999999999999</c:v>
                </c:pt>
                <c:pt idx="378">
                  <c:v>0.17419999999999999</c:v>
                </c:pt>
                <c:pt idx="379">
                  <c:v>0.1794</c:v>
                </c:pt>
                <c:pt idx="380">
                  <c:v>0.16320000000000001</c:v>
                </c:pt>
                <c:pt idx="381">
                  <c:v>0.2056</c:v>
                </c:pt>
                <c:pt idx="382">
                  <c:v>0.16</c:v>
                </c:pt>
                <c:pt idx="383">
                  <c:v>0.15939999999999999</c:v>
                </c:pt>
                <c:pt idx="384">
                  <c:v>0.1772</c:v>
                </c:pt>
                <c:pt idx="385">
                  <c:v>0.19800000000000001</c:v>
                </c:pt>
                <c:pt idx="386">
                  <c:v>0.2034</c:v>
                </c:pt>
                <c:pt idx="387">
                  <c:v>0.1938</c:v>
                </c:pt>
                <c:pt idx="388">
                  <c:v>0.1918</c:v>
                </c:pt>
                <c:pt idx="389">
                  <c:v>0.2175</c:v>
                </c:pt>
                <c:pt idx="390">
                  <c:v>0.22140000000000001</c:v>
                </c:pt>
                <c:pt idx="391">
                  <c:v>0.1804</c:v>
                </c:pt>
                <c:pt idx="392">
                  <c:v>0.21809999999999999</c:v>
                </c:pt>
                <c:pt idx="393">
                  <c:v>0.18459999999999999</c:v>
                </c:pt>
                <c:pt idx="394">
                  <c:v>0.1976</c:v>
                </c:pt>
                <c:pt idx="395">
                  <c:v>0.17760000000000001</c:v>
                </c:pt>
                <c:pt idx="396">
                  <c:v>0.1671</c:v>
                </c:pt>
                <c:pt idx="397">
                  <c:v>0.1525</c:v>
                </c:pt>
                <c:pt idx="398">
                  <c:v>0.15090000000000001</c:v>
                </c:pt>
                <c:pt idx="399">
                  <c:v>0.153</c:v>
                </c:pt>
                <c:pt idx="400">
                  <c:v>0.1613</c:v>
                </c:pt>
                <c:pt idx="401">
                  <c:v>0.17180000000000001</c:v>
                </c:pt>
                <c:pt idx="402">
                  <c:v>0.18809999999999999</c:v>
                </c:pt>
                <c:pt idx="403">
                  <c:v>0.20580000000000001</c:v>
                </c:pt>
                <c:pt idx="404">
                  <c:v>0.21690000000000001</c:v>
                </c:pt>
                <c:pt idx="405">
                  <c:v>0.2094</c:v>
                </c:pt>
                <c:pt idx="406">
                  <c:v>0.1794</c:v>
                </c:pt>
                <c:pt idx="407">
                  <c:v>0.15620000000000001</c:v>
                </c:pt>
                <c:pt idx="408">
                  <c:v>0.1391</c:v>
                </c:pt>
                <c:pt idx="409">
                  <c:v>0.14080000000000001</c:v>
                </c:pt>
                <c:pt idx="410">
                  <c:v>0.12989999999999999</c:v>
                </c:pt>
                <c:pt idx="411">
                  <c:v>0.1191</c:v>
                </c:pt>
                <c:pt idx="412">
                  <c:v>0.11990000000000001</c:v>
                </c:pt>
                <c:pt idx="413">
                  <c:v>0.1338</c:v>
                </c:pt>
                <c:pt idx="414">
                  <c:v>0.14910000000000001</c:v>
                </c:pt>
                <c:pt idx="415">
                  <c:v>0.16320000000000001</c:v>
                </c:pt>
                <c:pt idx="416">
                  <c:v>0.1638</c:v>
                </c:pt>
                <c:pt idx="417">
                  <c:v>0.16650000000000001</c:v>
                </c:pt>
                <c:pt idx="418">
                  <c:v>0.15809999999999999</c:v>
                </c:pt>
                <c:pt idx="419">
                  <c:v>0.15989999999999999</c:v>
                </c:pt>
                <c:pt idx="420">
                  <c:v>0.1517</c:v>
                </c:pt>
                <c:pt idx="421">
                  <c:v>0.15409999999999999</c:v>
                </c:pt>
                <c:pt idx="422">
                  <c:v>0.1535</c:v>
                </c:pt>
                <c:pt idx="423">
                  <c:v>0.1492</c:v>
                </c:pt>
                <c:pt idx="424">
                  <c:v>0.14319999999999999</c:v>
                </c:pt>
                <c:pt idx="425">
                  <c:v>0.14510000000000001</c:v>
                </c:pt>
                <c:pt idx="426">
                  <c:v>0.1366</c:v>
                </c:pt>
                <c:pt idx="427">
                  <c:v>0.13900000000000001</c:v>
                </c:pt>
                <c:pt idx="428">
                  <c:v>0.14149999999999999</c:v>
                </c:pt>
                <c:pt idx="429">
                  <c:v>0.13950000000000001</c:v>
                </c:pt>
                <c:pt idx="430">
                  <c:v>0.13719999999999999</c:v>
                </c:pt>
                <c:pt idx="431">
                  <c:v>0.13339999999999999</c:v>
                </c:pt>
                <c:pt idx="432">
                  <c:v>0.13320000000000001</c:v>
                </c:pt>
                <c:pt idx="433">
                  <c:v>0.13139999999999999</c:v>
                </c:pt>
                <c:pt idx="434">
                  <c:v>0.13420000000000001</c:v>
                </c:pt>
                <c:pt idx="435">
                  <c:v>0.1368</c:v>
                </c:pt>
                <c:pt idx="436">
                  <c:v>0.13339999999999999</c:v>
                </c:pt>
                <c:pt idx="437">
                  <c:v>0.13389999999999999</c:v>
                </c:pt>
                <c:pt idx="438">
                  <c:v>0.12820000000000001</c:v>
                </c:pt>
                <c:pt idx="439">
                  <c:v>0.1356</c:v>
                </c:pt>
                <c:pt idx="440">
                  <c:v>0.1358</c:v>
                </c:pt>
                <c:pt idx="441">
                  <c:v>0.1376</c:v>
                </c:pt>
                <c:pt idx="442">
                  <c:v>0.13469999999999999</c:v>
                </c:pt>
                <c:pt idx="443">
                  <c:v>0.14130000000000001</c:v>
                </c:pt>
                <c:pt idx="444">
                  <c:v>0.14280000000000001</c:v>
                </c:pt>
                <c:pt idx="445">
                  <c:v>0.1419</c:v>
                </c:pt>
                <c:pt idx="446">
                  <c:v>0.14599999999999999</c:v>
                </c:pt>
                <c:pt idx="447">
                  <c:v>0.1399</c:v>
                </c:pt>
                <c:pt idx="448">
                  <c:v>0.14829999999999999</c:v>
                </c:pt>
                <c:pt idx="449">
                  <c:v>0.1429</c:v>
                </c:pt>
                <c:pt idx="450">
                  <c:v>0.14480000000000001</c:v>
                </c:pt>
                <c:pt idx="451">
                  <c:v>0.15179999999999999</c:v>
                </c:pt>
                <c:pt idx="452">
                  <c:v>0.14599999999999999</c:v>
                </c:pt>
                <c:pt idx="453">
                  <c:v>0.15959999999999999</c:v>
                </c:pt>
                <c:pt idx="454">
                  <c:v>0.1565</c:v>
                </c:pt>
                <c:pt idx="455">
                  <c:v>0.1598</c:v>
                </c:pt>
                <c:pt idx="456">
                  <c:v>0.16700000000000001</c:v>
                </c:pt>
                <c:pt idx="457">
                  <c:v>0.1769</c:v>
                </c:pt>
                <c:pt idx="458">
                  <c:v>0.17100000000000001</c:v>
                </c:pt>
                <c:pt idx="459">
                  <c:v>0.16539999999999999</c:v>
                </c:pt>
                <c:pt idx="460">
                  <c:v>0.16800000000000001</c:v>
                </c:pt>
                <c:pt idx="461">
                  <c:v>0.1767</c:v>
                </c:pt>
                <c:pt idx="462">
                  <c:v>0.1764</c:v>
                </c:pt>
                <c:pt idx="463">
                  <c:v>0.18659999999999999</c:v>
                </c:pt>
                <c:pt idx="464">
                  <c:v>0.19270000000000001</c:v>
                </c:pt>
                <c:pt idx="465">
                  <c:v>0.1958</c:v>
                </c:pt>
                <c:pt idx="466">
                  <c:v>0.1943</c:v>
                </c:pt>
                <c:pt idx="467">
                  <c:v>0.20569999999999999</c:v>
                </c:pt>
                <c:pt idx="468">
                  <c:v>0.21729999999999999</c:v>
                </c:pt>
                <c:pt idx="469">
                  <c:v>0.20630000000000001</c:v>
                </c:pt>
                <c:pt idx="470">
                  <c:v>0.19850000000000001</c:v>
                </c:pt>
                <c:pt idx="471">
                  <c:v>0.19650000000000001</c:v>
                </c:pt>
                <c:pt idx="472">
                  <c:v>0.20219999999999999</c:v>
                </c:pt>
                <c:pt idx="473">
                  <c:v>0.1825</c:v>
                </c:pt>
                <c:pt idx="474">
                  <c:v>0.182</c:v>
                </c:pt>
                <c:pt idx="475">
                  <c:v>0.17549999999999999</c:v>
                </c:pt>
                <c:pt idx="476">
                  <c:v>0.1694</c:v>
                </c:pt>
                <c:pt idx="477">
                  <c:v>0.16320000000000001</c:v>
                </c:pt>
                <c:pt idx="478">
                  <c:v>0.17499999999999999</c:v>
                </c:pt>
                <c:pt idx="479">
                  <c:v>0.16919999999999999</c:v>
                </c:pt>
                <c:pt idx="480">
                  <c:v>0.16189999999999999</c:v>
                </c:pt>
                <c:pt idx="481">
                  <c:v>0.1779</c:v>
                </c:pt>
                <c:pt idx="482">
                  <c:v>0.17730000000000001</c:v>
                </c:pt>
                <c:pt idx="483">
                  <c:v>0.17929999999999999</c:v>
                </c:pt>
                <c:pt idx="484">
                  <c:v>0.18590000000000001</c:v>
                </c:pt>
                <c:pt idx="485">
                  <c:v>0.17829999999999999</c:v>
                </c:pt>
                <c:pt idx="486">
                  <c:v>0.1794</c:v>
                </c:pt>
                <c:pt idx="487">
                  <c:v>0.18099999999999999</c:v>
                </c:pt>
                <c:pt idx="488">
                  <c:v>0.1822</c:v>
                </c:pt>
                <c:pt idx="489">
                  <c:v>0.18340000000000001</c:v>
                </c:pt>
                <c:pt idx="490">
                  <c:v>0.17829999999999999</c:v>
                </c:pt>
                <c:pt idx="491">
                  <c:v>0.1817</c:v>
                </c:pt>
                <c:pt idx="492">
                  <c:v>0.18340000000000001</c:v>
                </c:pt>
                <c:pt idx="493">
                  <c:v>0.1749</c:v>
                </c:pt>
                <c:pt idx="494">
                  <c:v>0.18179999999999999</c:v>
                </c:pt>
                <c:pt idx="495">
                  <c:v>0.17269999999999999</c:v>
                </c:pt>
                <c:pt idx="496">
                  <c:v>0.17499999999999999</c:v>
                </c:pt>
                <c:pt idx="497">
                  <c:v>0.1837</c:v>
                </c:pt>
                <c:pt idx="498">
                  <c:v>0.18529999999999999</c:v>
                </c:pt>
                <c:pt idx="499">
                  <c:v>0.1762</c:v>
                </c:pt>
                <c:pt idx="500">
                  <c:v>0.17480000000000001</c:v>
                </c:pt>
                <c:pt idx="501">
                  <c:v>0.18779999999999999</c:v>
                </c:pt>
                <c:pt idx="502">
                  <c:v>0.1794</c:v>
                </c:pt>
                <c:pt idx="503">
                  <c:v>0.17610000000000001</c:v>
                </c:pt>
                <c:pt idx="504">
                  <c:v>0.18440000000000001</c:v>
                </c:pt>
                <c:pt idx="505">
                  <c:v>0.1757</c:v>
                </c:pt>
                <c:pt idx="506">
                  <c:v>0.18360000000000001</c:v>
                </c:pt>
                <c:pt idx="507">
                  <c:v>0.18279999999999999</c:v>
                </c:pt>
                <c:pt idx="508">
                  <c:v>0.1678</c:v>
                </c:pt>
                <c:pt idx="509">
                  <c:v>0.18770000000000001</c:v>
                </c:pt>
                <c:pt idx="510">
                  <c:v>0.18210000000000001</c:v>
                </c:pt>
                <c:pt idx="511">
                  <c:v>0.188</c:v>
                </c:pt>
                <c:pt idx="512">
                  <c:v>0.1782</c:v>
                </c:pt>
                <c:pt idx="513">
                  <c:v>0.1913</c:v>
                </c:pt>
                <c:pt idx="514">
                  <c:v>0.184</c:v>
                </c:pt>
                <c:pt idx="515">
                  <c:v>0.1905</c:v>
                </c:pt>
                <c:pt idx="516">
                  <c:v>0.2049</c:v>
                </c:pt>
                <c:pt idx="517">
                  <c:v>0.19520000000000001</c:v>
                </c:pt>
                <c:pt idx="518">
                  <c:v>0.18590000000000001</c:v>
                </c:pt>
                <c:pt idx="519">
                  <c:v>0.189</c:v>
                </c:pt>
                <c:pt idx="520">
                  <c:v>0.18290000000000001</c:v>
                </c:pt>
                <c:pt idx="521">
                  <c:v>0.18640000000000001</c:v>
                </c:pt>
                <c:pt idx="522">
                  <c:v>0.20119999999999999</c:v>
                </c:pt>
                <c:pt idx="523">
                  <c:v>0.19719999999999999</c:v>
                </c:pt>
                <c:pt idx="524">
                  <c:v>0.21820000000000001</c:v>
                </c:pt>
                <c:pt idx="525">
                  <c:v>0.22750000000000001</c:v>
                </c:pt>
                <c:pt idx="526">
                  <c:v>0.22700000000000001</c:v>
                </c:pt>
                <c:pt idx="527">
                  <c:v>0.20369999999999999</c:v>
                </c:pt>
                <c:pt idx="528">
                  <c:v>0.19839999999999999</c:v>
                </c:pt>
                <c:pt idx="529">
                  <c:v>0.18590000000000001</c:v>
                </c:pt>
                <c:pt idx="530">
                  <c:v>0.19259999999999999</c:v>
                </c:pt>
                <c:pt idx="531">
                  <c:v>0.21679999999999999</c:v>
                </c:pt>
                <c:pt idx="532">
                  <c:v>0.2001</c:v>
                </c:pt>
                <c:pt idx="533">
                  <c:v>0.2316</c:v>
                </c:pt>
                <c:pt idx="534">
                  <c:v>0.2112</c:v>
                </c:pt>
                <c:pt idx="535">
                  <c:v>0.20780000000000001</c:v>
                </c:pt>
                <c:pt idx="536">
                  <c:v>0.2094</c:v>
                </c:pt>
                <c:pt idx="537">
                  <c:v>0.2117</c:v>
                </c:pt>
                <c:pt idx="538">
                  <c:v>0.1986</c:v>
                </c:pt>
                <c:pt idx="539">
                  <c:v>0.19980000000000001</c:v>
                </c:pt>
                <c:pt idx="540">
                  <c:v>0.19450000000000001</c:v>
                </c:pt>
                <c:pt idx="541">
                  <c:v>0.193</c:v>
                </c:pt>
                <c:pt idx="542">
                  <c:v>0.1966</c:v>
                </c:pt>
                <c:pt idx="543">
                  <c:v>0.2046</c:v>
                </c:pt>
                <c:pt idx="544">
                  <c:v>0.20899999999999999</c:v>
                </c:pt>
                <c:pt idx="545">
                  <c:v>0.21079999999999999</c:v>
                </c:pt>
                <c:pt idx="546">
                  <c:v>0.2185</c:v>
                </c:pt>
                <c:pt idx="547">
                  <c:v>0.21360000000000001</c:v>
                </c:pt>
                <c:pt idx="548">
                  <c:v>0.2054</c:v>
                </c:pt>
                <c:pt idx="549">
                  <c:v>0.1956</c:v>
                </c:pt>
                <c:pt idx="550">
                  <c:v>0.1767</c:v>
                </c:pt>
                <c:pt idx="551">
                  <c:v>0.1565</c:v>
                </c:pt>
                <c:pt idx="552">
                  <c:v>0.1326</c:v>
                </c:pt>
                <c:pt idx="553">
                  <c:v>0.1323</c:v>
                </c:pt>
                <c:pt idx="554">
                  <c:v>0.127</c:v>
                </c:pt>
                <c:pt idx="555">
                  <c:v>0.13139999999999999</c:v>
                </c:pt>
                <c:pt idx="556">
                  <c:v>0.1429</c:v>
                </c:pt>
                <c:pt idx="557">
                  <c:v>0.16309999999999999</c:v>
                </c:pt>
                <c:pt idx="558">
                  <c:v>0.16339999999999999</c:v>
                </c:pt>
                <c:pt idx="559">
                  <c:v>0.1651</c:v>
                </c:pt>
                <c:pt idx="560">
                  <c:v>0.157</c:v>
                </c:pt>
                <c:pt idx="561">
                  <c:v>0.15959999999999999</c:v>
                </c:pt>
                <c:pt idx="562">
                  <c:v>0.1547</c:v>
                </c:pt>
                <c:pt idx="563">
                  <c:v>0.16339999999999999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2B-456D-89FA-17741C23922F}"/>
            </c:ext>
          </c:extLst>
        </c:ser>
        <c:ser>
          <c:idx val="2"/>
          <c:order val="2"/>
          <c:tx>
            <c:strRef>
              <c:f>EditedRawData!$AB$3</c:f>
              <c:strCache>
                <c:ptCount val="1"/>
                <c:pt idx="0">
                  <c:v>DIFF7[mV] Sensor13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EditedRawData!$A$4:$A$567</c:f>
              <c:numCache>
                <c:formatCode>m/d/yy\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EditedRawData!$AB$4:$AB$567</c:f>
              <c:numCache>
                <c:formatCode>General</c:formatCode>
                <c:ptCount val="564"/>
                <c:pt idx="0">
                  <c:v>6.5299999999999997E-2</c:v>
                </c:pt>
                <c:pt idx="1">
                  <c:v>7.6999999999999999E-2</c:v>
                </c:pt>
                <c:pt idx="2">
                  <c:v>6.8500000000000005E-2</c:v>
                </c:pt>
                <c:pt idx="3">
                  <c:v>6.7000000000000004E-2</c:v>
                </c:pt>
                <c:pt idx="4">
                  <c:v>6.1699999999999998E-2</c:v>
                </c:pt>
                <c:pt idx="5">
                  <c:v>6.3500000000000001E-2</c:v>
                </c:pt>
                <c:pt idx="6">
                  <c:v>6.4799999999999996E-2</c:v>
                </c:pt>
                <c:pt idx="7">
                  <c:v>7.0099999999999996E-2</c:v>
                </c:pt>
                <c:pt idx="8">
                  <c:v>6.6299999999999998E-2</c:v>
                </c:pt>
                <c:pt idx="9">
                  <c:v>6.3899999999999998E-2</c:v>
                </c:pt>
                <c:pt idx="10">
                  <c:v>6.8900000000000003E-2</c:v>
                </c:pt>
                <c:pt idx="11">
                  <c:v>6.6100000000000006E-2</c:v>
                </c:pt>
                <c:pt idx="12">
                  <c:v>6.3500000000000001E-2</c:v>
                </c:pt>
                <c:pt idx="13">
                  <c:v>6.9000000000000006E-2</c:v>
                </c:pt>
                <c:pt idx="14">
                  <c:v>6.4399999999999999E-2</c:v>
                </c:pt>
                <c:pt idx="15">
                  <c:v>6.83E-2</c:v>
                </c:pt>
                <c:pt idx="16">
                  <c:v>7.0999999999999994E-2</c:v>
                </c:pt>
                <c:pt idx="17">
                  <c:v>6.8699999999999997E-2</c:v>
                </c:pt>
                <c:pt idx="18">
                  <c:v>6.8599999999999994E-2</c:v>
                </c:pt>
                <c:pt idx="19">
                  <c:v>7.2499999999999995E-2</c:v>
                </c:pt>
                <c:pt idx="20">
                  <c:v>7.0800000000000002E-2</c:v>
                </c:pt>
                <c:pt idx="21">
                  <c:v>7.1599999999999997E-2</c:v>
                </c:pt>
                <c:pt idx="22">
                  <c:v>7.6399999999999996E-2</c:v>
                </c:pt>
                <c:pt idx="23">
                  <c:v>7.8799999999999995E-2</c:v>
                </c:pt>
                <c:pt idx="24">
                  <c:v>7.5899999999999995E-2</c:v>
                </c:pt>
                <c:pt idx="25">
                  <c:v>7.5700000000000003E-2</c:v>
                </c:pt>
                <c:pt idx="26">
                  <c:v>6.9500000000000006E-2</c:v>
                </c:pt>
                <c:pt idx="27">
                  <c:v>7.2599999999999998E-2</c:v>
                </c:pt>
                <c:pt idx="28">
                  <c:v>7.6600000000000001E-2</c:v>
                </c:pt>
                <c:pt idx="29">
                  <c:v>7.2999999999999995E-2</c:v>
                </c:pt>
                <c:pt idx="30">
                  <c:v>8.0799999999999997E-2</c:v>
                </c:pt>
                <c:pt idx="31">
                  <c:v>8.2299999999999998E-2</c:v>
                </c:pt>
                <c:pt idx="32">
                  <c:v>8.3500000000000005E-2</c:v>
                </c:pt>
                <c:pt idx="33">
                  <c:v>9.2200000000000004E-2</c:v>
                </c:pt>
                <c:pt idx="34">
                  <c:v>9.7799999999999998E-2</c:v>
                </c:pt>
                <c:pt idx="35">
                  <c:v>0.1043</c:v>
                </c:pt>
                <c:pt idx="36">
                  <c:v>0.11</c:v>
                </c:pt>
                <c:pt idx="37">
                  <c:v>0.1077</c:v>
                </c:pt>
                <c:pt idx="38">
                  <c:v>0.1129</c:v>
                </c:pt>
                <c:pt idx="39">
                  <c:v>0.124</c:v>
                </c:pt>
                <c:pt idx="40">
                  <c:v>0.127</c:v>
                </c:pt>
                <c:pt idx="41">
                  <c:v>0.1305</c:v>
                </c:pt>
                <c:pt idx="42">
                  <c:v>0.1522</c:v>
                </c:pt>
                <c:pt idx="43">
                  <c:v>0.1517</c:v>
                </c:pt>
                <c:pt idx="44">
                  <c:v>0.1593</c:v>
                </c:pt>
                <c:pt idx="45">
                  <c:v>0.18729999999999999</c:v>
                </c:pt>
                <c:pt idx="46">
                  <c:v>0.15310000000000001</c:v>
                </c:pt>
                <c:pt idx="47">
                  <c:v>0.20039999999999999</c:v>
                </c:pt>
                <c:pt idx="48">
                  <c:v>0.191</c:v>
                </c:pt>
                <c:pt idx="49">
                  <c:v>0.19939999999999999</c:v>
                </c:pt>
                <c:pt idx="50">
                  <c:v>0.2185</c:v>
                </c:pt>
                <c:pt idx="51">
                  <c:v>0.22919999999999999</c:v>
                </c:pt>
                <c:pt idx="52">
                  <c:v>0.18060000000000001</c:v>
                </c:pt>
                <c:pt idx="53">
                  <c:v>0.2177</c:v>
                </c:pt>
                <c:pt idx="54">
                  <c:v>0.20430000000000001</c:v>
                </c:pt>
                <c:pt idx="55">
                  <c:v>0.1663</c:v>
                </c:pt>
                <c:pt idx="56">
                  <c:v>0.16869999999999999</c:v>
                </c:pt>
                <c:pt idx="57">
                  <c:v>0.16550000000000001</c:v>
                </c:pt>
                <c:pt idx="58">
                  <c:v>0.2382</c:v>
                </c:pt>
                <c:pt idx="59">
                  <c:v>0.2099</c:v>
                </c:pt>
                <c:pt idx="60">
                  <c:v>0.17499999999999999</c:v>
                </c:pt>
                <c:pt idx="61">
                  <c:v>0.17660000000000001</c:v>
                </c:pt>
                <c:pt idx="62">
                  <c:v>0.2248</c:v>
                </c:pt>
                <c:pt idx="63">
                  <c:v>0.17849999999999999</c:v>
                </c:pt>
                <c:pt idx="64">
                  <c:v>0.18540000000000001</c:v>
                </c:pt>
                <c:pt idx="65">
                  <c:v>0.21659999999999999</c:v>
                </c:pt>
                <c:pt idx="66">
                  <c:v>0.25380000000000003</c:v>
                </c:pt>
                <c:pt idx="67">
                  <c:v>0.21920000000000001</c:v>
                </c:pt>
                <c:pt idx="68">
                  <c:v>0.28620000000000001</c:v>
                </c:pt>
                <c:pt idx="69">
                  <c:v>0.20569999999999999</c:v>
                </c:pt>
                <c:pt idx="70">
                  <c:v>0.25240000000000001</c:v>
                </c:pt>
                <c:pt idx="71">
                  <c:v>0.25979999999999998</c:v>
                </c:pt>
                <c:pt idx="72">
                  <c:v>0.26679999999999998</c:v>
                </c:pt>
                <c:pt idx="73">
                  <c:v>0.24149999999999999</c:v>
                </c:pt>
                <c:pt idx="74">
                  <c:v>0.21840000000000001</c:v>
                </c:pt>
                <c:pt idx="75">
                  <c:v>0.22159999999999999</c:v>
                </c:pt>
                <c:pt idx="76">
                  <c:v>0.2069</c:v>
                </c:pt>
                <c:pt idx="77">
                  <c:v>0.21729999999999999</c:v>
                </c:pt>
                <c:pt idx="78">
                  <c:v>0.28420000000000001</c:v>
                </c:pt>
                <c:pt idx="79">
                  <c:v>0.1883</c:v>
                </c:pt>
                <c:pt idx="80">
                  <c:v>0.19600000000000001</c:v>
                </c:pt>
                <c:pt idx="81">
                  <c:v>0.28239999999999998</c:v>
                </c:pt>
                <c:pt idx="82">
                  <c:v>0.21440000000000001</c:v>
                </c:pt>
                <c:pt idx="83">
                  <c:v>0.30259999999999998</c:v>
                </c:pt>
                <c:pt idx="84">
                  <c:v>0.22059999999999999</c:v>
                </c:pt>
                <c:pt idx="85">
                  <c:v>0.24560000000000001</c:v>
                </c:pt>
                <c:pt idx="86">
                  <c:v>0.30299999999999999</c:v>
                </c:pt>
                <c:pt idx="87">
                  <c:v>0.27060000000000001</c:v>
                </c:pt>
                <c:pt idx="88">
                  <c:v>0.31</c:v>
                </c:pt>
                <c:pt idx="89">
                  <c:v>0.3352</c:v>
                </c:pt>
                <c:pt idx="90">
                  <c:v>0.35589999999999999</c:v>
                </c:pt>
                <c:pt idx="91">
                  <c:v>0.2742</c:v>
                </c:pt>
                <c:pt idx="92">
                  <c:v>0.2843</c:v>
                </c:pt>
                <c:pt idx="93">
                  <c:v>0.32840000000000003</c:v>
                </c:pt>
                <c:pt idx="94">
                  <c:v>0.26579999999999998</c:v>
                </c:pt>
                <c:pt idx="95">
                  <c:v>0.40839999999999999</c:v>
                </c:pt>
                <c:pt idx="96">
                  <c:v>0.436</c:v>
                </c:pt>
                <c:pt idx="97">
                  <c:v>0.41760000000000003</c:v>
                </c:pt>
                <c:pt idx="98">
                  <c:v>0.26979999999999998</c:v>
                </c:pt>
                <c:pt idx="99">
                  <c:v>0.30270000000000002</c:v>
                </c:pt>
                <c:pt idx="100">
                  <c:v>0.48670000000000002</c:v>
                </c:pt>
                <c:pt idx="101">
                  <c:v>0.28720000000000001</c:v>
                </c:pt>
                <c:pt idx="102">
                  <c:v>0.37469999999999998</c:v>
                </c:pt>
                <c:pt idx="103">
                  <c:v>0.51160000000000005</c:v>
                </c:pt>
                <c:pt idx="104">
                  <c:v>0.49299999999999999</c:v>
                </c:pt>
                <c:pt idx="105">
                  <c:v>0.32400000000000001</c:v>
                </c:pt>
                <c:pt idx="106">
                  <c:v>0.4178</c:v>
                </c:pt>
                <c:pt idx="107">
                  <c:v>0.28439999999999999</c:v>
                </c:pt>
                <c:pt idx="108">
                  <c:v>0.2873</c:v>
                </c:pt>
                <c:pt idx="109">
                  <c:v>0.3463</c:v>
                </c:pt>
                <c:pt idx="110">
                  <c:v>0.247</c:v>
                </c:pt>
                <c:pt idx="111">
                  <c:v>0.24590000000000001</c:v>
                </c:pt>
                <c:pt idx="112">
                  <c:v>0.19359999999999999</c:v>
                </c:pt>
                <c:pt idx="113">
                  <c:v>0.1447</c:v>
                </c:pt>
                <c:pt idx="114">
                  <c:v>0.1113</c:v>
                </c:pt>
                <c:pt idx="115">
                  <c:v>0.10979999999999999</c:v>
                </c:pt>
                <c:pt idx="116">
                  <c:v>8.2400000000000001E-2</c:v>
                </c:pt>
                <c:pt idx="117">
                  <c:v>7.0699999999999999E-2</c:v>
                </c:pt>
                <c:pt idx="118">
                  <c:v>6.0100000000000001E-2</c:v>
                </c:pt>
                <c:pt idx="119">
                  <c:v>5.8200000000000002E-2</c:v>
                </c:pt>
                <c:pt idx="120">
                  <c:v>5.5599999999999997E-2</c:v>
                </c:pt>
                <c:pt idx="121">
                  <c:v>5.5500000000000001E-2</c:v>
                </c:pt>
                <c:pt idx="122">
                  <c:v>5.6399999999999999E-2</c:v>
                </c:pt>
                <c:pt idx="123">
                  <c:v>6.7299999999999999E-2</c:v>
                </c:pt>
                <c:pt idx="124">
                  <c:v>6.6299999999999998E-2</c:v>
                </c:pt>
                <c:pt idx="125">
                  <c:v>6.4799999999999996E-2</c:v>
                </c:pt>
                <c:pt idx="126">
                  <c:v>6.8199999999999997E-2</c:v>
                </c:pt>
                <c:pt idx="127">
                  <c:v>6.3600000000000004E-2</c:v>
                </c:pt>
                <c:pt idx="128">
                  <c:v>6.7199999999999996E-2</c:v>
                </c:pt>
                <c:pt idx="129">
                  <c:v>6.3299999999999995E-2</c:v>
                </c:pt>
                <c:pt idx="130">
                  <c:v>6.5500000000000003E-2</c:v>
                </c:pt>
                <c:pt idx="131">
                  <c:v>6.6000000000000003E-2</c:v>
                </c:pt>
                <c:pt idx="132">
                  <c:v>6.4799999999999996E-2</c:v>
                </c:pt>
                <c:pt idx="133">
                  <c:v>6.5500000000000003E-2</c:v>
                </c:pt>
                <c:pt idx="134">
                  <c:v>6.2100000000000002E-2</c:v>
                </c:pt>
                <c:pt idx="135">
                  <c:v>6.7599999999999993E-2</c:v>
                </c:pt>
                <c:pt idx="136">
                  <c:v>6.2600000000000003E-2</c:v>
                </c:pt>
                <c:pt idx="137">
                  <c:v>6.6799999999999998E-2</c:v>
                </c:pt>
                <c:pt idx="138">
                  <c:v>6.6299999999999998E-2</c:v>
                </c:pt>
                <c:pt idx="139">
                  <c:v>6.7799999999999999E-2</c:v>
                </c:pt>
                <c:pt idx="140">
                  <c:v>6.6000000000000003E-2</c:v>
                </c:pt>
                <c:pt idx="141">
                  <c:v>6.6199999999999995E-2</c:v>
                </c:pt>
                <c:pt idx="142">
                  <c:v>6.1699999999999998E-2</c:v>
                </c:pt>
                <c:pt idx="143">
                  <c:v>6.4100000000000004E-2</c:v>
                </c:pt>
                <c:pt idx="144">
                  <c:v>6.3100000000000003E-2</c:v>
                </c:pt>
                <c:pt idx="145">
                  <c:v>6.8699999999999997E-2</c:v>
                </c:pt>
                <c:pt idx="146">
                  <c:v>6.6299999999999998E-2</c:v>
                </c:pt>
                <c:pt idx="147">
                  <c:v>6.2199999999999998E-2</c:v>
                </c:pt>
                <c:pt idx="148">
                  <c:v>6.4100000000000004E-2</c:v>
                </c:pt>
                <c:pt idx="149">
                  <c:v>6.0499999999999998E-2</c:v>
                </c:pt>
                <c:pt idx="150">
                  <c:v>6.1199999999999997E-2</c:v>
                </c:pt>
                <c:pt idx="151">
                  <c:v>6.7100000000000007E-2</c:v>
                </c:pt>
                <c:pt idx="152">
                  <c:v>6.4000000000000001E-2</c:v>
                </c:pt>
                <c:pt idx="153">
                  <c:v>6.5500000000000003E-2</c:v>
                </c:pt>
                <c:pt idx="154">
                  <c:v>6.4000000000000001E-2</c:v>
                </c:pt>
                <c:pt idx="155">
                  <c:v>6.6900000000000001E-2</c:v>
                </c:pt>
                <c:pt idx="156">
                  <c:v>7.3099999999999998E-2</c:v>
                </c:pt>
                <c:pt idx="157">
                  <c:v>6.8400000000000002E-2</c:v>
                </c:pt>
                <c:pt idx="158">
                  <c:v>6.9699999999999998E-2</c:v>
                </c:pt>
                <c:pt idx="159">
                  <c:v>6.8400000000000002E-2</c:v>
                </c:pt>
                <c:pt idx="160">
                  <c:v>6.7400000000000002E-2</c:v>
                </c:pt>
                <c:pt idx="161">
                  <c:v>6.8400000000000002E-2</c:v>
                </c:pt>
                <c:pt idx="162">
                  <c:v>6.6100000000000006E-2</c:v>
                </c:pt>
                <c:pt idx="163">
                  <c:v>6.6000000000000003E-2</c:v>
                </c:pt>
                <c:pt idx="164">
                  <c:v>7.1099999999999997E-2</c:v>
                </c:pt>
                <c:pt idx="165">
                  <c:v>7.0400000000000004E-2</c:v>
                </c:pt>
                <c:pt idx="166">
                  <c:v>7.3599999999999999E-2</c:v>
                </c:pt>
                <c:pt idx="167">
                  <c:v>7.3499999999999996E-2</c:v>
                </c:pt>
                <c:pt idx="168">
                  <c:v>7.85E-2</c:v>
                </c:pt>
                <c:pt idx="169">
                  <c:v>7.3700000000000002E-2</c:v>
                </c:pt>
                <c:pt idx="170">
                  <c:v>7.8799999999999995E-2</c:v>
                </c:pt>
                <c:pt idx="171">
                  <c:v>7.8E-2</c:v>
                </c:pt>
                <c:pt idx="172">
                  <c:v>8.4000000000000005E-2</c:v>
                </c:pt>
                <c:pt idx="173">
                  <c:v>7.4200000000000002E-2</c:v>
                </c:pt>
                <c:pt idx="174">
                  <c:v>7.6100000000000001E-2</c:v>
                </c:pt>
                <c:pt idx="175">
                  <c:v>7.9500000000000001E-2</c:v>
                </c:pt>
                <c:pt idx="176">
                  <c:v>7.9699999999999993E-2</c:v>
                </c:pt>
                <c:pt idx="177">
                  <c:v>8.8099999999999998E-2</c:v>
                </c:pt>
                <c:pt idx="178">
                  <c:v>9.2100000000000001E-2</c:v>
                </c:pt>
                <c:pt idx="179">
                  <c:v>0.10009999999999999</c:v>
                </c:pt>
                <c:pt idx="180">
                  <c:v>0.1011</c:v>
                </c:pt>
                <c:pt idx="181">
                  <c:v>0.1087</c:v>
                </c:pt>
                <c:pt idx="182">
                  <c:v>0.11840000000000001</c:v>
                </c:pt>
                <c:pt idx="183">
                  <c:v>0.1198</c:v>
                </c:pt>
                <c:pt idx="184">
                  <c:v>0.12590000000000001</c:v>
                </c:pt>
                <c:pt idx="185">
                  <c:v>0.13139999999999999</c:v>
                </c:pt>
                <c:pt idx="186">
                  <c:v>0.13200000000000001</c:v>
                </c:pt>
                <c:pt idx="187">
                  <c:v>0.13250000000000001</c:v>
                </c:pt>
                <c:pt idx="188">
                  <c:v>0.13719999999999999</c:v>
                </c:pt>
                <c:pt idx="189">
                  <c:v>0.14710000000000001</c:v>
                </c:pt>
                <c:pt idx="190">
                  <c:v>0.13800000000000001</c:v>
                </c:pt>
                <c:pt idx="191">
                  <c:v>0.151</c:v>
                </c:pt>
                <c:pt idx="192">
                  <c:v>0.15160000000000001</c:v>
                </c:pt>
                <c:pt idx="193">
                  <c:v>0.14319999999999999</c:v>
                </c:pt>
                <c:pt idx="194">
                  <c:v>0.14530000000000001</c:v>
                </c:pt>
                <c:pt idx="195">
                  <c:v>0.14729999999999999</c:v>
                </c:pt>
                <c:pt idx="196">
                  <c:v>0.15809999999999999</c:v>
                </c:pt>
                <c:pt idx="197">
                  <c:v>0.15529999999999999</c:v>
                </c:pt>
                <c:pt idx="198">
                  <c:v>0.1502</c:v>
                </c:pt>
                <c:pt idx="199">
                  <c:v>0.15740000000000001</c:v>
                </c:pt>
                <c:pt idx="200">
                  <c:v>0.14660000000000001</c:v>
                </c:pt>
                <c:pt idx="201">
                  <c:v>0.15540000000000001</c:v>
                </c:pt>
                <c:pt idx="202">
                  <c:v>0.14530000000000001</c:v>
                </c:pt>
                <c:pt idx="203">
                  <c:v>0.1552</c:v>
                </c:pt>
                <c:pt idx="204">
                  <c:v>0.15970000000000001</c:v>
                </c:pt>
                <c:pt idx="205">
                  <c:v>0.15029999999999999</c:v>
                </c:pt>
                <c:pt idx="206">
                  <c:v>0.14940000000000001</c:v>
                </c:pt>
                <c:pt idx="207">
                  <c:v>0.1643</c:v>
                </c:pt>
                <c:pt idx="208">
                  <c:v>0.15029999999999999</c:v>
                </c:pt>
                <c:pt idx="209">
                  <c:v>0.15260000000000001</c:v>
                </c:pt>
                <c:pt idx="210">
                  <c:v>0.1759</c:v>
                </c:pt>
                <c:pt idx="211">
                  <c:v>0.1507</c:v>
                </c:pt>
                <c:pt idx="212">
                  <c:v>0.15240000000000001</c:v>
                </c:pt>
                <c:pt idx="213">
                  <c:v>0.15820000000000001</c:v>
                </c:pt>
                <c:pt idx="214">
                  <c:v>0.15279999999999999</c:v>
                </c:pt>
                <c:pt idx="215">
                  <c:v>0.18729999999999999</c:v>
                </c:pt>
                <c:pt idx="216">
                  <c:v>0.161</c:v>
                </c:pt>
                <c:pt idx="217">
                  <c:v>0.15620000000000001</c:v>
                </c:pt>
                <c:pt idx="218">
                  <c:v>0.1802</c:v>
                </c:pt>
                <c:pt idx="219">
                  <c:v>0.16020000000000001</c:v>
                </c:pt>
                <c:pt idx="220">
                  <c:v>0.1641</c:v>
                </c:pt>
                <c:pt idx="221">
                  <c:v>0.1588</c:v>
                </c:pt>
                <c:pt idx="222">
                  <c:v>0.16250000000000001</c:v>
                </c:pt>
                <c:pt idx="223">
                  <c:v>0.187</c:v>
                </c:pt>
                <c:pt idx="224">
                  <c:v>0.19109999999999999</c:v>
                </c:pt>
                <c:pt idx="225">
                  <c:v>0.1857</c:v>
                </c:pt>
                <c:pt idx="226">
                  <c:v>0.1661</c:v>
                </c:pt>
                <c:pt idx="227">
                  <c:v>0.1671</c:v>
                </c:pt>
                <c:pt idx="228">
                  <c:v>0.16669999999999999</c:v>
                </c:pt>
                <c:pt idx="229">
                  <c:v>0.19550000000000001</c:v>
                </c:pt>
                <c:pt idx="230">
                  <c:v>0.2024</c:v>
                </c:pt>
                <c:pt idx="231">
                  <c:v>0.17449999999999999</c:v>
                </c:pt>
                <c:pt idx="232">
                  <c:v>0.1736</c:v>
                </c:pt>
                <c:pt idx="233">
                  <c:v>0.18410000000000001</c:v>
                </c:pt>
                <c:pt idx="234">
                  <c:v>0.18210000000000001</c:v>
                </c:pt>
                <c:pt idx="235">
                  <c:v>0.20369999999999999</c:v>
                </c:pt>
                <c:pt idx="236">
                  <c:v>0.2147</c:v>
                </c:pt>
                <c:pt idx="237">
                  <c:v>0.20169999999999999</c:v>
                </c:pt>
                <c:pt idx="238">
                  <c:v>0.18959999999999999</c:v>
                </c:pt>
                <c:pt idx="239">
                  <c:v>0.28499999999999998</c:v>
                </c:pt>
                <c:pt idx="240">
                  <c:v>0.28720000000000001</c:v>
                </c:pt>
                <c:pt idx="241">
                  <c:v>0.23230000000000001</c:v>
                </c:pt>
                <c:pt idx="242">
                  <c:v>0.21779999999999999</c:v>
                </c:pt>
                <c:pt idx="243">
                  <c:v>0.18870000000000001</c:v>
                </c:pt>
                <c:pt idx="244">
                  <c:v>0.20660000000000001</c:v>
                </c:pt>
                <c:pt idx="245">
                  <c:v>0.2611</c:v>
                </c:pt>
                <c:pt idx="246">
                  <c:v>0.1986</c:v>
                </c:pt>
                <c:pt idx="247">
                  <c:v>0.28549999999999998</c:v>
                </c:pt>
                <c:pt idx="248">
                  <c:v>0.19359999999999999</c:v>
                </c:pt>
                <c:pt idx="249">
                  <c:v>0.25469999999999998</c:v>
                </c:pt>
                <c:pt idx="250">
                  <c:v>0.29299999999999998</c:v>
                </c:pt>
                <c:pt idx="251">
                  <c:v>0.1802</c:v>
                </c:pt>
                <c:pt idx="252">
                  <c:v>0.16669999999999999</c:v>
                </c:pt>
                <c:pt idx="253">
                  <c:v>0.15340000000000001</c:v>
                </c:pt>
                <c:pt idx="254">
                  <c:v>0.14280000000000001</c:v>
                </c:pt>
                <c:pt idx="255">
                  <c:v>0.1434</c:v>
                </c:pt>
                <c:pt idx="256">
                  <c:v>0.13</c:v>
                </c:pt>
                <c:pt idx="257">
                  <c:v>0.1249</c:v>
                </c:pt>
                <c:pt idx="258">
                  <c:v>0.12280000000000001</c:v>
                </c:pt>
                <c:pt idx="259">
                  <c:v>0.1166</c:v>
                </c:pt>
                <c:pt idx="260">
                  <c:v>9.5200000000000007E-2</c:v>
                </c:pt>
                <c:pt idx="261">
                  <c:v>7.1999999999999995E-2</c:v>
                </c:pt>
                <c:pt idx="262">
                  <c:v>6.9699999999999998E-2</c:v>
                </c:pt>
                <c:pt idx="263">
                  <c:v>6.1499999999999999E-2</c:v>
                </c:pt>
                <c:pt idx="264">
                  <c:v>5.5E-2</c:v>
                </c:pt>
                <c:pt idx="265">
                  <c:v>5.2299999999999999E-2</c:v>
                </c:pt>
                <c:pt idx="266">
                  <c:v>5.3499999999999999E-2</c:v>
                </c:pt>
                <c:pt idx="267">
                  <c:v>5.6099999999999997E-2</c:v>
                </c:pt>
                <c:pt idx="268">
                  <c:v>6.1499999999999999E-2</c:v>
                </c:pt>
                <c:pt idx="269">
                  <c:v>6.6799999999999998E-2</c:v>
                </c:pt>
                <c:pt idx="270">
                  <c:v>6.6799999999999998E-2</c:v>
                </c:pt>
                <c:pt idx="271">
                  <c:v>6.5600000000000006E-2</c:v>
                </c:pt>
                <c:pt idx="272">
                  <c:v>6.8000000000000005E-2</c:v>
                </c:pt>
                <c:pt idx="273">
                  <c:v>6.2199999999999998E-2</c:v>
                </c:pt>
                <c:pt idx="274">
                  <c:v>6.6400000000000001E-2</c:v>
                </c:pt>
                <c:pt idx="275">
                  <c:v>6.6199999999999995E-2</c:v>
                </c:pt>
                <c:pt idx="276">
                  <c:v>6.6699999999999995E-2</c:v>
                </c:pt>
                <c:pt idx="277">
                  <c:v>6.2600000000000003E-2</c:v>
                </c:pt>
                <c:pt idx="278">
                  <c:v>6.3799999999999996E-2</c:v>
                </c:pt>
                <c:pt idx="279">
                  <c:v>6.4299999999999996E-2</c:v>
                </c:pt>
                <c:pt idx="280">
                  <c:v>6.59E-2</c:v>
                </c:pt>
                <c:pt idx="281">
                  <c:v>6.7400000000000002E-2</c:v>
                </c:pt>
                <c:pt idx="282">
                  <c:v>6.2E-2</c:v>
                </c:pt>
                <c:pt idx="283">
                  <c:v>6.6400000000000001E-2</c:v>
                </c:pt>
                <c:pt idx="284">
                  <c:v>6.5500000000000003E-2</c:v>
                </c:pt>
                <c:pt idx="285">
                  <c:v>6.4399999999999999E-2</c:v>
                </c:pt>
                <c:pt idx="286">
                  <c:v>6.0199999999999997E-2</c:v>
                </c:pt>
                <c:pt idx="287">
                  <c:v>6.4000000000000001E-2</c:v>
                </c:pt>
                <c:pt idx="288">
                  <c:v>6.1199999999999997E-2</c:v>
                </c:pt>
                <c:pt idx="289">
                  <c:v>6.5299999999999997E-2</c:v>
                </c:pt>
                <c:pt idx="290">
                  <c:v>6.4199999999999993E-2</c:v>
                </c:pt>
                <c:pt idx="291">
                  <c:v>6.4299999999999996E-2</c:v>
                </c:pt>
                <c:pt idx="292">
                  <c:v>6.3299999999999995E-2</c:v>
                </c:pt>
                <c:pt idx="293">
                  <c:v>6.1699999999999998E-2</c:v>
                </c:pt>
                <c:pt idx="294">
                  <c:v>6.2100000000000002E-2</c:v>
                </c:pt>
                <c:pt idx="295">
                  <c:v>6.1499999999999999E-2</c:v>
                </c:pt>
                <c:pt idx="296">
                  <c:v>6.2199999999999998E-2</c:v>
                </c:pt>
                <c:pt idx="297">
                  <c:v>6.3399999999999998E-2</c:v>
                </c:pt>
                <c:pt idx="298">
                  <c:v>6.08E-2</c:v>
                </c:pt>
                <c:pt idx="299">
                  <c:v>6.5000000000000002E-2</c:v>
                </c:pt>
                <c:pt idx="300">
                  <c:v>6.8099999999999994E-2</c:v>
                </c:pt>
                <c:pt idx="301">
                  <c:v>6.3399999999999998E-2</c:v>
                </c:pt>
                <c:pt idx="302">
                  <c:v>6.4600000000000005E-2</c:v>
                </c:pt>
                <c:pt idx="303">
                  <c:v>6.9199999999999998E-2</c:v>
                </c:pt>
                <c:pt idx="304">
                  <c:v>6.8400000000000002E-2</c:v>
                </c:pt>
                <c:pt idx="305">
                  <c:v>7.3700000000000002E-2</c:v>
                </c:pt>
                <c:pt idx="306">
                  <c:v>7.2700000000000001E-2</c:v>
                </c:pt>
                <c:pt idx="307">
                  <c:v>7.4700000000000003E-2</c:v>
                </c:pt>
                <c:pt idx="308">
                  <c:v>7.0000000000000007E-2</c:v>
                </c:pt>
                <c:pt idx="309">
                  <c:v>7.2999999999999995E-2</c:v>
                </c:pt>
                <c:pt idx="310">
                  <c:v>7.17E-2</c:v>
                </c:pt>
                <c:pt idx="311">
                  <c:v>7.2999999999999995E-2</c:v>
                </c:pt>
                <c:pt idx="312">
                  <c:v>7.5300000000000006E-2</c:v>
                </c:pt>
                <c:pt idx="313">
                  <c:v>7.2700000000000001E-2</c:v>
                </c:pt>
                <c:pt idx="314">
                  <c:v>7.0400000000000004E-2</c:v>
                </c:pt>
                <c:pt idx="315">
                  <c:v>7.2400000000000006E-2</c:v>
                </c:pt>
                <c:pt idx="316">
                  <c:v>8.1299999999999997E-2</c:v>
                </c:pt>
                <c:pt idx="317">
                  <c:v>7.6999999999999999E-2</c:v>
                </c:pt>
                <c:pt idx="318">
                  <c:v>8.0699999999999994E-2</c:v>
                </c:pt>
                <c:pt idx="319">
                  <c:v>8.0199999999999994E-2</c:v>
                </c:pt>
                <c:pt idx="320">
                  <c:v>8.5400000000000004E-2</c:v>
                </c:pt>
                <c:pt idx="321">
                  <c:v>8.4500000000000006E-2</c:v>
                </c:pt>
                <c:pt idx="322">
                  <c:v>8.8099999999999998E-2</c:v>
                </c:pt>
                <c:pt idx="323">
                  <c:v>9.69E-2</c:v>
                </c:pt>
                <c:pt idx="324">
                  <c:v>0.10100000000000001</c:v>
                </c:pt>
                <c:pt idx="325">
                  <c:v>0.1028</c:v>
                </c:pt>
                <c:pt idx="326">
                  <c:v>0.1113</c:v>
                </c:pt>
                <c:pt idx="327">
                  <c:v>0.11890000000000001</c:v>
                </c:pt>
                <c:pt idx="328">
                  <c:v>0.12330000000000001</c:v>
                </c:pt>
                <c:pt idx="329">
                  <c:v>0.1241</c:v>
                </c:pt>
                <c:pt idx="330">
                  <c:v>0.13250000000000001</c:v>
                </c:pt>
                <c:pt idx="331">
                  <c:v>0.1348</c:v>
                </c:pt>
                <c:pt idx="332">
                  <c:v>0.1341</c:v>
                </c:pt>
                <c:pt idx="333">
                  <c:v>0.1416</c:v>
                </c:pt>
                <c:pt idx="334">
                  <c:v>0.14069999999999999</c:v>
                </c:pt>
                <c:pt idx="335">
                  <c:v>0.14069999999999999</c:v>
                </c:pt>
                <c:pt idx="336">
                  <c:v>0.14940000000000001</c:v>
                </c:pt>
                <c:pt idx="337">
                  <c:v>0.13769999999999999</c:v>
                </c:pt>
                <c:pt idx="338">
                  <c:v>0.14360000000000001</c:v>
                </c:pt>
                <c:pt idx="339">
                  <c:v>0.15720000000000001</c:v>
                </c:pt>
                <c:pt idx="340">
                  <c:v>0.15670000000000001</c:v>
                </c:pt>
                <c:pt idx="341">
                  <c:v>0.16569999999999999</c:v>
                </c:pt>
                <c:pt idx="342">
                  <c:v>0.16719999999999999</c:v>
                </c:pt>
                <c:pt idx="343">
                  <c:v>0.16450000000000001</c:v>
                </c:pt>
                <c:pt idx="344">
                  <c:v>0.15859999999999999</c:v>
                </c:pt>
                <c:pt idx="345">
                  <c:v>0.14779999999999999</c:v>
                </c:pt>
                <c:pt idx="346">
                  <c:v>0.15709999999999999</c:v>
                </c:pt>
                <c:pt idx="347">
                  <c:v>0.1792</c:v>
                </c:pt>
                <c:pt idx="348">
                  <c:v>0.17280000000000001</c:v>
                </c:pt>
                <c:pt idx="349">
                  <c:v>0.17649999999999999</c:v>
                </c:pt>
                <c:pt idx="350">
                  <c:v>0.17130000000000001</c:v>
                </c:pt>
                <c:pt idx="351">
                  <c:v>0.18060000000000001</c:v>
                </c:pt>
                <c:pt idx="352">
                  <c:v>0.15429999999999999</c:v>
                </c:pt>
                <c:pt idx="353">
                  <c:v>0.1865</c:v>
                </c:pt>
                <c:pt idx="354">
                  <c:v>0.18909999999999999</c:v>
                </c:pt>
                <c:pt idx="355">
                  <c:v>0.1583</c:v>
                </c:pt>
                <c:pt idx="356">
                  <c:v>0.16619999999999999</c:v>
                </c:pt>
                <c:pt idx="357">
                  <c:v>0.1739</c:v>
                </c:pt>
                <c:pt idx="358">
                  <c:v>0.19670000000000001</c:v>
                </c:pt>
                <c:pt idx="359">
                  <c:v>0.15210000000000001</c:v>
                </c:pt>
                <c:pt idx="360">
                  <c:v>0.18140000000000001</c:v>
                </c:pt>
                <c:pt idx="361">
                  <c:v>0.19409999999999999</c:v>
                </c:pt>
                <c:pt idx="362">
                  <c:v>0.19209999999999999</c:v>
                </c:pt>
                <c:pt idx="363">
                  <c:v>0.17680000000000001</c:v>
                </c:pt>
                <c:pt idx="364">
                  <c:v>0.16969999999999999</c:v>
                </c:pt>
                <c:pt idx="365">
                  <c:v>0.15210000000000001</c:v>
                </c:pt>
                <c:pt idx="366">
                  <c:v>0.19359999999999999</c:v>
                </c:pt>
                <c:pt idx="367">
                  <c:v>0.15260000000000001</c:v>
                </c:pt>
                <c:pt idx="368">
                  <c:v>0.18099999999999999</c:v>
                </c:pt>
                <c:pt idx="369">
                  <c:v>0.19689999999999999</c:v>
                </c:pt>
                <c:pt idx="370">
                  <c:v>0.20330000000000001</c:v>
                </c:pt>
                <c:pt idx="371">
                  <c:v>0.16450000000000001</c:v>
                </c:pt>
                <c:pt idx="372">
                  <c:v>0.1799</c:v>
                </c:pt>
                <c:pt idx="373">
                  <c:v>0.2135</c:v>
                </c:pt>
                <c:pt idx="374">
                  <c:v>0.19989999999999999</c:v>
                </c:pt>
                <c:pt idx="375">
                  <c:v>0.1608</c:v>
                </c:pt>
                <c:pt idx="376">
                  <c:v>0.16830000000000001</c:v>
                </c:pt>
                <c:pt idx="377">
                  <c:v>0.219</c:v>
                </c:pt>
                <c:pt idx="378">
                  <c:v>0.16589999999999999</c:v>
                </c:pt>
                <c:pt idx="379">
                  <c:v>0.16009999999999999</c:v>
                </c:pt>
                <c:pt idx="380">
                  <c:v>0.22</c:v>
                </c:pt>
                <c:pt idx="381">
                  <c:v>0.1704</c:v>
                </c:pt>
                <c:pt idx="382">
                  <c:v>0.23449999999999999</c:v>
                </c:pt>
                <c:pt idx="383">
                  <c:v>0.2319</c:v>
                </c:pt>
                <c:pt idx="384">
                  <c:v>0.2203</c:v>
                </c:pt>
                <c:pt idx="385">
                  <c:v>0.21279999999999999</c:v>
                </c:pt>
                <c:pt idx="386">
                  <c:v>0.20219999999999999</c:v>
                </c:pt>
                <c:pt idx="387">
                  <c:v>0.1865</c:v>
                </c:pt>
                <c:pt idx="388">
                  <c:v>0.21390000000000001</c:v>
                </c:pt>
                <c:pt idx="389">
                  <c:v>0.17960000000000001</c:v>
                </c:pt>
                <c:pt idx="390">
                  <c:v>0.2112</c:v>
                </c:pt>
                <c:pt idx="391">
                  <c:v>0.27160000000000001</c:v>
                </c:pt>
                <c:pt idx="392">
                  <c:v>0.21049999999999999</c:v>
                </c:pt>
                <c:pt idx="393">
                  <c:v>0.27379999999999999</c:v>
                </c:pt>
                <c:pt idx="394">
                  <c:v>0.25440000000000002</c:v>
                </c:pt>
                <c:pt idx="395">
                  <c:v>0.19</c:v>
                </c:pt>
                <c:pt idx="396">
                  <c:v>0.15379999999999999</c:v>
                </c:pt>
                <c:pt idx="397">
                  <c:v>0.14030000000000001</c:v>
                </c:pt>
                <c:pt idx="398">
                  <c:v>0.12659999999999999</c:v>
                </c:pt>
                <c:pt idx="399">
                  <c:v>0.12189999999999999</c:v>
                </c:pt>
                <c:pt idx="400">
                  <c:v>0.1226</c:v>
                </c:pt>
                <c:pt idx="401">
                  <c:v>0.1152</c:v>
                </c:pt>
                <c:pt idx="402">
                  <c:v>0.12</c:v>
                </c:pt>
                <c:pt idx="403">
                  <c:v>0.10730000000000001</c:v>
                </c:pt>
                <c:pt idx="404">
                  <c:v>8.8800000000000004E-2</c:v>
                </c:pt>
                <c:pt idx="405">
                  <c:v>6.9099999999999995E-2</c:v>
                </c:pt>
                <c:pt idx="406">
                  <c:v>5.6500000000000002E-2</c:v>
                </c:pt>
                <c:pt idx="407">
                  <c:v>5.5500000000000001E-2</c:v>
                </c:pt>
                <c:pt idx="408">
                  <c:v>5.2499999999999998E-2</c:v>
                </c:pt>
                <c:pt idx="409">
                  <c:v>5.4199999999999998E-2</c:v>
                </c:pt>
                <c:pt idx="410">
                  <c:v>5.3600000000000002E-2</c:v>
                </c:pt>
                <c:pt idx="411">
                  <c:v>5.7099999999999998E-2</c:v>
                </c:pt>
                <c:pt idx="412">
                  <c:v>5.7200000000000001E-2</c:v>
                </c:pt>
                <c:pt idx="413">
                  <c:v>6.3E-2</c:v>
                </c:pt>
                <c:pt idx="414">
                  <c:v>6.1499999999999999E-2</c:v>
                </c:pt>
                <c:pt idx="415">
                  <c:v>6.88E-2</c:v>
                </c:pt>
                <c:pt idx="416">
                  <c:v>7.0000000000000007E-2</c:v>
                </c:pt>
                <c:pt idx="417">
                  <c:v>6.6600000000000006E-2</c:v>
                </c:pt>
                <c:pt idx="418">
                  <c:v>6.6400000000000001E-2</c:v>
                </c:pt>
                <c:pt idx="419">
                  <c:v>6.6500000000000004E-2</c:v>
                </c:pt>
                <c:pt idx="420">
                  <c:v>6.4299999999999996E-2</c:v>
                </c:pt>
                <c:pt idx="421">
                  <c:v>6.5100000000000005E-2</c:v>
                </c:pt>
                <c:pt idx="422">
                  <c:v>6.3700000000000007E-2</c:v>
                </c:pt>
                <c:pt idx="423">
                  <c:v>5.8999999999999997E-2</c:v>
                </c:pt>
                <c:pt idx="424">
                  <c:v>6.2899999999999998E-2</c:v>
                </c:pt>
                <c:pt idx="425">
                  <c:v>5.8400000000000001E-2</c:v>
                </c:pt>
                <c:pt idx="426">
                  <c:v>6.08E-2</c:v>
                </c:pt>
                <c:pt idx="427">
                  <c:v>6.0900000000000003E-2</c:v>
                </c:pt>
                <c:pt idx="428">
                  <c:v>6.3299999999999995E-2</c:v>
                </c:pt>
                <c:pt idx="429">
                  <c:v>6.1400000000000003E-2</c:v>
                </c:pt>
                <c:pt idx="430">
                  <c:v>6.3100000000000003E-2</c:v>
                </c:pt>
                <c:pt idx="431">
                  <c:v>6.0199999999999997E-2</c:v>
                </c:pt>
                <c:pt idx="432">
                  <c:v>5.7099999999999998E-2</c:v>
                </c:pt>
                <c:pt idx="433">
                  <c:v>6.1899999999999997E-2</c:v>
                </c:pt>
                <c:pt idx="434">
                  <c:v>6.0900000000000003E-2</c:v>
                </c:pt>
                <c:pt idx="435">
                  <c:v>6.4299999999999996E-2</c:v>
                </c:pt>
                <c:pt idx="436">
                  <c:v>6.13E-2</c:v>
                </c:pt>
                <c:pt idx="437">
                  <c:v>6.0199999999999997E-2</c:v>
                </c:pt>
                <c:pt idx="438">
                  <c:v>0.06</c:v>
                </c:pt>
                <c:pt idx="439">
                  <c:v>6.3100000000000003E-2</c:v>
                </c:pt>
                <c:pt idx="440">
                  <c:v>6.2700000000000006E-2</c:v>
                </c:pt>
                <c:pt idx="441">
                  <c:v>6.2199999999999998E-2</c:v>
                </c:pt>
                <c:pt idx="442">
                  <c:v>6.2899999999999998E-2</c:v>
                </c:pt>
                <c:pt idx="443">
                  <c:v>6.3700000000000007E-2</c:v>
                </c:pt>
                <c:pt idx="444">
                  <c:v>6.4600000000000005E-2</c:v>
                </c:pt>
                <c:pt idx="445">
                  <c:v>6.5600000000000006E-2</c:v>
                </c:pt>
                <c:pt idx="446">
                  <c:v>6.9400000000000003E-2</c:v>
                </c:pt>
                <c:pt idx="447">
                  <c:v>6.0600000000000001E-2</c:v>
                </c:pt>
                <c:pt idx="448">
                  <c:v>6.5199999999999994E-2</c:v>
                </c:pt>
                <c:pt idx="449">
                  <c:v>6.2399999999999997E-2</c:v>
                </c:pt>
                <c:pt idx="450">
                  <c:v>6.1800000000000001E-2</c:v>
                </c:pt>
                <c:pt idx="451">
                  <c:v>6.9900000000000004E-2</c:v>
                </c:pt>
                <c:pt idx="452">
                  <c:v>6.6500000000000004E-2</c:v>
                </c:pt>
                <c:pt idx="453">
                  <c:v>6.8500000000000005E-2</c:v>
                </c:pt>
                <c:pt idx="454">
                  <c:v>6.6299999999999998E-2</c:v>
                </c:pt>
                <c:pt idx="455">
                  <c:v>7.0199999999999999E-2</c:v>
                </c:pt>
                <c:pt idx="456">
                  <c:v>7.3899999999999993E-2</c:v>
                </c:pt>
                <c:pt idx="457">
                  <c:v>7.5300000000000006E-2</c:v>
                </c:pt>
                <c:pt idx="458">
                  <c:v>6.6500000000000004E-2</c:v>
                </c:pt>
                <c:pt idx="459">
                  <c:v>6.2799999999999995E-2</c:v>
                </c:pt>
                <c:pt idx="460">
                  <c:v>6.9400000000000003E-2</c:v>
                </c:pt>
                <c:pt idx="461">
                  <c:v>7.0800000000000002E-2</c:v>
                </c:pt>
                <c:pt idx="462">
                  <c:v>6.9800000000000001E-2</c:v>
                </c:pt>
                <c:pt idx="463">
                  <c:v>7.8299999999999995E-2</c:v>
                </c:pt>
                <c:pt idx="464">
                  <c:v>7.7799999999999994E-2</c:v>
                </c:pt>
                <c:pt idx="465">
                  <c:v>8.0600000000000005E-2</c:v>
                </c:pt>
                <c:pt idx="466">
                  <c:v>8.1699999999999995E-2</c:v>
                </c:pt>
                <c:pt idx="467">
                  <c:v>9.0499999999999997E-2</c:v>
                </c:pt>
                <c:pt idx="468">
                  <c:v>9.9900000000000003E-2</c:v>
                </c:pt>
                <c:pt idx="469">
                  <c:v>9.8299999999999998E-2</c:v>
                </c:pt>
                <c:pt idx="470">
                  <c:v>0.1082</c:v>
                </c:pt>
                <c:pt idx="471">
                  <c:v>0.11169999999999999</c:v>
                </c:pt>
                <c:pt idx="472">
                  <c:v>0.1216</c:v>
                </c:pt>
                <c:pt idx="473">
                  <c:v>0.1139</c:v>
                </c:pt>
                <c:pt idx="474">
                  <c:v>0.1197</c:v>
                </c:pt>
                <c:pt idx="475">
                  <c:v>0.1328</c:v>
                </c:pt>
                <c:pt idx="476">
                  <c:v>0.1231</c:v>
                </c:pt>
                <c:pt idx="477">
                  <c:v>0.1239</c:v>
                </c:pt>
                <c:pt idx="478">
                  <c:v>0.14349999999999999</c:v>
                </c:pt>
                <c:pt idx="479">
                  <c:v>0.14560000000000001</c:v>
                </c:pt>
                <c:pt idx="480">
                  <c:v>0.127</c:v>
                </c:pt>
                <c:pt idx="481">
                  <c:v>0.14349999999999999</c:v>
                </c:pt>
                <c:pt idx="482">
                  <c:v>0.13980000000000001</c:v>
                </c:pt>
                <c:pt idx="483">
                  <c:v>0.13980000000000001</c:v>
                </c:pt>
                <c:pt idx="484">
                  <c:v>0.1447</c:v>
                </c:pt>
                <c:pt idx="485">
                  <c:v>0.1318</c:v>
                </c:pt>
                <c:pt idx="486">
                  <c:v>0.17199999999999999</c:v>
                </c:pt>
                <c:pt idx="487">
                  <c:v>0.1709</c:v>
                </c:pt>
                <c:pt idx="488">
                  <c:v>0.161</c:v>
                </c:pt>
                <c:pt idx="489">
                  <c:v>0.1348</c:v>
                </c:pt>
                <c:pt idx="490">
                  <c:v>0.15740000000000001</c:v>
                </c:pt>
                <c:pt idx="491">
                  <c:v>0.15570000000000001</c:v>
                </c:pt>
                <c:pt idx="492">
                  <c:v>0.1772</c:v>
                </c:pt>
                <c:pt idx="493">
                  <c:v>0.1847</c:v>
                </c:pt>
                <c:pt idx="494">
                  <c:v>0.1434</c:v>
                </c:pt>
                <c:pt idx="495">
                  <c:v>0.16769999999999999</c:v>
                </c:pt>
                <c:pt idx="496">
                  <c:v>0.15570000000000001</c:v>
                </c:pt>
                <c:pt idx="497">
                  <c:v>0.1394</c:v>
                </c:pt>
                <c:pt idx="498">
                  <c:v>0.17100000000000001</c:v>
                </c:pt>
                <c:pt idx="499">
                  <c:v>0.17710000000000001</c:v>
                </c:pt>
                <c:pt idx="500">
                  <c:v>0.19980000000000001</c:v>
                </c:pt>
                <c:pt idx="501">
                  <c:v>0.16639999999999999</c:v>
                </c:pt>
                <c:pt idx="502">
                  <c:v>0.17069999999999999</c:v>
                </c:pt>
                <c:pt idx="503">
                  <c:v>0.20349999999999999</c:v>
                </c:pt>
                <c:pt idx="504">
                  <c:v>0.21179999999999999</c:v>
                </c:pt>
                <c:pt idx="505">
                  <c:v>0.20119999999999999</c:v>
                </c:pt>
                <c:pt idx="506">
                  <c:v>0.19650000000000001</c:v>
                </c:pt>
                <c:pt idx="507">
                  <c:v>0.21110000000000001</c:v>
                </c:pt>
                <c:pt idx="508">
                  <c:v>0.13669999999999999</c:v>
                </c:pt>
                <c:pt idx="509">
                  <c:v>0.1678</c:v>
                </c:pt>
                <c:pt idx="510">
                  <c:v>0.20180000000000001</c:v>
                </c:pt>
                <c:pt idx="511">
                  <c:v>0.2024</c:v>
                </c:pt>
                <c:pt idx="512">
                  <c:v>0.21229999999999999</c:v>
                </c:pt>
                <c:pt idx="513">
                  <c:v>0.17230000000000001</c:v>
                </c:pt>
                <c:pt idx="514">
                  <c:v>0.2155</c:v>
                </c:pt>
                <c:pt idx="515">
                  <c:v>0.19939999999999999</c:v>
                </c:pt>
                <c:pt idx="516">
                  <c:v>0.15359999999999999</c:v>
                </c:pt>
                <c:pt idx="517">
                  <c:v>0.1719</c:v>
                </c:pt>
                <c:pt idx="518">
                  <c:v>0.18820000000000001</c:v>
                </c:pt>
                <c:pt idx="519">
                  <c:v>0.19420000000000001</c:v>
                </c:pt>
                <c:pt idx="520">
                  <c:v>0.21590000000000001</c:v>
                </c:pt>
                <c:pt idx="521">
                  <c:v>0.20760000000000001</c:v>
                </c:pt>
                <c:pt idx="522">
                  <c:v>0.16850000000000001</c:v>
                </c:pt>
                <c:pt idx="523">
                  <c:v>0.1951</c:v>
                </c:pt>
                <c:pt idx="524">
                  <c:v>0.1585</c:v>
                </c:pt>
                <c:pt idx="525">
                  <c:v>0.1812</c:v>
                </c:pt>
                <c:pt idx="526">
                  <c:v>0.18090000000000001</c:v>
                </c:pt>
                <c:pt idx="527">
                  <c:v>0.22950000000000001</c:v>
                </c:pt>
                <c:pt idx="528">
                  <c:v>0.1903</c:v>
                </c:pt>
                <c:pt idx="529">
                  <c:v>0.20230000000000001</c:v>
                </c:pt>
                <c:pt idx="530">
                  <c:v>0.2072</c:v>
                </c:pt>
                <c:pt idx="531">
                  <c:v>0.15640000000000001</c:v>
                </c:pt>
                <c:pt idx="532">
                  <c:v>0.18759999999999999</c:v>
                </c:pt>
                <c:pt idx="533">
                  <c:v>0.16520000000000001</c:v>
                </c:pt>
                <c:pt idx="534">
                  <c:v>0.18759999999999999</c:v>
                </c:pt>
                <c:pt idx="535">
                  <c:v>0.1875</c:v>
                </c:pt>
                <c:pt idx="536">
                  <c:v>0.1875</c:v>
                </c:pt>
                <c:pt idx="537">
                  <c:v>0.1668</c:v>
                </c:pt>
                <c:pt idx="538">
                  <c:v>0.1769</c:v>
                </c:pt>
                <c:pt idx="539">
                  <c:v>0.19589999999999999</c:v>
                </c:pt>
                <c:pt idx="540">
                  <c:v>0.14910000000000001</c:v>
                </c:pt>
                <c:pt idx="541">
                  <c:v>0.1298</c:v>
                </c:pt>
                <c:pt idx="542">
                  <c:v>0.1244</c:v>
                </c:pt>
                <c:pt idx="543">
                  <c:v>0.1205</c:v>
                </c:pt>
                <c:pt idx="544">
                  <c:v>0.11020000000000001</c:v>
                </c:pt>
                <c:pt idx="545">
                  <c:v>9.8299999999999998E-2</c:v>
                </c:pt>
                <c:pt idx="546">
                  <c:v>8.6400000000000005E-2</c:v>
                </c:pt>
                <c:pt idx="547">
                  <c:v>7.4999999999999997E-2</c:v>
                </c:pt>
                <c:pt idx="548">
                  <c:v>5.8900000000000001E-2</c:v>
                </c:pt>
                <c:pt idx="549">
                  <c:v>6.25E-2</c:v>
                </c:pt>
                <c:pt idx="550">
                  <c:v>5.5899999999999998E-2</c:v>
                </c:pt>
                <c:pt idx="551">
                  <c:v>5.1900000000000002E-2</c:v>
                </c:pt>
                <c:pt idx="552">
                  <c:v>4.4699999999999997E-2</c:v>
                </c:pt>
                <c:pt idx="553">
                  <c:v>4.5100000000000001E-2</c:v>
                </c:pt>
                <c:pt idx="554">
                  <c:v>0.05</c:v>
                </c:pt>
                <c:pt idx="555">
                  <c:v>5.45E-2</c:v>
                </c:pt>
                <c:pt idx="556">
                  <c:v>5.7799999999999997E-2</c:v>
                </c:pt>
                <c:pt idx="557">
                  <c:v>6.0600000000000001E-2</c:v>
                </c:pt>
                <c:pt idx="558">
                  <c:v>6.2700000000000006E-2</c:v>
                </c:pt>
                <c:pt idx="559">
                  <c:v>6.4399999999999999E-2</c:v>
                </c:pt>
                <c:pt idx="560">
                  <c:v>5.9299999999999999E-2</c:v>
                </c:pt>
                <c:pt idx="561">
                  <c:v>6.1800000000000001E-2</c:v>
                </c:pt>
                <c:pt idx="562">
                  <c:v>6.0400000000000002E-2</c:v>
                </c:pt>
                <c:pt idx="563">
                  <c:v>6.1800000000000001E-2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2B-456D-89FA-17741C239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562264"/>
        <c:axId val="978562656"/>
      </c:scatterChart>
      <c:valAx>
        <c:axId val="978562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562656"/>
        <c:crosses val="autoZero"/>
        <c:crossBetween val="midCat"/>
      </c:valAx>
      <c:valAx>
        <c:axId val="97856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562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ja-JP"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>
                <a:latin typeface="Times New Roman" panose="02020603050405020304" pitchFamily="18" charset="0"/>
                <a:cs typeface="Times New Roman" panose="02020603050405020304" pitchFamily="18" charset="0"/>
              </a:rPr>
              <a:t>図　樹液流量のタイムトレンド</a:t>
            </a:r>
            <a:endParaRPr lang="en-US" altLang="ja-JP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41597858875284199"/>
          <c:y val="0.78339192829829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481145603999501E-2"/>
          <c:y val="4.1018518518518503E-2"/>
          <c:w val="0.90599098978791104"/>
          <c:h val="0.523464809830426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SapCalc!$R$1</c:f>
              <c:strCache>
                <c:ptCount val="1"/>
                <c:pt idx="0">
                  <c:v>F'1(g/h)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SapCalc!$B$2:$B$565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SapCalc!$R$2:$R$565</c:f>
              <c:numCache>
                <c:formatCode>General</c:formatCode>
                <c:ptCount val="564"/>
                <c:pt idx="0">
                  <c:v>423.92353097704205</c:v>
                </c:pt>
                <c:pt idx="1">
                  <c:v>96.77284527403998</c:v>
                </c:pt>
                <c:pt idx="2">
                  <c:v>51.600834807412532</c:v>
                </c:pt>
                <c:pt idx="3">
                  <c:v>54.297949500043451</c:v>
                </c:pt>
                <c:pt idx="4">
                  <c:v>52.197478963489992</c:v>
                </c:pt>
                <c:pt idx="5">
                  <c:v>55.697177102816426</c:v>
                </c:pt>
                <c:pt idx="6">
                  <c:v>57.303018287354249</c:v>
                </c:pt>
                <c:pt idx="7">
                  <c:v>57.108354326075329</c:v>
                </c:pt>
                <c:pt idx="8">
                  <c:v>58.06760312573703</c:v>
                </c:pt>
                <c:pt idx="9">
                  <c:v>59.963518117624126</c:v>
                </c:pt>
                <c:pt idx="10">
                  <c:v>56.868348488790801</c:v>
                </c:pt>
                <c:pt idx="11">
                  <c:v>61.413937734353979</c:v>
                </c:pt>
                <c:pt idx="12">
                  <c:v>62.099092441873914</c:v>
                </c:pt>
                <c:pt idx="13">
                  <c:v>62.014197834008918</c:v>
                </c:pt>
                <c:pt idx="14">
                  <c:v>63.696271487319756</c:v>
                </c:pt>
                <c:pt idx="15">
                  <c:v>63.880741759514763</c:v>
                </c:pt>
                <c:pt idx="16">
                  <c:v>64.805410618812672</c:v>
                </c:pt>
                <c:pt idx="17">
                  <c:v>60.942831693783184</c:v>
                </c:pt>
                <c:pt idx="18">
                  <c:v>59.928620026548629</c:v>
                </c:pt>
                <c:pt idx="19">
                  <c:v>56.57041970402728</c:v>
                </c:pt>
                <c:pt idx="20">
                  <c:v>54.901433984365035</c:v>
                </c:pt>
                <c:pt idx="21">
                  <c:v>52.757760879561758</c:v>
                </c:pt>
                <c:pt idx="22">
                  <c:v>54.033871587135827</c:v>
                </c:pt>
                <c:pt idx="23">
                  <c:v>48.755772936159062</c:v>
                </c:pt>
                <c:pt idx="24">
                  <c:v>45.682265503655088</c:v>
                </c:pt>
                <c:pt idx="25">
                  <c:v>48.982995027365696</c:v>
                </c:pt>
                <c:pt idx="26">
                  <c:v>60.222234636306567</c:v>
                </c:pt>
                <c:pt idx="27">
                  <c:v>67.555966054247065</c:v>
                </c:pt>
                <c:pt idx="28">
                  <c:v>57.094679077103073</c:v>
                </c:pt>
                <c:pt idx="29">
                  <c:v>51.087115281472464</c:v>
                </c:pt>
                <c:pt idx="30">
                  <c:v>52.377050938158376</c:v>
                </c:pt>
                <c:pt idx="31">
                  <c:v>45.417695560054042</c:v>
                </c:pt>
                <c:pt idx="32">
                  <c:v>41.560748958060472</c:v>
                </c:pt>
                <c:pt idx="33">
                  <c:v>35.122512213763471</c:v>
                </c:pt>
                <c:pt idx="34">
                  <c:v>26.737988031238352</c:v>
                </c:pt>
                <c:pt idx="35">
                  <c:v>23.909424731026018</c:v>
                </c:pt>
                <c:pt idx="36">
                  <c:v>22.280966674232353</c:v>
                </c:pt>
                <c:pt idx="37">
                  <c:v>18.089011440554483</c:v>
                </c:pt>
                <c:pt idx="38">
                  <c:v>16.389851149934017</c:v>
                </c:pt>
                <c:pt idx="39">
                  <c:v>16.042776694459231</c:v>
                </c:pt>
                <c:pt idx="40">
                  <c:v>12.651711643006847</c:v>
                </c:pt>
                <c:pt idx="41">
                  <c:v>11.914948403762406</c:v>
                </c:pt>
                <c:pt idx="42">
                  <c:v>11.211722561425868</c:v>
                </c:pt>
                <c:pt idx="43">
                  <c:v>10.142361184462411</c:v>
                </c:pt>
                <c:pt idx="44">
                  <c:v>8.8531881386272691</c:v>
                </c:pt>
                <c:pt idx="45">
                  <c:v>9.1474502289516852</c:v>
                </c:pt>
                <c:pt idx="46">
                  <c:v>6.8694906677254091</c:v>
                </c:pt>
                <c:pt idx="47">
                  <c:v>7.7399562753442037</c:v>
                </c:pt>
                <c:pt idx="48">
                  <c:v>6.6466886683592481</c:v>
                </c:pt>
                <c:pt idx="49">
                  <c:v>7.0801749199456587</c:v>
                </c:pt>
                <c:pt idx="50">
                  <c:v>8.4148356551548691</c:v>
                </c:pt>
                <c:pt idx="51">
                  <c:v>7.4886533518460725</c:v>
                </c:pt>
                <c:pt idx="52">
                  <c:v>5.9165097316619759</c:v>
                </c:pt>
                <c:pt idx="53">
                  <c:v>6.4213829993803371</c:v>
                </c:pt>
                <c:pt idx="54">
                  <c:v>7.4177583644962564</c:v>
                </c:pt>
                <c:pt idx="55">
                  <c:v>4.5101730928684649</c:v>
                </c:pt>
                <c:pt idx="56">
                  <c:v>4.1384149664689538</c:v>
                </c:pt>
                <c:pt idx="57">
                  <c:v>3.5412059896600252</c:v>
                </c:pt>
                <c:pt idx="58">
                  <c:v>7.1210535544243871</c:v>
                </c:pt>
                <c:pt idx="59">
                  <c:v>4.2783368267817741</c:v>
                </c:pt>
                <c:pt idx="60">
                  <c:v>2.6709825127087337</c:v>
                </c:pt>
                <c:pt idx="61">
                  <c:v>3.027478597314722</c:v>
                </c:pt>
                <c:pt idx="62">
                  <c:v>4.9472368166843959</c:v>
                </c:pt>
                <c:pt idx="63">
                  <c:v>2.7439184659500775</c:v>
                </c:pt>
                <c:pt idx="64">
                  <c:v>2.6458989151308581</c:v>
                </c:pt>
                <c:pt idx="65">
                  <c:v>4.0882456202550568</c:v>
                </c:pt>
                <c:pt idx="66">
                  <c:v>4.9052541030267056</c:v>
                </c:pt>
                <c:pt idx="67">
                  <c:v>7.530781029053367</c:v>
                </c:pt>
                <c:pt idx="68">
                  <c:v>6.339851606445901</c:v>
                </c:pt>
                <c:pt idx="69">
                  <c:v>2.2357868039532716</c:v>
                </c:pt>
                <c:pt idx="70">
                  <c:v>6.6028814676338019</c:v>
                </c:pt>
                <c:pt idx="71">
                  <c:v>4.9762953767731286</c:v>
                </c:pt>
                <c:pt idx="72">
                  <c:v>6.5191449106393264</c:v>
                </c:pt>
                <c:pt idx="73">
                  <c:v>4.7556535513421156</c:v>
                </c:pt>
                <c:pt idx="74">
                  <c:v>3.6300776540863993</c:v>
                </c:pt>
                <c:pt idx="75">
                  <c:v>3.4887415286593164</c:v>
                </c:pt>
                <c:pt idx="76">
                  <c:v>2.3730959954577284</c:v>
                </c:pt>
                <c:pt idx="77">
                  <c:v>1.5690484905398681</c:v>
                </c:pt>
                <c:pt idx="78">
                  <c:v>6.046595694708965</c:v>
                </c:pt>
                <c:pt idx="79">
                  <c:v>1.5492504559063822</c:v>
                </c:pt>
                <c:pt idx="80">
                  <c:v>1.8361791993196941</c:v>
                </c:pt>
                <c:pt idx="81">
                  <c:v>6.0923497525574346</c:v>
                </c:pt>
                <c:pt idx="82">
                  <c:v>2.0240102703587683</c:v>
                </c:pt>
                <c:pt idx="83">
                  <c:v>6.9575552479353151</c:v>
                </c:pt>
                <c:pt idx="84">
                  <c:v>1.5691064185132397</c:v>
                </c:pt>
                <c:pt idx="85">
                  <c:v>0.68233763664738123</c:v>
                </c:pt>
                <c:pt idx="86">
                  <c:v>3.4211014176365158</c:v>
                </c:pt>
                <c:pt idx="87">
                  <c:v>4.0422153850339777</c:v>
                </c:pt>
                <c:pt idx="88">
                  <c:v>6.2291814888067618</c:v>
                </c:pt>
                <c:pt idx="89">
                  <c:v>5.2086847924838002</c:v>
                </c:pt>
                <c:pt idx="90">
                  <c:v>2.7763934029068591</c:v>
                </c:pt>
                <c:pt idx="91">
                  <c:v>1.0814705152697932</c:v>
                </c:pt>
                <c:pt idx="92">
                  <c:v>2.9747086993441085</c:v>
                </c:pt>
                <c:pt idx="93">
                  <c:v>4.1069486224772183</c:v>
                </c:pt>
                <c:pt idx="94">
                  <c:v>4.5745430161261726</c:v>
                </c:pt>
                <c:pt idx="95">
                  <c:v>3.7251722704302388</c:v>
                </c:pt>
                <c:pt idx="96">
                  <c:v>6.0303874695306829</c:v>
                </c:pt>
                <c:pt idx="97">
                  <c:v>2.3202171054905256</c:v>
                </c:pt>
                <c:pt idx="98">
                  <c:v>1.7222112663748315</c:v>
                </c:pt>
                <c:pt idx="99">
                  <c:v>5.4332744239712794</c:v>
                </c:pt>
                <c:pt idx="100">
                  <c:v>4.7527087161422452</c:v>
                </c:pt>
                <c:pt idx="101">
                  <c:v>0.92681180579501399</c:v>
                </c:pt>
                <c:pt idx="102">
                  <c:v>6.9713481228605199</c:v>
                </c:pt>
                <c:pt idx="103">
                  <c:v>7.0555613598327662</c:v>
                </c:pt>
                <c:pt idx="104">
                  <c:v>3.780373534329212</c:v>
                </c:pt>
                <c:pt idx="105">
                  <c:v>3.4147065898578353</c:v>
                </c:pt>
                <c:pt idx="106">
                  <c:v>2.3067310187428003</c:v>
                </c:pt>
                <c:pt idx="107">
                  <c:v>2.3524386222378784</c:v>
                </c:pt>
                <c:pt idx="108">
                  <c:v>4.5579614951814156</c:v>
                </c:pt>
                <c:pt idx="109">
                  <c:v>7.4966723840493668</c:v>
                </c:pt>
                <c:pt idx="110">
                  <c:v>6.0125598087056726</c:v>
                </c:pt>
                <c:pt idx="111">
                  <c:v>9.7104977249389997</c:v>
                </c:pt>
                <c:pt idx="112">
                  <c:v>11.028205269473522</c:v>
                </c:pt>
                <c:pt idx="113">
                  <c:v>14.104981150848223</c:v>
                </c:pt>
                <c:pt idx="114">
                  <c:v>17.029003735710987</c:v>
                </c:pt>
                <c:pt idx="115">
                  <c:v>22.318104387936319</c:v>
                </c:pt>
                <c:pt idx="116">
                  <c:v>29.273978702923799</c:v>
                </c:pt>
                <c:pt idx="117">
                  <c:v>38.773361449446689</c:v>
                </c:pt>
                <c:pt idx="118">
                  <c:v>50.425670006544301</c:v>
                </c:pt>
                <c:pt idx="119">
                  <c:v>52.625751031140183</c:v>
                </c:pt>
                <c:pt idx="120">
                  <c:v>56.785106058903779</c:v>
                </c:pt>
                <c:pt idx="121">
                  <c:v>56.162386110755151</c:v>
                </c:pt>
                <c:pt idx="122">
                  <c:v>55.740435571395516</c:v>
                </c:pt>
                <c:pt idx="123">
                  <c:v>56.680306643235788</c:v>
                </c:pt>
                <c:pt idx="124">
                  <c:v>45.995270538128906</c:v>
                </c:pt>
                <c:pt idx="125">
                  <c:v>47.43051302952059</c:v>
                </c:pt>
                <c:pt idx="126">
                  <c:v>51.81396954137805</c:v>
                </c:pt>
                <c:pt idx="127">
                  <c:v>55.021644882508916</c:v>
                </c:pt>
                <c:pt idx="128">
                  <c:v>54.732871921942582</c:v>
                </c:pt>
                <c:pt idx="129">
                  <c:v>53.367419096898516</c:v>
                </c:pt>
                <c:pt idx="130">
                  <c:v>54.818464890827698</c:v>
                </c:pt>
                <c:pt idx="131">
                  <c:v>54.598465538740889</c:v>
                </c:pt>
                <c:pt idx="132">
                  <c:v>59.274160384516719</c:v>
                </c:pt>
                <c:pt idx="133">
                  <c:v>55.471886285200547</c:v>
                </c:pt>
                <c:pt idx="134">
                  <c:v>53.999550779764753</c:v>
                </c:pt>
                <c:pt idx="135">
                  <c:v>58.163168050463909</c:v>
                </c:pt>
                <c:pt idx="136">
                  <c:v>63.685828603940834</c:v>
                </c:pt>
                <c:pt idx="137">
                  <c:v>60.862370239228298</c:v>
                </c:pt>
                <c:pt idx="138">
                  <c:v>61.65846377978125</c:v>
                </c:pt>
                <c:pt idx="139">
                  <c:v>57.812451672431912</c:v>
                </c:pt>
                <c:pt idx="140">
                  <c:v>56.922593402163301</c:v>
                </c:pt>
                <c:pt idx="141">
                  <c:v>58.875194275552467</c:v>
                </c:pt>
                <c:pt idx="142">
                  <c:v>58.276737905554093</c:v>
                </c:pt>
                <c:pt idx="143">
                  <c:v>56.855173704323704</c:v>
                </c:pt>
                <c:pt idx="144">
                  <c:v>60.794085936632243</c:v>
                </c:pt>
                <c:pt idx="145">
                  <c:v>56.99469446687214</c:v>
                </c:pt>
                <c:pt idx="146">
                  <c:v>51.627300470574546</c:v>
                </c:pt>
                <c:pt idx="147">
                  <c:v>55.60933624473099</c:v>
                </c:pt>
                <c:pt idx="148">
                  <c:v>54.079497228483866</c:v>
                </c:pt>
                <c:pt idx="149">
                  <c:v>58.681810235877293</c:v>
                </c:pt>
                <c:pt idx="150">
                  <c:v>55.213412419149357</c:v>
                </c:pt>
                <c:pt idx="151">
                  <c:v>54.996000576834412</c:v>
                </c:pt>
                <c:pt idx="152">
                  <c:v>55.364555734780382</c:v>
                </c:pt>
                <c:pt idx="153">
                  <c:v>53.128458894991859</c:v>
                </c:pt>
                <c:pt idx="154">
                  <c:v>56.918209467678231</c:v>
                </c:pt>
                <c:pt idx="155">
                  <c:v>52.939507323848716</c:v>
                </c:pt>
                <c:pt idx="156">
                  <c:v>57.875844231134607</c:v>
                </c:pt>
                <c:pt idx="157">
                  <c:v>56.078357355716761</c:v>
                </c:pt>
                <c:pt idx="158">
                  <c:v>54.28335998096756</c:v>
                </c:pt>
                <c:pt idx="159">
                  <c:v>48.561619427311008</c:v>
                </c:pt>
                <c:pt idx="160">
                  <c:v>53.332542622162649</c:v>
                </c:pt>
                <c:pt idx="161">
                  <c:v>50.161795075782798</c:v>
                </c:pt>
                <c:pt idx="162">
                  <c:v>52.667761505868654</c:v>
                </c:pt>
                <c:pt idx="163">
                  <c:v>51.613405571216468</c:v>
                </c:pt>
                <c:pt idx="164">
                  <c:v>51.749508149827001</c:v>
                </c:pt>
                <c:pt idx="165">
                  <c:v>52.855120398534829</c:v>
                </c:pt>
                <c:pt idx="166">
                  <c:v>51.723684019501782</c:v>
                </c:pt>
                <c:pt idx="167">
                  <c:v>51.573433330312859</c:v>
                </c:pt>
                <c:pt idx="168">
                  <c:v>48.90836912770164</c:v>
                </c:pt>
                <c:pt idx="169">
                  <c:v>48.567701322343737</c:v>
                </c:pt>
                <c:pt idx="170">
                  <c:v>44.985347931594873</c:v>
                </c:pt>
                <c:pt idx="171">
                  <c:v>43.531656366358369</c:v>
                </c:pt>
                <c:pt idx="172">
                  <c:v>42.244153372484405</c:v>
                </c:pt>
                <c:pt idx="173">
                  <c:v>45.535858095986192</c:v>
                </c:pt>
                <c:pt idx="174">
                  <c:v>45.769739236076987</c:v>
                </c:pt>
                <c:pt idx="175">
                  <c:v>42.188115944594159</c:v>
                </c:pt>
                <c:pt idx="176">
                  <c:v>38.043866864216035</c:v>
                </c:pt>
                <c:pt idx="177">
                  <c:v>33.545997170788375</c:v>
                </c:pt>
                <c:pt idx="178">
                  <c:v>27.347327681142378</c:v>
                </c:pt>
                <c:pt idx="179">
                  <c:v>25.909887803876842</c:v>
                </c:pt>
                <c:pt idx="180">
                  <c:v>22.44342257115051</c:v>
                </c:pt>
                <c:pt idx="181">
                  <c:v>18.911029716587432</c:v>
                </c:pt>
                <c:pt idx="182">
                  <c:v>17.264329007463154</c:v>
                </c:pt>
                <c:pt idx="183">
                  <c:v>14.766694011479538</c:v>
                </c:pt>
                <c:pt idx="184">
                  <c:v>12.349477881282828</c:v>
                </c:pt>
                <c:pt idx="185">
                  <c:v>12.40494027845372</c:v>
                </c:pt>
                <c:pt idx="186">
                  <c:v>10.793745451078125</c:v>
                </c:pt>
                <c:pt idx="187">
                  <c:v>9.2923054709148207</c:v>
                </c:pt>
                <c:pt idx="188">
                  <c:v>7.0860701431257764</c:v>
                </c:pt>
                <c:pt idx="189">
                  <c:v>7.3284614898763625</c:v>
                </c:pt>
                <c:pt idx="190">
                  <c:v>5.8784416584408588</c:v>
                </c:pt>
                <c:pt idx="191">
                  <c:v>5.623825531767725</c:v>
                </c:pt>
                <c:pt idx="192">
                  <c:v>5.9540566310277336</c:v>
                </c:pt>
                <c:pt idx="193">
                  <c:v>3.500753297585117</c:v>
                </c:pt>
                <c:pt idx="194">
                  <c:v>3.7708643707981602</c:v>
                </c:pt>
                <c:pt idx="195">
                  <c:v>2.6557965087078483</c:v>
                </c:pt>
                <c:pt idx="196">
                  <c:v>4.1726485639396609</c:v>
                </c:pt>
                <c:pt idx="197">
                  <c:v>3.9302578459207798</c:v>
                </c:pt>
                <c:pt idx="198">
                  <c:v>3.5586362763918138</c:v>
                </c:pt>
                <c:pt idx="199">
                  <c:v>2.7690180628173531</c:v>
                </c:pt>
                <c:pt idx="200">
                  <c:v>2.6789271371685244</c:v>
                </c:pt>
                <c:pt idx="201">
                  <c:v>4.5575173029758149</c:v>
                </c:pt>
                <c:pt idx="202">
                  <c:v>2.8587492492052173</c:v>
                </c:pt>
                <c:pt idx="203">
                  <c:v>2.5532309778376301</c:v>
                </c:pt>
                <c:pt idx="204">
                  <c:v>2.4731552412186355</c:v>
                </c:pt>
                <c:pt idx="205">
                  <c:v>1.5005614026263707</c:v>
                </c:pt>
                <c:pt idx="206">
                  <c:v>1.1123166476367485</c:v>
                </c:pt>
                <c:pt idx="207">
                  <c:v>3.1714737574885841</c:v>
                </c:pt>
                <c:pt idx="208">
                  <c:v>1.4544983278841601</c:v>
                </c:pt>
                <c:pt idx="209">
                  <c:v>2.3349075203143417</c:v>
                </c:pt>
                <c:pt idx="210">
                  <c:v>1.764360440195901</c:v>
                </c:pt>
                <c:pt idx="211">
                  <c:v>0.41456669762614001</c:v>
                </c:pt>
                <c:pt idx="212">
                  <c:v>2.6361065412553697</c:v>
                </c:pt>
                <c:pt idx="213">
                  <c:v>1.1370764301784282</c:v>
                </c:pt>
                <c:pt idx="214">
                  <c:v>0.96808357013072077</c:v>
                </c:pt>
                <c:pt idx="215">
                  <c:v>2.6632129647937774</c:v>
                </c:pt>
                <c:pt idx="216">
                  <c:v>0.35061168958906314</c:v>
                </c:pt>
                <c:pt idx="217">
                  <c:v>0.34402102985318794</c:v>
                </c:pt>
                <c:pt idx="218">
                  <c:v>1.988229054729939</c:v>
                </c:pt>
                <c:pt idx="219">
                  <c:v>1.1421243543531077</c:v>
                </c:pt>
                <c:pt idx="220">
                  <c:v>1.3875715299858085</c:v>
                </c:pt>
                <c:pt idx="221">
                  <c:v>0.5054309116634923</c:v>
                </c:pt>
                <c:pt idx="222">
                  <c:v>0.25873759412988606</c:v>
                </c:pt>
                <c:pt idx="223">
                  <c:v>0.71630146659930949</c:v>
                </c:pt>
                <c:pt idx="224">
                  <c:v>2.5612676235721761</c:v>
                </c:pt>
                <c:pt idx="225">
                  <c:v>0</c:v>
                </c:pt>
                <c:pt idx="226">
                  <c:v>0.11702740437006263</c:v>
                </c:pt>
                <c:pt idx="227">
                  <c:v>0.77162564909811027</c:v>
                </c:pt>
                <c:pt idx="228">
                  <c:v>0.42197598684991666</c:v>
                </c:pt>
                <c:pt idx="229">
                  <c:v>1.3694106752569981</c:v>
                </c:pt>
                <c:pt idx="230">
                  <c:v>0.42570321433947256</c:v>
                </c:pt>
                <c:pt idx="231">
                  <c:v>0.97890604111434787</c:v>
                </c:pt>
                <c:pt idx="232">
                  <c:v>0.97059605697943907</c:v>
                </c:pt>
                <c:pt idx="233">
                  <c:v>1.5100795225736579</c:v>
                </c:pt>
                <c:pt idx="234">
                  <c:v>0.80621528268285148</c:v>
                </c:pt>
                <c:pt idx="235">
                  <c:v>3.5630264083454803</c:v>
                </c:pt>
                <c:pt idx="236">
                  <c:v>1.9371358495115027</c:v>
                </c:pt>
                <c:pt idx="237">
                  <c:v>2.8248000156568018</c:v>
                </c:pt>
                <c:pt idx="238">
                  <c:v>1.5078711875952737</c:v>
                </c:pt>
                <c:pt idx="239">
                  <c:v>4.628397789614934</c:v>
                </c:pt>
                <c:pt idx="240">
                  <c:v>5.475268176230216</c:v>
                </c:pt>
                <c:pt idx="241">
                  <c:v>3.8202686827861632</c:v>
                </c:pt>
                <c:pt idx="242">
                  <c:v>1.1033574367425769</c:v>
                </c:pt>
                <c:pt idx="243">
                  <c:v>0.44265350452291508</c:v>
                </c:pt>
                <c:pt idx="244">
                  <c:v>4.404344596815478</c:v>
                </c:pt>
                <c:pt idx="245">
                  <c:v>5.3233778837347874</c:v>
                </c:pt>
                <c:pt idx="246">
                  <c:v>1.0507442231406703</c:v>
                </c:pt>
                <c:pt idx="247">
                  <c:v>2.4195380608894053</c:v>
                </c:pt>
                <c:pt idx="248">
                  <c:v>0.83734611643443957</c:v>
                </c:pt>
                <c:pt idx="249">
                  <c:v>2.704996499000774</c:v>
                </c:pt>
                <c:pt idx="250">
                  <c:v>6.5940322730653937</c:v>
                </c:pt>
                <c:pt idx="251">
                  <c:v>1.8869379760936678</c:v>
                </c:pt>
                <c:pt idx="252">
                  <c:v>2.3706518770790863</c:v>
                </c:pt>
                <c:pt idx="253">
                  <c:v>3.4509889794871418</c:v>
                </c:pt>
                <c:pt idx="254">
                  <c:v>7.0441151189419076</c:v>
                </c:pt>
                <c:pt idx="255">
                  <c:v>7.674911188465714</c:v>
                </c:pt>
                <c:pt idx="256">
                  <c:v>7.9565787881592334</c:v>
                </c:pt>
                <c:pt idx="257">
                  <c:v>13.253086726406536</c:v>
                </c:pt>
                <c:pt idx="258">
                  <c:v>17.391197055536132</c:v>
                </c:pt>
                <c:pt idx="259">
                  <c:v>24.846256327767442</c:v>
                </c:pt>
                <c:pt idx="260">
                  <c:v>32.123894706004243</c:v>
                </c:pt>
                <c:pt idx="261">
                  <c:v>44.963144212534331</c:v>
                </c:pt>
                <c:pt idx="262">
                  <c:v>54.83592881557415</c:v>
                </c:pt>
                <c:pt idx="263">
                  <c:v>52.201944962937866</c:v>
                </c:pt>
                <c:pt idx="264">
                  <c:v>53.041592404474194</c:v>
                </c:pt>
                <c:pt idx="265">
                  <c:v>55.48066000157673</c:v>
                </c:pt>
                <c:pt idx="266">
                  <c:v>57.747138351753094</c:v>
                </c:pt>
                <c:pt idx="267">
                  <c:v>61.370338475296762</c:v>
                </c:pt>
                <c:pt idx="268">
                  <c:v>48.673987913861929</c:v>
                </c:pt>
                <c:pt idx="269">
                  <c:v>44.715883328648779</c:v>
                </c:pt>
                <c:pt idx="270">
                  <c:v>50.441753672689401</c:v>
                </c:pt>
                <c:pt idx="271">
                  <c:v>51.471117476894342</c:v>
                </c:pt>
                <c:pt idx="272">
                  <c:v>50.48831636914489</c:v>
                </c:pt>
                <c:pt idx="273">
                  <c:v>52.763428346552836</c:v>
                </c:pt>
                <c:pt idx="274">
                  <c:v>57.48587623506598</c:v>
                </c:pt>
                <c:pt idx="275">
                  <c:v>56.798595206240087</c:v>
                </c:pt>
                <c:pt idx="276">
                  <c:v>60.645098491854128</c:v>
                </c:pt>
                <c:pt idx="277">
                  <c:v>53.796818964084913</c:v>
                </c:pt>
                <c:pt idx="278">
                  <c:v>57.892497284773135</c:v>
                </c:pt>
                <c:pt idx="279">
                  <c:v>59.05077853768163</c:v>
                </c:pt>
                <c:pt idx="280">
                  <c:v>65.257707787599273</c:v>
                </c:pt>
                <c:pt idx="281">
                  <c:v>59.245054351881791</c:v>
                </c:pt>
                <c:pt idx="282">
                  <c:v>75.594434602056779</c:v>
                </c:pt>
                <c:pt idx="283">
                  <c:v>53.172442058133463</c:v>
                </c:pt>
                <c:pt idx="284">
                  <c:v>61.93724846282695</c:v>
                </c:pt>
                <c:pt idx="285">
                  <c:v>59.613818270841982</c:v>
                </c:pt>
                <c:pt idx="286">
                  <c:v>59.373444948155012</c:v>
                </c:pt>
                <c:pt idx="287">
                  <c:v>59.772615862535247</c:v>
                </c:pt>
                <c:pt idx="288">
                  <c:v>62.894223413425443</c:v>
                </c:pt>
                <c:pt idx="289">
                  <c:v>58.522440440359929</c:v>
                </c:pt>
                <c:pt idx="290">
                  <c:v>58.17800373283734</c:v>
                </c:pt>
                <c:pt idx="291">
                  <c:v>58.305230887323269</c:v>
                </c:pt>
                <c:pt idx="292">
                  <c:v>59.650258983162459</c:v>
                </c:pt>
                <c:pt idx="293">
                  <c:v>60.525864523036788</c:v>
                </c:pt>
                <c:pt idx="294">
                  <c:v>59.991565559785968</c:v>
                </c:pt>
                <c:pt idx="295">
                  <c:v>61.654688299151196</c:v>
                </c:pt>
                <c:pt idx="296">
                  <c:v>56.019509003741128</c:v>
                </c:pt>
                <c:pt idx="297">
                  <c:v>58.065239588709744</c:v>
                </c:pt>
                <c:pt idx="298">
                  <c:v>60.768976812641696</c:v>
                </c:pt>
                <c:pt idx="299">
                  <c:v>59.346270583290895</c:v>
                </c:pt>
                <c:pt idx="300">
                  <c:v>62.536820446766676</c:v>
                </c:pt>
                <c:pt idx="301">
                  <c:v>61.615427719300655</c:v>
                </c:pt>
                <c:pt idx="302">
                  <c:v>58.059087645424043</c:v>
                </c:pt>
                <c:pt idx="303">
                  <c:v>56.897822070536314</c:v>
                </c:pt>
                <c:pt idx="304">
                  <c:v>61.429785383640038</c:v>
                </c:pt>
                <c:pt idx="305">
                  <c:v>56.822176264565016</c:v>
                </c:pt>
                <c:pt idx="306">
                  <c:v>54.359224936984504</c:v>
                </c:pt>
                <c:pt idx="307">
                  <c:v>50.585576157056614</c:v>
                </c:pt>
                <c:pt idx="308">
                  <c:v>53.109750807977242</c:v>
                </c:pt>
                <c:pt idx="309">
                  <c:v>58.136374686405958</c:v>
                </c:pt>
                <c:pt idx="310">
                  <c:v>47.575056548541724</c:v>
                </c:pt>
                <c:pt idx="311">
                  <c:v>64.364226936581929</c:v>
                </c:pt>
                <c:pt idx="312">
                  <c:v>54.524073283833097</c:v>
                </c:pt>
                <c:pt idx="313">
                  <c:v>51.392522426317711</c:v>
                </c:pt>
                <c:pt idx="314">
                  <c:v>59.949587589977213</c:v>
                </c:pt>
                <c:pt idx="315">
                  <c:v>56.757628195120112</c:v>
                </c:pt>
                <c:pt idx="316">
                  <c:v>47.780583107204151</c:v>
                </c:pt>
                <c:pt idx="317">
                  <c:v>45.287112800610124</c:v>
                </c:pt>
                <c:pt idx="318">
                  <c:v>42.631872382702845</c:v>
                </c:pt>
                <c:pt idx="319">
                  <c:v>39.820922752173495</c:v>
                </c:pt>
                <c:pt idx="320">
                  <c:v>36.871657443507779</c:v>
                </c:pt>
                <c:pt idx="321">
                  <c:v>34.949765568252232</c:v>
                </c:pt>
                <c:pt idx="322">
                  <c:v>29.882868869212285</c:v>
                </c:pt>
                <c:pt idx="323">
                  <c:v>29.188946131801618</c:v>
                </c:pt>
                <c:pt idx="324">
                  <c:v>26.292552991053622</c:v>
                </c:pt>
                <c:pt idx="325">
                  <c:v>23.71336764599797</c:v>
                </c:pt>
                <c:pt idx="326">
                  <c:v>19.99600993992232</c:v>
                </c:pt>
                <c:pt idx="327">
                  <c:v>17.430278198752365</c:v>
                </c:pt>
                <c:pt idx="328">
                  <c:v>15.850963974471272</c:v>
                </c:pt>
                <c:pt idx="329">
                  <c:v>12.728884117200234</c:v>
                </c:pt>
                <c:pt idx="330">
                  <c:v>11.91049899804276</c:v>
                </c:pt>
                <c:pt idx="331">
                  <c:v>11.122059444490509</c:v>
                </c:pt>
                <c:pt idx="332">
                  <c:v>8.1148589079360924</c:v>
                </c:pt>
                <c:pt idx="333">
                  <c:v>9.4979970620276664</c:v>
                </c:pt>
                <c:pt idx="334">
                  <c:v>7.5472908460499912</c:v>
                </c:pt>
                <c:pt idx="335">
                  <c:v>6.0324206511917531</c:v>
                </c:pt>
                <c:pt idx="336">
                  <c:v>6.8725592359010301</c:v>
                </c:pt>
                <c:pt idx="337">
                  <c:v>5.2799683257756556</c:v>
                </c:pt>
                <c:pt idx="338">
                  <c:v>6.6926537928173824</c:v>
                </c:pt>
                <c:pt idx="339">
                  <c:v>7.4835618479562651</c:v>
                </c:pt>
                <c:pt idx="340">
                  <c:v>7.0255376850783557</c:v>
                </c:pt>
                <c:pt idx="341">
                  <c:v>7.4258072807300159</c:v>
                </c:pt>
                <c:pt idx="342">
                  <c:v>7.2813203501451422</c:v>
                </c:pt>
                <c:pt idx="343">
                  <c:v>7.5267790737016025</c:v>
                </c:pt>
                <c:pt idx="344">
                  <c:v>3.674153993951558</c:v>
                </c:pt>
                <c:pt idx="345">
                  <c:v>5.5442962541599572</c:v>
                </c:pt>
                <c:pt idx="346">
                  <c:v>5.6281966254997311</c:v>
                </c:pt>
                <c:pt idx="347">
                  <c:v>7.6472573206023959</c:v>
                </c:pt>
                <c:pt idx="348">
                  <c:v>7.0418809896947394</c:v>
                </c:pt>
                <c:pt idx="349">
                  <c:v>7.4622457500281962</c:v>
                </c:pt>
                <c:pt idx="350">
                  <c:v>3.7290900836627188</c:v>
                </c:pt>
                <c:pt idx="351">
                  <c:v>6.8606671068782648</c:v>
                </c:pt>
                <c:pt idx="352">
                  <c:v>3.8541968931617658</c:v>
                </c:pt>
                <c:pt idx="353">
                  <c:v>6.7699226116171474</c:v>
                </c:pt>
                <c:pt idx="354">
                  <c:v>5.4477488496564108</c:v>
                </c:pt>
                <c:pt idx="355">
                  <c:v>2.6581380500996712</c:v>
                </c:pt>
                <c:pt idx="356">
                  <c:v>2.130024292885921</c:v>
                </c:pt>
                <c:pt idx="357">
                  <c:v>1.7816862357728918</c:v>
                </c:pt>
                <c:pt idx="358">
                  <c:v>4.6219851201340232</c:v>
                </c:pt>
                <c:pt idx="359">
                  <c:v>1.9112283539291339</c:v>
                </c:pt>
                <c:pt idx="360">
                  <c:v>5.7888819473613244</c:v>
                </c:pt>
                <c:pt idx="361">
                  <c:v>6.7226824927586781</c:v>
                </c:pt>
                <c:pt idx="362">
                  <c:v>4.5162150367401201</c:v>
                </c:pt>
                <c:pt idx="363">
                  <c:v>4.8642206017562426</c:v>
                </c:pt>
                <c:pt idx="364">
                  <c:v>3.4506939976031075</c:v>
                </c:pt>
                <c:pt idx="365">
                  <c:v>1.4432578074096158</c:v>
                </c:pt>
                <c:pt idx="366">
                  <c:v>4.8902400628894247</c:v>
                </c:pt>
                <c:pt idx="367">
                  <c:v>0.86275231659639384</c:v>
                </c:pt>
                <c:pt idx="368">
                  <c:v>3.3957043106339992</c:v>
                </c:pt>
                <c:pt idx="369">
                  <c:v>4.7907299896106545</c:v>
                </c:pt>
                <c:pt idx="370">
                  <c:v>2.5895012379916507</c:v>
                </c:pt>
                <c:pt idx="371">
                  <c:v>1.0282963050180158</c:v>
                </c:pt>
                <c:pt idx="372">
                  <c:v>2.6497774398575387</c:v>
                </c:pt>
                <c:pt idx="373">
                  <c:v>5.3277112449089765</c:v>
                </c:pt>
                <c:pt idx="374">
                  <c:v>4.3075679001631499</c:v>
                </c:pt>
                <c:pt idx="375">
                  <c:v>1.1972170463749918</c:v>
                </c:pt>
                <c:pt idx="376">
                  <c:v>0.63592493305549236</c:v>
                </c:pt>
                <c:pt idx="377">
                  <c:v>5.7807312063284124</c:v>
                </c:pt>
                <c:pt idx="378">
                  <c:v>1.8427269605650103</c:v>
                </c:pt>
                <c:pt idx="379">
                  <c:v>1.1153987056610437</c:v>
                </c:pt>
                <c:pt idx="380">
                  <c:v>2.6929895221414326</c:v>
                </c:pt>
                <c:pt idx="381">
                  <c:v>1.3428807741972097</c:v>
                </c:pt>
                <c:pt idx="382">
                  <c:v>3.9899823310835765</c:v>
                </c:pt>
                <c:pt idx="383">
                  <c:v>6.1079394022851003</c:v>
                </c:pt>
                <c:pt idx="384">
                  <c:v>1.9109507074531213</c:v>
                </c:pt>
                <c:pt idx="385">
                  <c:v>3.0576479004545747</c:v>
                </c:pt>
                <c:pt idx="386">
                  <c:v>4.3369573303745836</c:v>
                </c:pt>
                <c:pt idx="387">
                  <c:v>0.60396328935320986</c:v>
                </c:pt>
                <c:pt idx="388">
                  <c:v>4.8533530316764155</c:v>
                </c:pt>
                <c:pt idx="389">
                  <c:v>0</c:v>
                </c:pt>
                <c:pt idx="390">
                  <c:v>9.6992576157767116E-2</c:v>
                </c:pt>
                <c:pt idx="391">
                  <c:v>5.2329961423315643</c:v>
                </c:pt>
                <c:pt idx="392">
                  <c:v>5.7496865031260338</c:v>
                </c:pt>
                <c:pt idx="393">
                  <c:v>5.5015938732073648</c:v>
                </c:pt>
                <c:pt idx="394">
                  <c:v>5.1953921542530832</c:v>
                </c:pt>
                <c:pt idx="395">
                  <c:v>7.5332817830170411</c:v>
                </c:pt>
                <c:pt idx="396">
                  <c:v>3.8969692548081589</c:v>
                </c:pt>
                <c:pt idx="397">
                  <c:v>7.2074447092591152</c:v>
                </c:pt>
                <c:pt idx="398">
                  <c:v>6.3441964095640433</c:v>
                </c:pt>
                <c:pt idx="399">
                  <c:v>9.3421506636672831</c:v>
                </c:pt>
                <c:pt idx="400">
                  <c:v>10.991084416340636</c:v>
                </c:pt>
                <c:pt idx="401">
                  <c:v>13.234670241428159</c:v>
                </c:pt>
                <c:pt idx="402">
                  <c:v>16.631079638539809</c:v>
                </c:pt>
                <c:pt idx="403">
                  <c:v>22.220206585618499</c:v>
                </c:pt>
                <c:pt idx="404">
                  <c:v>32.134561209484147</c:v>
                </c:pt>
                <c:pt idx="405">
                  <c:v>43.423063605769947</c:v>
                </c:pt>
                <c:pt idx="406">
                  <c:v>49.449904054773015</c:v>
                </c:pt>
                <c:pt idx="407">
                  <c:v>54.418812863604522</c:v>
                </c:pt>
                <c:pt idx="408">
                  <c:v>62.984110043208432</c:v>
                </c:pt>
                <c:pt idx="409">
                  <c:v>66.148689053420398</c:v>
                </c:pt>
                <c:pt idx="410">
                  <c:v>70.487189228580974</c:v>
                </c:pt>
                <c:pt idx="411">
                  <c:v>69.693617317330578</c:v>
                </c:pt>
                <c:pt idx="412">
                  <c:v>67.422544241593016</c:v>
                </c:pt>
                <c:pt idx="413">
                  <c:v>53.968840512009315</c:v>
                </c:pt>
                <c:pt idx="414">
                  <c:v>59.355154601290252</c:v>
                </c:pt>
                <c:pt idx="415">
                  <c:v>52.674444878187259</c:v>
                </c:pt>
                <c:pt idx="416">
                  <c:v>52.344931640302164</c:v>
                </c:pt>
                <c:pt idx="417">
                  <c:v>56.977154403753886</c:v>
                </c:pt>
                <c:pt idx="418">
                  <c:v>62.877141303254263</c:v>
                </c:pt>
                <c:pt idx="419">
                  <c:v>63.310338638305822</c:v>
                </c:pt>
                <c:pt idx="420">
                  <c:v>67.119166675371872</c:v>
                </c:pt>
                <c:pt idx="421">
                  <c:v>63.645577008451504</c:v>
                </c:pt>
                <c:pt idx="422">
                  <c:v>61.014234138328575</c:v>
                </c:pt>
                <c:pt idx="423">
                  <c:v>69.494452034116122</c:v>
                </c:pt>
                <c:pt idx="424">
                  <c:v>68.48449370128904</c:v>
                </c:pt>
                <c:pt idx="425">
                  <c:v>70.858164574488484</c:v>
                </c:pt>
                <c:pt idx="426">
                  <c:v>65.719747020807304</c:v>
                </c:pt>
                <c:pt idx="427">
                  <c:v>64.145272623135043</c:v>
                </c:pt>
                <c:pt idx="428">
                  <c:v>65.138636715842793</c:v>
                </c:pt>
                <c:pt idx="429">
                  <c:v>72.410716047544597</c:v>
                </c:pt>
                <c:pt idx="430">
                  <c:v>73.487333881145872</c:v>
                </c:pt>
                <c:pt idx="431">
                  <c:v>69.800403307030109</c:v>
                </c:pt>
                <c:pt idx="432">
                  <c:v>74.948714887277532</c:v>
                </c:pt>
                <c:pt idx="433">
                  <c:v>69.624625210920456</c:v>
                </c:pt>
                <c:pt idx="434">
                  <c:v>71.67691233526638</c:v>
                </c:pt>
                <c:pt idx="435">
                  <c:v>72.526854391630138</c:v>
                </c:pt>
                <c:pt idx="436">
                  <c:v>64.829595666227462</c:v>
                </c:pt>
                <c:pt idx="437">
                  <c:v>69.311887104304873</c:v>
                </c:pt>
                <c:pt idx="438">
                  <c:v>67.681322648154847</c:v>
                </c:pt>
                <c:pt idx="439">
                  <c:v>63.858165604992436</c:v>
                </c:pt>
                <c:pt idx="440">
                  <c:v>66.868953205803251</c:v>
                </c:pt>
                <c:pt idx="441">
                  <c:v>69.352185974352949</c:v>
                </c:pt>
                <c:pt idx="442">
                  <c:v>65.983441250680585</c:v>
                </c:pt>
                <c:pt idx="443">
                  <c:v>68.20359854522269</c:v>
                </c:pt>
                <c:pt idx="444">
                  <c:v>76.842024179157008</c:v>
                </c:pt>
                <c:pt idx="445">
                  <c:v>62.833762514338055</c:v>
                </c:pt>
                <c:pt idx="446">
                  <c:v>71.492417453926322</c:v>
                </c:pt>
                <c:pt idx="447">
                  <c:v>61.991247583066176</c:v>
                </c:pt>
                <c:pt idx="448">
                  <c:v>68.934522059477146</c:v>
                </c:pt>
                <c:pt idx="449">
                  <c:v>60.844962078480037</c:v>
                </c:pt>
                <c:pt idx="450">
                  <c:v>62.457258151038893</c:v>
                </c:pt>
                <c:pt idx="451">
                  <c:v>63.50781557062448</c:v>
                </c:pt>
                <c:pt idx="452">
                  <c:v>62.642823360319269</c:v>
                </c:pt>
                <c:pt idx="453">
                  <c:v>61.635272980568807</c:v>
                </c:pt>
                <c:pt idx="454">
                  <c:v>58.099001324183511</c:v>
                </c:pt>
                <c:pt idx="455">
                  <c:v>64.568674808396665</c:v>
                </c:pt>
                <c:pt idx="456">
                  <c:v>77.860070511002931</c:v>
                </c:pt>
                <c:pt idx="457">
                  <c:v>56.076480161296814</c:v>
                </c:pt>
                <c:pt idx="458">
                  <c:v>68.173384778514588</c:v>
                </c:pt>
                <c:pt idx="459">
                  <c:v>63.649223492728936</c:v>
                </c:pt>
                <c:pt idx="460">
                  <c:v>66.522921668454885</c:v>
                </c:pt>
                <c:pt idx="461">
                  <c:v>61.473008686987527</c:v>
                </c:pt>
                <c:pt idx="462">
                  <c:v>59.711432176703077</c:v>
                </c:pt>
                <c:pt idx="463">
                  <c:v>53.211551357968332</c:v>
                </c:pt>
                <c:pt idx="464">
                  <c:v>46.740500660695474</c:v>
                </c:pt>
                <c:pt idx="465">
                  <c:v>39.652135131612077</c:v>
                </c:pt>
                <c:pt idx="466">
                  <c:v>33.0933668411746</c:v>
                </c:pt>
                <c:pt idx="467">
                  <c:v>30.198678702906797</c:v>
                </c:pt>
                <c:pt idx="468">
                  <c:v>28.815534179967997</c:v>
                </c:pt>
                <c:pt idx="469">
                  <c:v>22.556717468410621</c:v>
                </c:pt>
                <c:pt idx="470">
                  <c:v>20.822944832086314</c:v>
                </c:pt>
                <c:pt idx="471">
                  <c:v>18.856588556575396</c:v>
                </c:pt>
                <c:pt idx="472">
                  <c:v>17.111899872303894</c:v>
                </c:pt>
                <c:pt idx="473">
                  <c:v>13.187252242332132</c:v>
                </c:pt>
                <c:pt idx="474">
                  <c:v>11.651457927168506</c:v>
                </c:pt>
                <c:pt idx="475">
                  <c:v>12.97100991702411</c:v>
                </c:pt>
                <c:pt idx="476">
                  <c:v>8.617293462243742</c:v>
                </c:pt>
                <c:pt idx="477">
                  <c:v>8.343288489132151</c:v>
                </c:pt>
                <c:pt idx="478">
                  <c:v>9.6059163424062373</c:v>
                </c:pt>
                <c:pt idx="479">
                  <c:v>9.6484317910051587</c:v>
                </c:pt>
                <c:pt idx="480">
                  <c:v>7.3162598962752163</c:v>
                </c:pt>
                <c:pt idx="481">
                  <c:v>8.7179974471891644</c:v>
                </c:pt>
                <c:pt idx="482">
                  <c:v>8.2774008016760554</c:v>
                </c:pt>
                <c:pt idx="483">
                  <c:v>6.7326192229766617</c:v>
                </c:pt>
                <c:pt idx="484">
                  <c:v>9.4478086718752756</c:v>
                </c:pt>
                <c:pt idx="485">
                  <c:v>5.6597178212040999</c:v>
                </c:pt>
                <c:pt idx="486">
                  <c:v>9.0818269038667925</c:v>
                </c:pt>
                <c:pt idx="487">
                  <c:v>10.286962226953012</c:v>
                </c:pt>
                <c:pt idx="488">
                  <c:v>6.7479260742243348</c:v>
                </c:pt>
                <c:pt idx="489">
                  <c:v>5.6676744364988245</c:v>
                </c:pt>
                <c:pt idx="490">
                  <c:v>5.7663264671948049</c:v>
                </c:pt>
                <c:pt idx="491">
                  <c:v>5.873557217520613</c:v>
                </c:pt>
                <c:pt idx="492">
                  <c:v>9.1753790427642894</c:v>
                </c:pt>
                <c:pt idx="493">
                  <c:v>9.3729247245140481</c:v>
                </c:pt>
                <c:pt idx="494">
                  <c:v>4.7123324863472069</c:v>
                </c:pt>
                <c:pt idx="495">
                  <c:v>7.1268644192996815</c:v>
                </c:pt>
                <c:pt idx="496">
                  <c:v>4.2165708825287886</c:v>
                </c:pt>
                <c:pt idx="497">
                  <c:v>3.4708538910694435</c:v>
                </c:pt>
                <c:pt idx="498">
                  <c:v>9.1071514806858129</c:v>
                </c:pt>
                <c:pt idx="499">
                  <c:v>6.860662798345798</c:v>
                </c:pt>
                <c:pt idx="500">
                  <c:v>4.3737616261242875</c:v>
                </c:pt>
                <c:pt idx="501">
                  <c:v>8.2105144128078766</c:v>
                </c:pt>
                <c:pt idx="502">
                  <c:v>5.2306659855566986</c:v>
                </c:pt>
                <c:pt idx="503">
                  <c:v>8.3760081318049782</c:v>
                </c:pt>
                <c:pt idx="504">
                  <c:v>5.0269945896076091</c:v>
                </c:pt>
                <c:pt idx="505">
                  <c:v>7.414773861015977</c:v>
                </c:pt>
                <c:pt idx="506">
                  <c:v>4.9471997725048746</c:v>
                </c:pt>
                <c:pt idx="507">
                  <c:v>6.2636438879692014</c:v>
                </c:pt>
                <c:pt idx="508">
                  <c:v>1.8565234424968471</c:v>
                </c:pt>
                <c:pt idx="509">
                  <c:v>6.5525002339654561</c:v>
                </c:pt>
                <c:pt idx="510">
                  <c:v>6.9250037968688769</c:v>
                </c:pt>
                <c:pt idx="511">
                  <c:v>2.4077474798212557</c:v>
                </c:pt>
                <c:pt idx="512">
                  <c:v>4.1398839582928311</c:v>
                </c:pt>
                <c:pt idx="513">
                  <c:v>3.3444146758217288</c:v>
                </c:pt>
                <c:pt idx="514">
                  <c:v>6.6113116191146215</c:v>
                </c:pt>
                <c:pt idx="515">
                  <c:v>4.9006469991020154</c:v>
                </c:pt>
                <c:pt idx="516">
                  <c:v>1.8072620756190019</c:v>
                </c:pt>
                <c:pt idx="517">
                  <c:v>1.2664327578120094</c:v>
                </c:pt>
                <c:pt idx="518">
                  <c:v>0.62802451341991816</c:v>
                </c:pt>
                <c:pt idx="519">
                  <c:v>2.3556786971202262</c:v>
                </c:pt>
                <c:pt idx="520">
                  <c:v>5.4285510669016608</c:v>
                </c:pt>
                <c:pt idx="521">
                  <c:v>3.7313877310856713</c:v>
                </c:pt>
                <c:pt idx="522">
                  <c:v>0.51972267790301374</c:v>
                </c:pt>
                <c:pt idx="523">
                  <c:v>0</c:v>
                </c:pt>
                <c:pt idx="524">
                  <c:v>3.4975023278888822</c:v>
                </c:pt>
                <c:pt idx="525">
                  <c:v>0.32906288370553133</c:v>
                </c:pt>
                <c:pt idx="526">
                  <c:v>1.2962378861456487</c:v>
                </c:pt>
                <c:pt idx="527">
                  <c:v>5.537052480318656</c:v>
                </c:pt>
                <c:pt idx="528">
                  <c:v>3.6984635222400621</c:v>
                </c:pt>
                <c:pt idx="529">
                  <c:v>5.4685464643197381</c:v>
                </c:pt>
                <c:pt idx="530">
                  <c:v>5.7721079709819643</c:v>
                </c:pt>
                <c:pt idx="531">
                  <c:v>3.6478594959538757</c:v>
                </c:pt>
                <c:pt idx="532">
                  <c:v>0.84858930553107492</c:v>
                </c:pt>
                <c:pt idx="533">
                  <c:v>1.7548214917755933</c:v>
                </c:pt>
                <c:pt idx="534">
                  <c:v>5.3819285577420901</c:v>
                </c:pt>
                <c:pt idx="535">
                  <c:v>6.1436788404860003</c:v>
                </c:pt>
                <c:pt idx="536">
                  <c:v>4.7725472481759175</c:v>
                </c:pt>
                <c:pt idx="537">
                  <c:v>2.2155287104859402</c:v>
                </c:pt>
                <c:pt idx="538">
                  <c:v>6.5997110390626013</c:v>
                </c:pt>
                <c:pt idx="539">
                  <c:v>6.8656860011683545</c:v>
                </c:pt>
                <c:pt idx="540">
                  <c:v>8.5614819526460693</c:v>
                </c:pt>
                <c:pt idx="541">
                  <c:v>9.8120392762143744</c:v>
                </c:pt>
                <c:pt idx="542">
                  <c:v>14.660502910247663</c:v>
                </c:pt>
                <c:pt idx="543">
                  <c:v>15.615080314688813</c:v>
                </c:pt>
                <c:pt idx="544">
                  <c:v>16.699520969032761</c:v>
                </c:pt>
                <c:pt idx="545">
                  <c:v>20.320898210742119</c:v>
                </c:pt>
                <c:pt idx="546">
                  <c:v>25.86381919260343</c:v>
                </c:pt>
                <c:pt idx="547">
                  <c:v>30.293691274179693</c:v>
                </c:pt>
                <c:pt idx="548">
                  <c:v>36.388701708364884</c:v>
                </c:pt>
                <c:pt idx="549">
                  <c:v>52.584977489310766</c:v>
                </c:pt>
                <c:pt idx="550">
                  <c:v>54.915355758268561</c:v>
                </c:pt>
                <c:pt idx="551">
                  <c:v>59.856829362538313</c:v>
                </c:pt>
                <c:pt idx="552">
                  <c:v>67.840773275334101</c:v>
                </c:pt>
                <c:pt idx="553">
                  <c:v>60.475585175708353</c:v>
                </c:pt>
                <c:pt idx="554">
                  <c:v>61.544384997944746</c:v>
                </c:pt>
                <c:pt idx="555">
                  <c:v>62.126214926641772</c:v>
                </c:pt>
                <c:pt idx="556">
                  <c:v>56.691149203619503</c:v>
                </c:pt>
                <c:pt idx="557">
                  <c:v>51.160835474793764</c:v>
                </c:pt>
                <c:pt idx="558">
                  <c:v>63.424276433733205</c:v>
                </c:pt>
                <c:pt idx="559">
                  <c:v>58.748545546298054</c:v>
                </c:pt>
                <c:pt idx="560">
                  <c:v>57.377944089713061</c:v>
                </c:pt>
                <c:pt idx="561">
                  <c:v>66.48194174561651</c:v>
                </c:pt>
                <c:pt idx="562">
                  <c:v>60.015396093345046</c:v>
                </c:pt>
                <c:pt idx="563">
                  <c:v>70.581334039146753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5-4BB0-A2FE-FEBBFEDD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559128"/>
        <c:axId val="978559912"/>
      </c:scatterChart>
      <c:valAx>
        <c:axId val="978559128"/>
        <c:scaling>
          <c:orientation val="minMax"/>
          <c:max val="42878.5"/>
          <c:min val="42874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ja-JP"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ja-JP"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78559912"/>
        <c:crosses val="autoZero"/>
        <c:crossBetween val="midCat"/>
      </c:valAx>
      <c:valAx>
        <c:axId val="97855991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ja-JP"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Sap Flow Rate [gh^-1]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ja-JP"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78559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'Copied Sap List'!$B$1</c:f>
              <c:strCache>
                <c:ptCount val="1"/>
                <c:pt idx="0">
                  <c:v>Sap1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List'!$B$2:$B$565</c:f>
              <c:numCache>
                <c:formatCode>General</c:formatCode>
                <c:ptCount val="564"/>
                <c:pt idx="0">
                  <c:v>414.77950180849069</c:v>
                </c:pt>
                <c:pt idx="1">
                  <c:v>89.159008836140686</c:v>
                </c:pt>
                <c:pt idx="2">
                  <c:v>48.601642952395459</c:v>
                </c:pt>
                <c:pt idx="3">
                  <c:v>54.698912431561723</c:v>
                </c:pt>
                <c:pt idx="4">
                  <c:v>50.065717744115823</c:v>
                </c:pt>
                <c:pt idx="5">
                  <c:v>55.73640196824072</c:v>
                </c:pt>
                <c:pt idx="6">
                  <c:v>55.410127919335046</c:v>
                </c:pt>
                <c:pt idx="7">
                  <c:v>57.569903313112142</c:v>
                </c:pt>
                <c:pt idx="8">
                  <c:v>55.718290278775228</c:v>
                </c:pt>
                <c:pt idx="9">
                  <c:v>58.384414333292781</c:v>
                </c:pt>
                <c:pt idx="10">
                  <c:v>57.990420088519606</c:v>
                </c:pt>
                <c:pt idx="11">
                  <c:v>58.730130679238002</c:v>
                </c:pt>
                <c:pt idx="12">
                  <c:v>61.73575874455922</c:v>
                </c:pt>
                <c:pt idx="13">
                  <c:v>63.304112185868604</c:v>
                </c:pt>
                <c:pt idx="14">
                  <c:v>62.453962907351112</c:v>
                </c:pt>
                <c:pt idx="15">
                  <c:v>63.202779187390604</c:v>
                </c:pt>
                <c:pt idx="16">
                  <c:v>63.847238138742796</c:v>
                </c:pt>
                <c:pt idx="17">
                  <c:v>60.126119420333374</c:v>
                </c:pt>
                <c:pt idx="18">
                  <c:v>59.350539680976055</c:v>
                </c:pt>
                <c:pt idx="19">
                  <c:v>57.273698140010758</c:v>
                </c:pt>
                <c:pt idx="20">
                  <c:v>53.064594147019932</c:v>
                </c:pt>
                <c:pt idx="21">
                  <c:v>52.950709357867019</c:v>
                </c:pt>
                <c:pt idx="22">
                  <c:v>54.73720313645584</c:v>
                </c:pt>
                <c:pt idx="23">
                  <c:v>47.536204468826732</c:v>
                </c:pt>
                <c:pt idx="24">
                  <c:v>42.9388320064417</c:v>
                </c:pt>
                <c:pt idx="25">
                  <c:v>48.705650664816311</c:v>
                </c:pt>
                <c:pt idx="26">
                  <c:v>57.992803654898772</c:v>
                </c:pt>
                <c:pt idx="27">
                  <c:v>68.306038650963544</c:v>
                </c:pt>
                <c:pt idx="28">
                  <c:v>59.193187180506378</c:v>
                </c:pt>
                <c:pt idx="29">
                  <c:v>49.743896074896092</c:v>
                </c:pt>
                <c:pt idx="30">
                  <c:v>51.921815270115538</c:v>
                </c:pt>
                <c:pt idx="31">
                  <c:v>47.147247621808255</c:v>
                </c:pt>
                <c:pt idx="32">
                  <c:v>39.06792506266995</c:v>
                </c:pt>
                <c:pt idx="33">
                  <c:v>35.290976930531336</c:v>
                </c:pt>
                <c:pt idx="34">
                  <c:v>26.793300528596674</c:v>
                </c:pt>
                <c:pt idx="35">
                  <c:v>23.721146272467596</c:v>
                </c:pt>
                <c:pt idx="36">
                  <c:v>22.236960403384241</c:v>
                </c:pt>
                <c:pt idx="37">
                  <c:v>17.080770524885853</c:v>
                </c:pt>
                <c:pt idx="38">
                  <c:v>15.611462826160574</c:v>
                </c:pt>
                <c:pt idx="39">
                  <c:v>16.031558366269628</c:v>
                </c:pt>
                <c:pt idx="40">
                  <c:v>11.976294601970395</c:v>
                </c:pt>
                <c:pt idx="41">
                  <c:v>11.997172348050469</c:v>
                </c:pt>
                <c:pt idx="42">
                  <c:v>10.629547244353866</c:v>
                </c:pt>
                <c:pt idx="43">
                  <c:v>10.423085165593482</c:v>
                </c:pt>
                <c:pt idx="44">
                  <c:v>9.0353041632441276</c:v>
                </c:pt>
                <c:pt idx="45">
                  <c:v>9.3673349548454095</c:v>
                </c:pt>
                <c:pt idx="46">
                  <c:v>6.5327660704627943</c:v>
                </c:pt>
                <c:pt idx="47">
                  <c:v>7.2743768913071687</c:v>
                </c:pt>
                <c:pt idx="48">
                  <c:v>6.8537148976248252</c:v>
                </c:pt>
                <c:pt idx="49">
                  <c:v>6.4957373891173411</c:v>
                </c:pt>
                <c:pt idx="50">
                  <c:v>8.4440130433946461</c:v>
                </c:pt>
                <c:pt idx="51">
                  <c:v>7.9815711513619592</c:v>
                </c:pt>
                <c:pt idx="52">
                  <c:v>5.2378480412137121</c:v>
                </c:pt>
                <c:pt idx="53">
                  <c:v>6.1838429556036143</c:v>
                </c:pt>
                <c:pt idx="54">
                  <c:v>7.8085959658288138</c:v>
                </c:pt>
                <c:pt idx="55">
                  <c:v>4.0048378292963696</c:v>
                </c:pt>
                <c:pt idx="56">
                  <c:v>3.9662133965039343</c:v>
                </c:pt>
                <c:pt idx="57">
                  <c:v>3.6024793474631895</c:v>
                </c:pt>
                <c:pt idx="58">
                  <c:v>7.1661845584761679</c:v>
                </c:pt>
                <c:pt idx="59">
                  <c:v>4.7266404934477091</c:v>
                </c:pt>
                <c:pt idx="60">
                  <c:v>3.112012767578018</c:v>
                </c:pt>
                <c:pt idx="61">
                  <c:v>3.5786955967962921</c:v>
                </c:pt>
                <c:pt idx="62">
                  <c:v>4.6026699905153015</c:v>
                </c:pt>
                <c:pt idx="63">
                  <c:v>3.1331871507390057</c:v>
                </c:pt>
                <c:pt idx="64">
                  <c:v>2.7699864458755026</c:v>
                </c:pt>
                <c:pt idx="65">
                  <c:v>3.8664732610992774</c:v>
                </c:pt>
                <c:pt idx="66">
                  <c:v>4.7273365550345172</c:v>
                </c:pt>
                <c:pt idx="67">
                  <c:v>8.0525197993657915</c:v>
                </c:pt>
                <c:pt idx="68">
                  <c:v>6.8692607322147259</c:v>
                </c:pt>
                <c:pt idx="69">
                  <c:v>2.3730148866149969</c:v>
                </c:pt>
                <c:pt idx="70">
                  <c:v>6.809199372475665</c:v>
                </c:pt>
                <c:pt idx="71">
                  <c:v>5.8064776559702409</c:v>
                </c:pt>
                <c:pt idx="72">
                  <c:v>6.8012540485475146</c:v>
                </c:pt>
                <c:pt idx="73">
                  <c:v>4.4912662461407633</c:v>
                </c:pt>
                <c:pt idx="74">
                  <c:v>4.6050449933379909</c:v>
                </c:pt>
                <c:pt idx="75">
                  <c:v>4.4626014025597724</c:v>
                </c:pt>
                <c:pt idx="76">
                  <c:v>2.0930593421969226</c:v>
                </c:pt>
                <c:pt idx="77">
                  <c:v>1.4432250639561117</c:v>
                </c:pt>
                <c:pt idx="78">
                  <c:v>6.4008636714610034</c:v>
                </c:pt>
                <c:pt idx="79">
                  <c:v>1.8142901628411534</c:v>
                </c:pt>
                <c:pt idx="80">
                  <c:v>2.308301248381655</c:v>
                </c:pt>
                <c:pt idx="81">
                  <c:v>5.6585215444651338</c:v>
                </c:pt>
                <c:pt idx="82">
                  <c:v>1.8979558943173536</c:v>
                </c:pt>
                <c:pt idx="83">
                  <c:v>6.795453544673248</c:v>
                </c:pt>
                <c:pt idx="84">
                  <c:v>2.0227364436023887</c:v>
                </c:pt>
                <c:pt idx="85">
                  <c:v>1.3441942021434399</c:v>
                </c:pt>
                <c:pt idx="86">
                  <c:v>4.4731347943350537</c:v>
                </c:pt>
                <c:pt idx="87">
                  <c:v>3.5845183383705699</c:v>
                </c:pt>
                <c:pt idx="88">
                  <c:v>6.0467674890364504</c:v>
                </c:pt>
                <c:pt idx="89">
                  <c:v>4.5470124859782395</c:v>
                </c:pt>
                <c:pt idx="90">
                  <c:v>2.5727738381870422</c:v>
                </c:pt>
                <c:pt idx="91">
                  <c:v>2.1946323280384754</c:v>
                </c:pt>
                <c:pt idx="92">
                  <c:v>2.4922191394098778</c:v>
                </c:pt>
                <c:pt idx="93">
                  <c:v>5.3681911389918353</c:v>
                </c:pt>
                <c:pt idx="94">
                  <c:v>3.9923062018280842</c:v>
                </c:pt>
                <c:pt idx="95">
                  <c:v>5.1220314670376554</c:v>
                </c:pt>
                <c:pt idx="96">
                  <c:v>6.3310266674145561</c:v>
                </c:pt>
                <c:pt idx="97">
                  <c:v>4.370013730684466</c:v>
                </c:pt>
                <c:pt idx="98">
                  <c:v>3.3672489383333502</c:v>
                </c:pt>
                <c:pt idx="99">
                  <c:v>4.7225780795283034</c:v>
                </c:pt>
                <c:pt idx="100">
                  <c:v>5.9045146076606212</c:v>
                </c:pt>
                <c:pt idx="101">
                  <c:v>1.8177831983253387</c:v>
                </c:pt>
                <c:pt idx="102">
                  <c:v>6.1337367295100975</c:v>
                </c:pt>
                <c:pt idx="103">
                  <c:v>6.7192366479760066</c:v>
                </c:pt>
                <c:pt idx="104">
                  <c:v>3.3798195126886479</c:v>
                </c:pt>
                <c:pt idx="105">
                  <c:v>4.9148958835053707</c:v>
                </c:pt>
                <c:pt idx="106">
                  <c:v>4.0041341383288609</c:v>
                </c:pt>
                <c:pt idx="107">
                  <c:v>2.7208265170555812</c:v>
                </c:pt>
                <c:pt idx="108">
                  <c:v>4.0152214968095832</c:v>
                </c:pt>
                <c:pt idx="109">
                  <c:v>6.8513960510218919</c:v>
                </c:pt>
                <c:pt idx="110">
                  <c:v>6.7776569049114634</c:v>
                </c:pt>
                <c:pt idx="111">
                  <c:v>9.3692502653378096</c:v>
                </c:pt>
                <c:pt idx="112">
                  <c:v>11.223876713778514</c:v>
                </c:pt>
                <c:pt idx="113">
                  <c:v>13.717016650403043</c:v>
                </c:pt>
                <c:pt idx="114">
                  <c:v>16.328386040522162</c:v>
                </c:pt>
                <c:pt idx="115">
                  <c:v>22.630694858859464</c:v>
                </c:pt>
                <c:pt idx="116">
                  <c:v>28.127601623961226</c:v>
                </c:pt>
                <c:pt idx="117">
                  <c:v>38.624962321885938</c:v>
                </c:pt>
                <c:pt idx="118">
                  <c:v>50.012887016150884</c:v>
                </c:pt>
                <c:pt idx="119">
                  <c:v>51.381240001132547</c:v>
                </c:pt>
                <c:pt idx="120">
                  <c:v>56.1400025978106</c:v>
                </c:pt>
                <c:pt idx="121">
                  <c:v>56.224237482780765</c:v>
                </c:pt>
                <c:pt idx="122">
                  <c:v>54.285515347359109</c:v>
                </c:pt>
                <c:pt idx="123">
                  <c:v>56.76516623959921</c:v>
                </c:pt>
                <c:pt idx="124">
                  <c:v>44.833207528017276</c:v>
                </c:pt>
                <c:pt idx="125">
                  <c:v>47.751710234007028</c:v>
                </c:pt>
                <c:pt idx="126">
                  <c:v>52.068690818368431</c:v>
                </c:pt>
                <c:pt idx="127">
                  <c:v>53.883329499966152</c:v>
                </c:pt>
                <c:pt idx="128">
                  <c:v>54.922304936018172</c:v>
                </c:pt>
                <c:pt idx="129">
                  <c:v>52.585151859393044</c:v>
                </c:pt>
                <c:pt idx="130">
                  <c:v>54.884484777278672</c:v>
                </c:pt>
                <c:pt idx="131">
                  <c:v>55.1208981425114</c:v>
                </c:pt>
                <c:pt idx="132">
                  <c:v>58.438195175250357</c:v>
                </c:pt>
                <c:pt idx="133">
                  <c:v>55.079541353460414</c:v>
                </c:pt>
                <c:pt idx="134">
                  <c:v>52.490556899561163</c:v>
                </c:pt>
                <c:pt idx="135">
                  <c:v>58.484568388388738</c:v>
                </c:pt>
                <c:pt idx="136">
                  <c:v>64.169279693796597</c:v>
                </c:pt>
                <c:pt idx="137">
                  <c:v>61.351994806044445</c:v>
                </c:pt>
                <c:pt idx="138">
                  <c:v>62.291808769798699</c:v>
                </c:pt>
                <c:pt idx="139">
                  <c:v>57.875011159925627</c:v>
                </c:pt>
                <c:pt idx="140">
                  <c:v>58.364412093914353</c:v>
                </c:pt>
                <c:pt idx="141">
                  <c:v>58.972522935072817</c:v>
                </c:pt>
                <c:pt idx="142">
                  <c:v>56.856354344589519</c:v>
                </c:pt>
                <c:pt idx="143">
                  <c:v>56.590377253154379</c:v>
                </c:pt>
                <c:pt idx="144">
                  <c:v>61.004515360612558</c:v>
                </c:pt>
                <c:pt idx="145">
                  <c:v>57.567427307140747</c:v>
                </c:pt>
                <c:pt idx="146">
                  <c:v>50.111231326398588</c:v>
                </c:pt>
                <c:pt idx="147">
                  <c:v>53.970903867541558</c:v>
                </c:pt>
                <c:pt idx="148">
                  <c:v>53.975981520190736</c:v>
                </c:pt>
                <c:pt idx="149">
                  <c:v>57.557419329816177</c:v>
                </c:pt>
                <c:pt idx="150">
                  <c:v>54.194592718121356</c:v>
                </c:pt>
                <c:pt idx="151">
                  <c:v>54.897889506286027</c:v>
                </c:pt>
                <c:pt idx="152">
                  <c:v>55.117573626912623</c:v>
                </c:pt>
                <c:pt idx="153">
                  <c:v>52.613995756953798</c:v>
                </c:pt>
                <c:pt idx="154">
                  <c:v>55.342790721765056</c:v>
                </c:pt>
                <c:pt idx="155">
                  <c:v>50.662061911110492</c:v>
                </c:pt>
                <c:pt idx="156">
                  <c:v>58.420596871978006</c:v>
                </c:pt>
                <c:pt idx="157">
                  <c:v>56.279313264453315</c:v>
                </c:pt>
                <c:pt idx="158">
                  <c:v>54.885129611152102</c:v>
                </c:pt>
                <c:pt idx="159">
                  <c:v>48.248564633144397</c:v>
                </c:pt>
                <c:pt idx="160">
                  <c:v>53.396876907782122</c:v>
                </c:pt>
                <c:pt idx="161">
                  <c:v>50.419032372857394</c:v>
                </c:pt>
                <c:pt idx="162">
                  <c:v>52.090386427545084</c:v>
                </c:pt>
                <c:pt idx="163">
                  <c:v>51.232582737237088</c:v>
                </c:pt>
                <c:pt idx="164">
                  <c:v>51.94360585764958</c:v>
                </c:pt>
                <c:pt idx="165">
                  <c:v>52.169311458146915</c:v>
                </c:pt>
                <c:pt idx="166">
                  <c:v>51.935331446549981</c:v>
                </c:pt>
                <c:pt idx="167">
                  <c:v>52.2131292154383</c:v>
                </c:pt>
                <c:pt idx="168">
                  <c:v>49.6250179771041</c:v>
                </c:pt>
                <c:pt idx="169">
                  <c:v>47.080994830802126</c:v>
                </c:pt>
                <c:pt idx="170">
                  <c:v>45.621502091023245</c:v>
                </c:pt>
                <c:pt idx="171">
                  <c:v>43.735886196635072</c:v>
                </c:pt>
                <c:pt idx="172">
                  <c:v>42.482080792934518</c:v>
                </c:pt>
                <c:pt idx="173">
                  <c:v>45.75773026460098</c:v>
                </c:pt>
                <c:pt idx="174">
                  <c:v>44.155470967026503</c:v>
                </c:pt>
                <c:pt idx="175">
                  <c:v>41.400534146521679</c:v>
                </c:pt>
                <c:pt idx="176">
                  <c:v>37.01608605728844</c:v>
                </c:pt>
                <c:pt idx="177">
                  <c:v>34.171537368705863</c:v>
                </c:pt>
                <c:pt idx="178">
                  <c:v>26.039027696633294</c:v>
                </c:pt>
                <c:pt idx="179">
                  <c:v>25.549236468626219</c:v>
                </c:pt>
                <c:pt idx="180">
                  <c:v>21.654252178019508</c:v>
                </c:pt>
                <c:pt idx="181">
                  <c:v>17.808745923867097</c:v>
                </c:pt>
                <c:pt idx="182">
                  <c:v>17.458748761066836</c:v>
                </c:pt>
                <c:pt idx="183">
                  <c:v>13.318044209711474</c:v>
                </c:pt>
                <c:pt idx="184">
                  <c:v>12.136984573731624</c:v>
                </c:pt>
                <c:pt idx="185">
                  <c:v>12.608448131807799</c:v>
                </c:pt>
                <c:pt idx="186">
                  <c:v>10.78264836328086</c:v>
                </c:pt>
                <c:pt idx="187">
                  <c:v>9.2391222201025336</c:v>
                </c:pt>
                <c:pt idx="188">
                  <c:v>6.353534206614837</c:v>
                </c:pt>
                <c:pt idx="189">
                  <c:v>7.3234382703020238</c:v>
                </c:pt>
                <c:pt idx="190">
                  <c:v>5.5345276057578507</c:v>
                </c:pt>
                <c:pt idx="191">
                  <c:v>5.9781659964089711</c:v>
                </c:pt>
                <c:pt idx="192">
                  <c:v>5.8278199685501813</c:v>
                </c:pt>
                <c:pt idx="193">
                  <c:v>2.702001504514135</c:v>
                </c:pt>
                <c:pt idx="194">
                  <c:v>3.6225870115953187</c:v>
                </c:pt>
                <c:pt idx="195">
                  <c:v>1.9224720403148645</c:v>
                </c:pt>
                <c:pt idx="196">
                  <c:v>4.3715326772632332</c:v>
                </c:pt>
                <c:pt idx="197">
                  <c:v>3.6054416245368524</c:v>
                </c:pt>
                <c:pt idx="198">
                  <c:v>3.6874273829549731</c:v>
                </c:pt>
                <c:pt idx="199">
                  <c:v>2.9977045825114543</c:v>
                </c:pt>
                <c:pt idx="200">
                  <c:v>1.9790303930074051</c:v>
                </c:pt>
                <c:pt idx="201">
                  <c:v>4.7330699030051955</c:v>
                </c:pt>
                <c:pt idx="202">
                  <c:v>2.3035477667039097</c:v>
                </c:pt>
                <c:pt idx="203">
                  <c:v>2.0948743367944598</c:v>
                </c:pt>
                <c:pt idx="204">
                  <c:v>3.1450181564141153</c:v>
                </c:pt>
                <c:pt idx="205">
                  <c:v>1.8201933206669711</c:v>
                </c:pt>
                <c:pt idx="206">
                  <c:v>0.94416438826401528</c:v>
                </c:pt>
                <c:pt idx="207">
                  <c:v>3.655456787550365</c:v>
                </c:pt>
                <c:pt idx="208">
                  <c:v>0.98645549299385871</c:v>
                </c:pt>
                <c:pt idx="209">
                  <c:v>1.7781763738910743</c:v>
                </c:pt>
                <c:pt idx="210">
                  <c:v>1.329810395255411</c:v>
                </c:pt>
                <c:pt idx="211">
                  <c:v>0.33813338303660356</c:v>
                </c:pt>
                <c:pt idx="212">
                  <c:v>2.1424707510901526</c:v>
                </c:pt>
                <c:pt idx="213">
                  <c:v>0.76893452330227741</c:v>
                </c:pt>
                <c:pt idx="214">
                  <c:v>0.66907655652219811</c:v>
                </c:pt>
                <c:pt idx="215">
                  <c:v>3.1936237686490769</c:v>
                </c:pt>
                <c:pt idx="216">
                  <c:v>0.96388202336550433</c:v>
                </c:pt>
                <c:pt idx="217">
                  <c:v>0.29136284738358109</c:v>
                </c:pt>
                <c:pt idx="218">
                  <c:v>2.6132916858750272</c:v>
                </c:pt>
                <c:pt idx="219">
                  <c:v>0.95285398778193997</c:v>
                </c:pt>
                <c:pt idx="220">
                  <c:v>0.90151981549903293</c:v>
                </c:pt>
                <c:pt idx="221">
                  <c:v>0.30791306143197483</c:v>
                </c:pt>
                <c:pt idx="222">
                  <c:v>0.58052571887532645</c:v>
                </c:pt>
                <c:pt idx="223">
                  <c:v>1.5912654130080748</c:v>
                </c:pt>
                <c:pt idx="224">
                  <c:v>2.0481213966861085</c:v>
                </c:pt>
                <c:pt idx="225">
                  <c:v>0</c:v>
                </c:pt>
                <c:pt idx="226">
                  <c:v>0.80316556296385155</c:v>
                </c:pt>
                <c:pt idx="227">
                  <c:v>1.4514981038693424</c:v>
                </c:pt>
                <c:pt idx="228">
                  <c:v>0.76069789866922999</c:v>
                </c:pt>
                <c:pt idx="229">
                  <c:v>2.2710808211089448</c:v>
                </c:pt>
                <c:pt idx="230">
                  <c:v>1.2485332189013902</c:v>
                </c:pt>
                <c:pt idx="231">
                  <c:v>0.85528665636099255</c:v>
                </c:pt>
                <c:pt idx="232">
                  <c:v>0.69431722940809582</c:v>
                </c:pt>
                <c:pt idx="233">
                  <c:v>2.7019990171409471</c:v>
                </c:pt>
                <c:pt idx="234">
                  <c:v>1.093128646173072</c:v>
                </c:pt>
                <c:pt idx="235">
                  <c:v>3.0126720218757912</c:v>
                </c:pt>
                <c:pt idx="236">
                  <c:v>1.5239333550893965</c:v>
                </c:pt>
                <c:pt idx="237">
                  <c:v>2.2673128901556945</c:v>
                </c:pt>
                <c:pt idx="238">
                  <c:v>2.6458780549711021</c:v>
                </c:pt>
                <c:pt idx="239">
                  <c:v>4.637922710391007</c:v>
                </c:pt>
                <c:pt idx="240">
                  <c:v>5.7083525026984301</c:v>
                </c:pt>
                <c:pt idx="241">
                  <c:v>3.0835916298056003</c:v>
                </c:pt>
                <c:pt idx="242">
                  <c:v>0.88332157553487067</c:v>
                </c:pt>
                <c:pt idx="243">
                  <c:v>0.62235409718127277</c:v>
                </c:pt>
                <c:pt idx="244">
                  <c:v>4.9492585384021455</c:v>
                </c:pt>
                <c:pt idx="245">
                  <c:v>4.9935717998305504</c:v>
                </c:pt>
                <c:pt idx="246">
                  <c:v>2.0596361109660535</c:v>
                </c:pt>
                <c:pt idx="247">
                  <c:v>3.9034431041512598</c:v>
                </c:pt>
                <c:pt idx="248">
                  <c:v>1.8481019379733912</c:v>
                </c:pt>
                <c:pt idx="249">
                  <c:v>2.4389061174330768</c:v>
                </c:pt>
                <c:pt idx="250">
                  <c:v>6.3960257058370278</c:v>
                </c:pt>
                <c:pt idx="251">
                  <c:v>2.8905961625047776</c:v>
                </c:pt>
                <c:pt idx="252">
                  <c:v>2.4911796927471737</c:v>
                </c:pt>
                <c:pt idx="253">
                  <c:v>3.7366783257648342</c:v>
                </c:pt>
                <c:pt idx="254">
                  <c:v>7.4764057735601481</c:v>
                </c:pt>
                <c:pt idx="255">
                  <c:v>7.3859648609009403</c:v>
                </c:pt>
                <c:pt idx="256">
                  <c:v>7.9119333580733633</c:v>
                </c:pt>
                <c:pt idx="257">
                  <c:v>13.48602648900806</c:v>
                </c:pt>
                <c:pt idx="258">
                  <c:v>17.015489121534571</c:v>
                </c:pt>
                <c:pt idx="259">
                  <c:v>24.795673640159478</c:v>
                </c:pt>
                <c:pt idx="260">
                  <c:v>31.541370664760855</c:v>
                </c:pt>
                <c:pt idx="261">
                  <c:v>44.576952289922517</c:v>
                </c:pt>
                <c:pt idx="262">
                  <c:v>54.493670237856279</c:v>
                </c:pt>
                <c:pt idx="263">
                  <c:v>51.603203909165615</c:v>
                </c:pt>
                <c:pt idx="264">
                  <c:v>51.362663172401589</c:v>
                </c:pt>
                <c:pt idx="265">
                  <c:v>54.263409621578802</c:v>
                </c:pt>
                <c:pt idx="266">
                  <c:v>55.484642035323056</c:v>
                </c:pt>
                <c:pt idx="267">
                  <c:v>60.613674026748669</c:v>
                </c:pt>
                <c:pt idx="268">
                  <c:v>47.878934940820045</c:v>
                </c:pt>
                <c:pt idx="269">
                  <c:v>43.690894385682682</c:v>
                </c:pt>
                <c:pt idx="270">
                  <c:v>50.34798771622782</c:v>
                </c:pt>
                <c:pt idx="271">
                  <c:v>51.41127339329342</c:v>
                </c:pt>
                <c:pt idx="272">
                  <c:v>48.99937264204263</c:v>
                </c:pt>
                <c:pt idx="273">
                  <c:v>52.02981298357367</c:v>
                </c:pt>
                <c:pt idx="274">
                  <c:v>57.632588230643478</c:v>
                </c:pt>
                <c:pt idx="275">
                  <c:v>56.545500114756095</c:v>
                </c:pt>
                <c:pt idx="276">
                  <c:v>60.591562865854748</c:v>
                </c:pt>
                <c:pt idx="277">
                  <c:v>52.940641252839725</c:v>
                </c:pt>
                <c:pt idx="278">
                  <c:v>56.030547032950274</c:v>
                </c:pt>
                <c:pt idx="279">
                  <c:v>58.05697671830449</c:v>
                </c:pt>
                <c:pt idx="280">
                  <c:v>66.036798653963999</c:v>
                </c:pt>
                <c:pt idx="281">
                  <c:v>62.455602959714568</c:v>
                </c:pt>
                <c:pt idx="282">
                  <c:v>73.376462390633833</c:v>
                </c:pt>
                <c:pt idx="283">
                  <c:v>51.071003390992921</c:v>
                </c:pt>
                <c:pt idx="284">
                  <c:v>59.060756285928228</c:v>
                </c:pt>
                <c:pt idx="285">
                  <c:v>58.557071715688551</c:v>
                </c:pt>
                <c:pt idx="286">
                  <c:v>58.527675411173355</c:v>
                </c:pt>
                <c:pt idx="287">
                  <c:v>59.853158621846482</c:v>
                </c:pt>
                <c:pt idx="288">
                  <c:v>60.936142246721424</c:v>
                </c:pt>
                <c:pt idx="289">
                  <c:v>56.846157769326197</c:v>
                </c:pt>
                <c:pt idx="290">
                  <c:v>56.891792594115095</c:v>
                </c:pt>
                <c:pt idx="291">
                  <c:v>58.572089427209889</c:v>
                </c:pt>
                <c:pt idx="292">
                  <c:v>58.86588558616252</c:v>
                </c:pt>
                <c:pt idx="293">
                  <c:v>58.432140268813036</c:v>
                </c:pt>
                <c:pt idx="294">
                  <c:v>58.210184392684894</c:v>
                </c:pt>
                <c:pt idx="295">
                  <c:v>61.954158993564178</c:v>
                </c:pt>
                <c:pt idx="296">
                  <c:v>54.356569050091224</c:v>
                </c:pt>
                <c:pt idx="297">
                  <c:v>57.886238517618061</c:v>
                </c:pt>
                <c:pt idx="298">
                  <c:v>60.019115342772679</c:v>
                </c:pt>
                <c:pt idx="299">
                  <c:v>59.853575043075367</c:v>
                </c:pt>
                <c:pt idx="300">
                  <c:v>61.849523317352748</c:v>
                </c:pt>
                <c:pt idx="301">
                  <c:v>59.89439532693342</c:v>
                </c:pt>
                <c:pt idx="302">
                  <c:v>56.760096092248865</c:v>
                </c:pt>
                <c:pt idx="303">
                  <c:v>55.544251440867882</c:v>
                </c:pt>
                <c:pt idx="304">
                  <c:v>60.94179857630224</c:v>
                </c:pt>
                <c:pt idx="305">
                  <c:v>56.107475812990018</c:v>
                </c:pt>
                <c:pt idx="306">
                  <c:v>54.316639612259664</c:v>
                </c:pt>
                <c:pt idx="307">
                  <c:v>48.437609354498754</c:v>
                </c:pt>
                <c:pt idx="308">
                  <c:v>54.128136705959399</c:v>
                </c:pt>
                <c:pt idx="309">
                  <c:v>59.027628956260109</c:v>
                </c:pt>
                <c:pt idx="310">
                  <c:v>47.250439023274268</c:v>
                </c:pt>
                <c:pt idx="311">
                  <c:v>67.332950241836429</c:v>
                </c:pt>
                <c:pt idx="312">
                  <c:v>56.6538073682296</c:v>
                </c:pt>
                <c:pt idx="313">
                  <c:v>49.322994016384861</c:v>
                </c:pt>
                <c:pt idx="314">
                  <c:v>58.958897639402686</c:v>
                </c:pt>
                <c:pt idx="315">
                  <c:v>56.626469066931335</c:v>
                </c:pt>
                <c:pt idx="316">
                  <c:v>48.868898299682805</c:v>
                </c:pt>
                <c:pt idx="317">
                  <c:v>45.237277471702505</c:v>
                </c:pt>
                <c:pt idx="318">
                  <c:v>43.465962559728929</c:v>
                </c:pt>
                <c:pt idx="319">
                  <c:v>39.709123307808078</c:v>
                </c:pt>
                <c:pt idx="320">
                  <c:v>37.924896854877957</c:v>
                </c:pt>
                <c:pt idx="321">
                  <c:v>35.516090137406017</c:v>
                </c:pt>
                <c:pt idx="322">
                  <c:v>28.012846102281014</c:v>
                </c:pt>
                <c:pt idx="323">
                  <c:v>28.916239180507279</c:v>
                </c:pt>
                <c:pt idx="324">
                  <c:v>26.21512902799013</c:v>
                </c:pt>
                <c:pt idx="325">
                  <c:v>24.582164802035415</c:v>
                </c:pt>
                <c:pt idx="326">
                  <c:v>19.900645162937408</c:v>
                </c:pt>
                <c:pt idx="327">
                  <c:v>17.815276308596264</c:v>
                </c:pt>
                <c:pt idx="328">
                  <c:v>15.97562875426674</c:v>
                </c:pt>
                <c:pt idx="329">
                  <c:v>12.521556363660578</c:v>
                </c:pt>
                <c:pt idx="330">
                  <c:v>12.268086259319768</c:v>
                </c:pt>
                <c:pt idx="331">
                  <c:v>11.386861584810484</c:v>
                </c:pt>
                <c:pt idx="332">
                  <c:v>7.3676454073732121</c:v>
                </c:pt>
                <c:pt idx="333">
                  <c:v>9.5432879824708081</c:v>
                </c:pt>
                <c:pt idx="334">
                  <c:v>7.4844450971160885</c:v>
                </c:pt>
                <c:pt idx="335">
                  <c:v>5.5349136994327148</c:v>
                </c:pt>
                <c:pt idx="336">
                  <c:v>7.0087999743747531</c:v>
                </c:pt>
                <c:pt idx="337">
                  <c:v>4.6781177370700853</c:v>
                </c:pt>
                <c:pt idx="338">
                  <c:v>6.8393266444947463</c:v>
                </c:pt>
                <c:pt idx="339">
                  <c:v>8.0440844063101871</c:v>
                </c:pt>
                <c:pt idx="340">
                  <c:v>7.3783514304807944</c:v>
                </c:pt>
                <c:pt idx="341">
                  <c:v>7.8441819985999715</c:v>
                </c:pt>
                <c:pt idx="342">
                  <c:v>7.6833020830477903</c:v>
                </c:pt>
                <c:pt idx="343">
                  <c:v>7.8492317118324575</c:v>
                </c:pt>
                <c:pt idx="344">
                  <c:v>3.2418174556171371</c:v>
                </c:pt>
                <c:pt idx="345">
                  <c:v>5.3894098147149316</c:v>
                </c:pt>
                <c:pt idx="346">
                  <c:v>5.450289300229386</c:v>
                </c:pt>
                <c:pt idx="347">
                  <c:v>8.0839690429571895</c:v>
                </c:pt>
                <c:pt idx="348">
                  <c:v>7.3061707406422434</c:v>
                </c:pt>
                <c:pt idx="349">
                  <c:v>8.2736435777427815</c:v>
                </c:pt>
                <c:pt idx="350">
                  <c:v>3.52316632789791</c:v>
                </c:pt>
                <c:pt idx="351">
                  <c:v>7.3643510851544836</c:v>
                </c:pt>
                <c:pt idx="352">
                  <c:v>3.5310596141279982</c:v>
                </c:pt>
                <c:pt idx="353">
                  <c:v>7.3975322188732724</c:v>
                </c:pt>
                <c:pt idx="354">
                  <c:v>5.4760967773786131</c:v>
                </c:pt>
                <c:pt idx="355">
                  <c:v>2.5161398292585675</c:v>
                </c:pt>
                <c:pt idx="356">
                  <c:v>1.9928737129869725</c:v>
                </c:pt>
                <c:pt idx="357">
                  <c:v>1.924719898090286</c:v>
                </c:pt>
                <c:pt idx="358">
                  <c:v>5.2520173308346285</c:v>
                </c:pt>
                <c:pt idx="359">
                  <c:v>2.2028722455676091</c:v>
                </c:pt>
                <c:pt idx="360">
                  <c:v>6.5873060633645339</c:v>
                </c:pt>
                <c:pt idx="361">
                  <c:v>7.4895579314907641</c:v>
                </c:pt>
                <c:pt idx="362">
                  <c:v>5.332334530988188</c:v>
                </c:pt>
                <c:pt idx="363">
                  <c:v>5.0636211490807685</c:v>
                </c:pt>
                <c:pt idx="364">
                  <c:v>3.3944943354881314</c:v>
                </c:pt>
                <c:pt idx="365">
                  <c:v>0.9052817709783707</c:v>
                </c:pt>
                <c:pt idx="366">
                  <c:v>5.5708144625740967</c:v>
                </c:pt>
                <c:pt idx="367">
                  <c:v>0.74278800904966402</c:v>
                </c:pt>
                <c:pt idx="368">
                  <c:v>3.1313536783262363</c:v>
                </c:pt>
                <c:pt idx="369">
                  <c:v>4.630332077404347</c:v>
                </c:pt>
                <c:pt idx="370">
                  <c:v>3.4639169532214278</c:v>
                </c:pt>
                <c:pt idx="371">
                  <c:v>0.7300235180981548</c:v>
                </c:pt>
                <c:pt idx="372">
                  <c:v>2.13927503936945</c:v>
                </c:pt>
                <c:pt idx="373">
                  <c:v>5.2214953397775465</c:v>
                </c:pt>
                <c:pt idx="374">
                  <c:v>4.7562092529108524</c:v>
                </c:pt>
                <c:pt idx="375">
                  <c:v>0.81059239371778158</c:v>
                </c:pt>
                <c:pt idx="376">
                  <c:v>1.0806284829552582</c:v>
                </c:pt>
                <c:pt idx="377">
                  <c:v>6.2163004056387097</c:v>
                </c:pt>
                <c:pt idx="378">
                  <c:v>1.2968254939199213</c:v>
                </c:pt>
                <c:pt idx="379">
                  <c:v>0.86839273846515985</c:v>
                </c:pt>
                <c:pt idx="380">
                  <c:v>2.2499739430250085</c:v>
                </c:pt>
                <c:pt idx="381">
                  <c:v>0.76101030683409676</c:v>
                </c:pt>
                <c:pt idx="382">
                  <c:v>3.8377512920231198</c:v>
                </c:pt>
                <c:pt idx="383">
                  <c:v>6.5918243139156356</c:v>
                </c:pt>
                <c:pt idx="384">
                  <c:v>2.9111244899326625</c:v>
                </c:pt>
                <c:pt idx="385">
                  <c:v>4.4581186871475484</c:v>
                </c:pt>
                <c:pt idx="386">
                  <c:v>5.4398734520302936</c:v>
                </c:pt>
                <c:pt idx="387">
                  <c:v>0.28792773059665133</c:v>
                </c:pt>
                <c:pt idx="388">
                  <c:v>4.6632160004343071</c:v>
                </c:pt>
                <c:pt idx="389">
                  <c:v>0</c:v>
                </c:pt>
                <c:pt idx="390">
                  <c:v>0.85425082244100992</c:v>
                </c:pt>
                <c:pt idx="391">
                  <c:v>6.0749015021696664</c:v>
                </c:pt>
                <c:pt idx="392">
                  <c:v>5.5915611615102856</c:v>
                </c:pt>
                <c:pt idx="393">
                  <c:v>6.2547552050218229</c:v>
                </c:pt>
                <c:pt idx="394">
                  <c:v>6.1009441534583448</c:v>
                </c:pt>
                <c:pt idx="395">
                  <c:v>7.6218054827850397</c:v>
                </c:pt>
                <c:pt idx="396">
                  <c:v>3.8493163292819785</c:v>
                </c:pt>
                <c:pt idx="397">
                  <c:v>6.8670037650761593</c:v>
                </c:pt>
                <c:pt idx="398">
                  <c:v>5.864798812996268</c:v>
                </c:pt>
                <c:pt idx="399">
                  <c:v>8.6858931918028546</c:v>
                </c:pt>
                <c:pt idx="400">
                  <c:v>10.892518296764599</c:v>
                </c:pt>
                <c:pt idx="401">
                  <c:v>12.732653651506059</c:v>
                </c:pt>
                <c:pt idx="402">
                  <c:v>16.831558287681023</c:v>
                </c:pt>
                <c:pt idx="403">
                  <c:v>22.07391953242411</c:v>
                </c:pt>
                <c:pt idx="404">
                  <c:v>32.044004781268406</c:v>
                </c:pt>
                <c:pt idx="405">
                  <c:v>43.161172465285176</c:v>
                </c:pt>
                <c:pt idx="406">
                  <c:v>48.109526471714609</c:v>
                </c:pt>
                <c:pt idx="407">
                  <c:v>53.437866204294004</c:v>
                </c:pt>
                <c:pt idx="408">
                  <c:v>62.705309287744811</c:v>
                </c:pt>
                <c:pt idx="409">
                  <c:v>66.70673578440622</c:v>
                </c:pt>
                <c:pt idx="410">
                  <c:v>69.860738107312855</c:v>
                </c:pt>
                <c:pt idx="411">
                  <c:v>69.11855603737304</c:v>
                </c:pt>
                <c:pt idx="412">
                  <c:v>65.519468385359744</c:v>
                </c:pt>
                <c:pt idx="413">
                  <c:v>52.573661670880711</c:v>
                </c:pt>
                <c:pt idx="414">
                  <c:v>58.088784550971738</c:v>
                </c:pt>
                <c:pt idx="415">
                  <c:v>52.823568355877633</c:v>
                </c:pt>
                <c:pt idx="416">
                  <c:v>52.804867815593695</c:v>
                </c:pt>
                <c:pt idx="417">
                  <c:v>57.210343256662661</c:v>
                </c:pt>
                <c:pt idx="418">
                  <c:v>61.462367477235887</c:v>
                </c:pt>
                <c:pt idx="419">
                  <c:v>61.259378915151849</c:v>
                </c:pt>
                <c:pt idx="420">
                  <c:v>65.789168625239697</c:v>
                </c:pt>
                <c:pt idx="421">
                  <c:v>61.623336883957656</c:v>
                </c:pt>
                <c:pt idx="422">
                  <c:v>58.894927383663337</c:v>
                </c:pt>
                <c:pt idx="423">
                  <c:v>66.461830886845888</c:v>
                </c:pt>
                <c:pt idx="424">
                  <c:v>66.205974713668112</c:v>
                </c:pt>
                <c:pt idx="425">
                  <c:v>67.272762930340505</c:v>
                </c:pt>
                <c:pt idx="426">
                  <c:v>62.539841493125465</c:v>
                </c:pt>
                <c:pt idx="427">
                  <c:v>59.873662005481549</c:v>
                </c:pt>
                <c:pt idx="428">
                  <c:v>63.830644308158284</c:v>
                </c:pt>
                <c:pt idx="429">
                  <c:v>72.942028577382885</c:v>
                </c:pt>
                <c:pt idx="430">
                  <c:v>71.606968615642998</c:v>
                </c:pt>
                <c:pt idx="431">
                  <c:v>66.586010292522346</c:v>
                </c:pt>
                <c:pt idx="432">
                  <c:v>72.5897779221538</c:v>
                </c:pt>
                <c:pt idx="433">
                  <c:v>67.898857966551617</c:v>
                </c:pt>
                <c:pt idx="434">
                  <c:v>72.327617354317795</c:v>
                </c:pt>
                <c:pt idx="435">
                  <c:v>71.027594575072001</c:v>
                </c:pt>
                <c:pt idx="436">
                  <c:v>61.814816901994604</c:v>
                </c:pt>
                <c:pt idx="437">
                  <c:v>69.298598418662408</c:v>
                </c:pt>
                <c:pt idx="438">
                  <c:v>68.089487055867352</c:v>
                </c:pt>
                <c:pt idx="439">
                  <c:v>63.498691482783975</c:v>
                </c:pt>
                <c:pt idx="440">
                  <c:v>64.543393872926799</c:v>
                </c:pt>
                <c:pt idx="441">
                  <c:v>66.174355731382562</c:v>
                </c:pt>
                <c:pt idx="442">
                  <c:v>63.350088962862742</c:v>
                </c:pt>
                <c:pt idx="443">
                  <c:v>66.214656363007052</c:v>
                </c:pt>
                <c:pt idx="444">
                  <c:v>76.728446672896112</c:v>
                </c:pt>
                <c:pt idx="445">
                  <c:v>62.391009668772469</c:v>
                </c:pt>
                <c:pt idx="446">
                  <c:v>71.283384421478118</c:v>
                </c:pt>
                <c:pt idx="447">
                  <c:v>59.091025300353223</c:v>
                </c:pt>
                <c:pt idx="448">
                  <c:v>68.405164954726999</c:v>
                </c:pt>
                <c:pt idx="449">
                  <c:v>58.790135568332929</c:v>
                </c:pt>
                <c:pt idx="450">
                  <c:v>60.20180876654355</c:v>
                </c:pt>
                <c:pt idx="451">
                  <c:v>64.328226262239824</c:v>
                </c:pt>
                <c:pt idx="452">
                  <c:v>61.606350992018278</c:v>
                </c:pt>
                <c:pt idx="453">
                  <c:v>62.827903546782451</c:v>
                </c:pt>
                <c:pt idx="454">
                  <c:v>55.898967629432242</c:v>
                </c:pt>
                <c:pt idx="455">
                  <c:v>62.463883376901514</c:v>
                </c:pt>
                <c:pt idx="456">
                  <c:v>80.183473036523779</c:v>
                </c:pt>
                <c:pt idx="457">
                  <c:v>55.290959617755092</c:v>
                </c:pt>
                <c:pt idx="458">
                  <c:v>61.702842763201431</c:v>
                </c:pt>
                <c:pt idx="459">
                  <c:v>62.226609030803132</c:v>
                </c:pt>
                <c:pt idx="460">
                  <c:v>67.724965455268801</c:v>
                </c:pt>
                <c:pt idx="461">
                  <c:v>62.099957027026335</c:v>
                </c:pt>
                <c:pt idx="462">
                  <c:v>59.791303989405201</c:v>
                </c:pt>
                <c:pt idx="463">
                  <c:v>54.229343080412661</c:v>
                </c:pt>
                <c:pt idx="464">
                  <c:v>46.700126483114389</c:v>
                </c:pt>
                <c:pt idx="465">
                  <c:v>38.615018929810006</c:v>
                </c:pt>
                <c:pt idx="466">
                  <c:v>31.405880785504117</c:v>
                </c:pt>
                <c:pt idx="467">
                  <c:v>29.684253662018556</c:v>
                </c:pt>
                <c:pt idx="468">
                  <c:v>30.362927978591987</c:v>
                </c:pt>
                <c:pt idx="469">
                  <c:v>21.566407309999942</c:v>
                </c:pt>
                <c:pt idx="470">
                  <c:v>20.079907267416864</c:v>
                </c:pt>
                <c:pt idx="471">
                  <c:v>18.689864186486059</c:v>
                </c:pt>
                <c:pt idx="472">
                  <c:v>18.115551001549015</c:v>
                </c:pt>
                <c:pt idx="473">
                  <c:v>12.15130931107417</c:v>
                </c:pt>
                <c:pt idx="474">
                  <c:v>10.478377583882745</c:v>
                </c:pt>
                <c:pt idx="475">
                  <c:v>13.419190345802473</c:v>
                </c:pt>
                <c:pt idx="476">
                  <c:v>8.0337367215900848</c:v>
                </c:pt>
                <c:pt idx="477">
                  <c:v>7.6564736499131492</c:v>
                </c:pt>
                <c:pt idx="478">
                  <c:v>10.117843521899077</c:v>
                </c:pt>
                <c:pt idx="479">
                  <c:v>10.392471470716599</c:v>
                </c:pt>
                <c:pt idx="480">
                  <c:v>6.5989939762728049</c:v>
                </c:pt>
                <c:pt idx="481">
                  <c:v>8.9554316796815296</c:v>
                </c:pt>
                <c:pt idx="482">
                  <c:v>8.5511160457695023</c:v>
                </c:pt>
                <c:pt idx="483">
                  <c:v>6.8920230622305025</c:v>
                </c:pt>
                <c:pt idx="484">
                  <c:v>9.6763149674384543</c:v>
                </c:pt>
                <c:pt idx="485">
                  <c:v>4.8372838244899681</c:v>
                </c:pt>
                <c:pt idx="486">
                  <c:v>9.9050587012260891</c:v>
                </c:pt>
                <c:pt idx="487">
                  <c:v>11.086793813813317</c:v>
                </c:pt>
                <c:pt idx="488">
                  <c:v>6.7370282129956331</c:v>
                </c:pt>
                <c:pt idx="489">
                  <c:v>5.0149606629730652</c:v>
                </c:pt>
                <c:pt idx="490">
                  <c:v>5.1944920337678511</c:v>
                </c:pt>
                <c:pt idx="491">
                  <c:v>5.5388962165948943</c:v>
                </c:pt>
                <c:pt idx="492">
                  <c:v>10.201121459242412</c:v>
                </c:pt>
                <c:pt idx="493">
                  <c:v>10.197548557677155</c:v>
                </c:pt>
                <c:pt idx="494">
                  <c:v>4.4519549332749513</c:v>
                </c:pt>
                <c:pt idx="495">
                  <c:v>7.7052576354647968</c:v>
                </c:pt>
                <c:pt idx="496">
                  <c:v>4.1989005165394211</c:v>
                </c:pt>
                <c:pt idx="497">
                  <c:v>2.9048728422812742</c:v>
                </c:pt>
                <c:pt idx="498">
                  <c:v>9.8417715706048039</c:v>
                </c:pt>
                <c:pt idx="499">
                  <c:v>7.0250194960817405</c:v>
                </c:pt>
                <c:pt idx="500">
                  <c:v>4.6942299127619824</c:v>
                </c:pt>
                <c:pt idx="501">
                  <c:v>9.090125213327827</c:v>
                </c:pt>
                <c:pt idx="502">
                  <c:v>5.0195071835587113</c:v>
                </c:pt>
                <c:pt idx="503">
                  <c:v>9.4009728603593388</c:v>
                </c:pt>
                <c:pt idx="504">
                  <c:v>5.7008114812892687</c:v>
                </c:pt>
                <c:pt idx="505">
                  <c:v>8.5651730695545858</c:v>
                </c:pt>
                <c:pt idx="506">
                  <c:v>5.8570789352813808</c:v>
                </c:pt>
                <c:pt idx="507">
                  <c:v>6.9659796553468052</c:v>
                </c:pt>
                <c:pt idx="508">
                  <c:v>2.4232146595264297</c:v>
                </c:pt>
                <c:pt idx="509">
                  <c:v>6.9106702334084744</c:v>
                </c:pt>
                <c:pt idx="510">
                  <c:v>7.7448382532055859</c:v>
                </c:pt>
                <c:pt idx="511">
                  <c:v>3.0168606866915431</c:v>
                </c:pt>
                <c:pt idx="512">
                  <c:v>4.155556882551525</c:v>
                </c:pt>
                <c:pt idx="513">
                  <c:v>3.5684816867006064</c:v>
                </c:pt>
                <c:pt idx="514">
                  <c:v>7.4637809764017842</c:v>
                </c:pt>
                <c:pt idx="515">
                  <c:v>5.8388754106685363</c:v>
                </c:pt>
                <c:pt idx="516">
                  <c:v>2.0271643611454584</c:v>
                </c:pt>
                <c:pt idx="517">
                  <c:v>1.1247982071970166</c:v>
                </c:pt>
                <c:pt idx="518">
                  <c:v>0.24061862069733714</c:v>
                </c:pt>
                <c:pt idx="519">
                  <c:v>2.7411337265852564</c:v>
                </c:pt>
                <c:pt idx="520">
                  <c:v>6.4542735394153867</c:v>
                </c:pt>
                <c:pt idx="521">
                  <c:v>3.7728209402806785</c:v>
                </c:pt>
                <c:pt idx="522">
                  <c:v>0.30129673439927418</c:v>
                </c:pt>
                <c:pt idx="523">
                  <c:v>0</c:v>
                </c:pt>
                <c:pt idx="524">
                  <c:v>4.193131228590623</c:v>
                </c:pt>
                <c:pt idx="525">
                  <c:v>0.32103100868651196</c:v>
                </c:pt>
                <c:pt idx="526">
                  <c:v>1.5152718454537131</c:v>
                </c:pt>
                <c:pt idx="527">
                  <c:v>6.605507880092472</c:v>
                </c:pt>
                <c:pt idx="528">
                  <c:v>3.2654269511358796</c:v>
                </c:pt>
                <c:pt idx="529">
                  <c:v>5.9363944839415952</c:v>
                </c:pt>
                <c:pt idx="530">
                  <c:v>5.9473609922337625</c:v>
                </c:pt>
                <c:pt idx="531">
                  <c:v>4.1735521947722827</c:v>
                </c:pt>
                <c:pt idx="532">
                  <c:v>0.7459061826347404</c:v>
                </c:pt>
                <c:pt idx="533">
                  <c:v>1.4680022353726563</c:v>
                </c:pt>
                <c:pt idx="534">
                  <c:v>6.3415275060156056</c:v>
                </c:pt>
                <c:pt idx="535">
                  <c:v>6.5055865131606634</c:v>
                </c:pt>
                <c:pt idx="536">
                  <c:v>5.1262325182721478</c:v>
                </c:pt>
                <c:pt idx="537">
                  <c:v>1.9346942052450777</c:v>
                </c:pt>
                <c:pt idx="538">
                  <c:v>7.3559308829501493</c:v>
                </c:pt>
                <c:pt idx="539">
                  <c:v>7.5467537180974578</c:v>
                </c:pt>
                <c:pt idx="540">
                  <c:v>8.3669557320984431</c:v>
                </c:pt>
                <c:pt idx="541">
                  <c:v>10.33225214678361</c:v>
                </c:pt>
                <c:pt idx="542">
                  <c:v>15.108002288570013</c:v>
                </c:pt>
                <c:pt idx="543">
                  <c:v>15.68288785548733</c:v>
                </c:pt>
                <c:pt idx="544">
                  <c:v>16.426386438479692</c:v>
                </c:pt>
                <c:pt idx="545">
                  <c:v>20.244416022625895</c:v>
                </c:pt>
                <c:pt idx="546">
                  <c:v>26.28175610080822</c:v>
                </c:pt>
                <c:pt idx="547">
                  <c:v>30.165107696543625</c:v>
                </c:pt>
                <c:pt idx="548">
                  <c:v>35.553736367305596</c:v>
                </c:pt>
                <c:pt idx="549">
                  <c:v>53.496746272666556</c:v>
                </c:pt>
                <c:pt idx="550">
                  <c:v>55.94907421030608</c:v>
                </c:pt>
                <c:pt idx="551">
                  <c:v>60.70345570801824</c:v>
                </c:pt>
                <c:pt idx="552">
                  <c:v>65.582948917223575</c:v>
                </c:pt>
                <c:pt idx="553">
                  <c:v>58.391197279694318</c:v>
                </c:pt>
                <c:pt idx="554">
                  <c:v>60.309929970452195</c:v>
                </c:pt>
                <c:pt idx="555">
                  <c:v>60.043289391683736</c:v>
                </c:pt>
                <c:pt idx="556">
                  <c:v>57.051961318069786</c:v>
                </c:pt>
                <c:pt idx="557">
                  <c:v>49.95430341832602</c:v>
                </c:pt>
                <c:pt idx="558">
                  <c:v>64.94760547168184</c:v>
                </c:pt>
                <c:pt idx="559">
                  <c:v>57.988109328983825</c:v>
                </c:pt>
                <c:pt idx="560">
                  <c:v>55.698442054520328</c:v>
                </c:pt>
                <c:pt idx="561">
                  <c:v>67.360578847156702</c:v>
                </c:pt>
                <c:pt idx="562">
                  <c:v>57.929439476180207</c:v>
                </c:pt>
                <c:pt idx="563">
                  <c:v>71.89943964313332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60-4E7B-A3D5-9E6B9E403548}"/>
            </c:ext>
          </c:extLst>
        </c:ser>
        <c:ser>
          <c:idx val="1"/>
          <c:order val="1"/>
          <c:tx>
            <c:strRef>
              <c:f>'Copied Sap List'!$C$1</c:f>
              <c:strCache>
                <c:ptCount val="1"/>
                <c:pt idx="0">
                  <c:v>Sap2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List'!$C$2:$C$565</c:f>
              <c:numCache>
                <c:formatCode>General</c:formatCode>
                <c:ptCount val="564"/>
                <c:pt idx="0">
                  <c:v>690.80399205757328</c:v>
                </c:pt>
                <c:pt idx="1">
                  <c:v>132.16807595358861</c:v>
                </c:pt>
                <c:pt idx="2">
                  <c:v>53.370462776101832</c:v>
                </c:pt>
                <c:pt idx="3">
                  <c:v>51.06022285563089</c:v>
                </c:pt>
                <c:pt idx="4">
                  <c:v>54.271408555101971</c:v>
                </c:pt>
                <c:pt idx="5">
                  <c:v>50.079013527962374</c:v>
                </c:pt>
                <c:pt idx="6">
                  <c:v>48.179656946373072</c:v>
                </c:pt>
                <c:pt idx="7">
                  <c:v>47.963115722709922</c:v>
                </c:pt>
                <c:pt idx="8">
                  <c:v>45.376466641009976</c:v>
                </c:pt>
                <c:pt idx="9">
                  <c:v>44.897999661733806</c:v>
                </c:pt>
                <c:pt idx="10">
                  <c:v>45.659249723046507</c:v>
                </c:pt>
                <c:pt idx="11">
                  <c:v>48.443493064190939</c:v>
                </c:pt>
                <c:pt idx="12">
                  <c:v>43.594770114000603</c:v>
                </c:pt>
                <c:pt idx="13">
                  <c:v>47.582044127118458</c:v>
                </c:pt>
                <c:pt idx="14">
                  <c:v>51.076274486840234</c:v>
                </c:pt>
                <c:pt idx="15">
                  <c:v>51.364911476744886</c:v>
                </c:pt>
                <c:pt idx="16">
                  <c:v>51.94153236579529</c:v>
                </c:pt>
                <c:pt idx="17">
                  <c:v>48.957626890832039</c:v>
                </c:pt>
                <c:pt idx="18">
                  <c:v>46.049053898349754</c:v>
                </c:pt>
                <c:pt idx="19">
                  <c:v>43.307775989374306</c:v>
                </c:pt>
                <c:pt idx="20">
                  <c:v>46.666709317852686</c:v>
                </c:pt>
                <c:pt idx="21">
                  <c:v>42.908212289036207</c:v>
                </c:pt>
                <c:pt idx="22">
                  <c:v>38.153954708125561</c:v>
                </c:pt>
                <c:pt idx="23">
                  <c:v>36.652344480830536</c:v>
                </c:pt>
                <c:pt idx="24">
                  <c:v>69.075323032135728</c:v>
                </c:pt>
                <c:pt idx="25">
                  <c:v>38.012430092115451</c:v>
                </c:pt>
                <c:pt idx="26">
                  <c:v>43.219801420819792</c:v>
                </c:pt>
                <c:pt idx="27">
                  <c:v>44.418431903387479</c:v>
                </c:pt>
                <c:pt idx="28">
                  <c:v>41.945228430207429</c:v>
                </c:pt>
                <c:pt idx="29">
                  <c:v>40.929440790268288</c:v>
                </c:pt>
                <c:pt idx="30">
                  <c:v>39.132813305958926</c:v>
                </c:pt>
                <c:pt idx="31">
                  <c:v>35.487060774381149</c:v>
                </c:pt>
                <c:pt idx="32">
                  <c:v>31.076876817770838</c:v>
                </c:pt>
                <c:pt idx="33">
                  <c:v>30.568913210558392</c:v>
                </c:pt>
                <c:pt idx="34">
                  <c:v>22.844846276894067</c:v>
                </c:pt>
                <c:pt idx="35">
                  <c:v>21.026554625362436</c:v>
                </c:pt>
                <c:pt idx="36">
                  <c:v>19.938106284716156</c:v>
                </c:pt>
                <c:pt idx="37">
                  <c:v>15.044988907746582</c:v>
                </c:pt>
                <c:pt idx="38">
                  <c:v>15.573503331675365</c:v>
                </c:pt>
                <c:pt idx="39">
                  <c:v>13.948315794501639</c:v>
                </c:pt>
                <c:pt idx="40">
                  <c:v>11.718468432908953</c:v>
                </c:pt>
                <c:pt idx="41">
                  <c:v>8.5187433174913227</c:v>
                </c:pt>
                <c:pt idx="42">
                  <c:v>11.312853964663523</c:v>
                </c:pt>
                <c:pt idx="43">
                  <c:v>9.1113899396757887</c:v>
                </c:pt>
                <c:pt idx="44">
                  <c:v>7.1719180212458475</c:v>
                </c:pt>
                <c:pt idx="45">
                  <c:v>8.893318373874763</c:v>
                </c:pt>
                <c:pt idx="46">
                  <c:v>7.1753094505779638</c:v>
                </c:pt>
                <c:pt idx="47">
                  <c:v>10.97623660243829</c:v>
                </c:pt>
                <c:pt idx="48">
                  <c:v>5.8320704027374264</c:v>
                </c:pt>
                <c:pt idx="49">
                  <c:v>11.837400376392901</c:v>
                </c:pt>
                <c:pt idx="50">
                  <c:v>11.352824357262778</c:v>
                </c:pt>
                <c:pt idx="51">
                  <c:v>7.9274254677756337</c:v>
                </c:pt>
                <c:pt idx="52">
                  <c:v>13.023494873054412</c:v>
                </c:pt>
                <c:pt idx="53">
                  <c:v>12.47853881106856</c:v>
                </c:pt>
                <c:pt idx="54">
                  <c:v>10.87606129039863</c:v>
                </c:pt>
                <c:pt idx="55">
                  <c:v>9.8550678452627896</c:v>
                </c:pt>
                <c:pt idx="56">
                  <c:v>10.387370632968798</c:v>
                </c:pt>
                <c:pt idx="57">
                  <c:v>7.2919684613532452</c:v>
                </c:pt>
                <c:pt idx="58">
                  <c:v>13.88749793659272</c:v>
                </c:pt>
                <c:pt idx="59">
                  <c:v>6.0666588251485276</c:v>
                </c:pt>
                <c:pt idx="60">
                  <c:v>6.595746092546845</c:v>
                </c:pt>
                <c:pt idx="61">
                  <c:v>7.2019271955804713</c:v>
                </c:pt>
                <c:pt idx="62">
                  <c:v>13.881107741561346</c:v>
                </c:pt>
                <c:pt idx="63">
                  <c:v>5.7981342439906394</c:v>
                </c:pt>
                <c:pt idx="64">
                  <c:v>9.0111705249623686</c:v>
                </c:pt>
                <c:pt idx="65">
                  <c:v>12.762941227598077</c:v>
                </c:pt>
                <c:pt idx="66">
                  <c:v>16.914329921172627</c:v>
                </c:pt>
                <c:pt idx="67">
                  <c:v>16.832458444572481</c:v>
                </c:pt>
                <c:pt idx="68">
                  <c:v>13.493155295296056</c:v>
                </c:pt>
                <c:pt idx="69">
                  <c:v>7.7559691931357468</c:v>
                </c:pt>
                <c:pt idx="70">
                  <c:v>15.04345830556295</c:v>
                </c:pt>
                <c:pt idx="71">
                  <c:v>9.1068899731060124</c:v>
                </c:pt>
                <c:pt idx="72">
                  <c:v>14.434164792354357</c:v>
                </c:pt>
                <c:pt idx="73">
                  <c:v>18.144593338238614</c:v>
                </c:pt>
                <c:pt idx="74">
                  <c:v>5.2294713469193113</c:v>
                </c:pt>
                <c:pt idx="75">
                  <c:v>8.4457757233438215</c:v>
                </c:pt>
                <c:pt idx="76">
                  <c:v>15.828045008650529</c:v>
                </c:pt>
                <c:pt idx="77">
                  <c:v>10.342099849400894</c:v>
                </c:pt>
                <c:pt idx="78">
                  <c:v>13.424588474615408</c:v>
                </c:pt>
                <c:pt idx="79">
                  <c:v>5.4967279820495181</c:v>
                </c:pt>
                <c:pt idx="80">
                  <c:v>4.8067888380576944</c:v>
                </c:pt>
                <c:pt idx="81">
                  <c:v>16.880268336975</c:v>
                </c:pt>
                <c:pt idx="82">
                  <c:v>11.756497865792463</c:v>
                </c:pt>
                <c:pt idx="83">
                  <c:v>21.360290008343554</c:v>
                </c:pt>
                <c:pt idx="84">
                  <c:v>9.030176810485516</c:v>
                </c:pt>
                <c:pt idx="85">
                  <c:v>4.4346643910135057</c:v>
                </c:pt>
                <c:pt idx="86">
                  <c:v>8.5111932926297165</c:v>
                </c:pt>
                <c:pt idx="87">
                  <c:v>15.51515492844411</c:v>
                </c:pt>
                <c:pt idx="88">
                  <c:v>18.255949240482924</c:v>
                </c:pt>
                <c:pt idx="89">
                  <c:v>19.717352630301821</c:v>
                </c:pt>
                <c:pt idx="90">
                  <c:v>16.601046424306492</c:v>
                </c:pt>
                <c:pt idx="91">
                  <c:v>9.4526228701209956</c:v>
                </c:pt>
                <c:pt idx="92">
                  <c:v>21.482985651361393</c:v>
                </c:pt>
                <c:pt idx="93">
                  <c:v>11.062513696125365</c:v>
                </c:pt>
                <c:pt idx="94">
                  <c:v>21.048006715153775</c:v>
                </c:pt>
                <c:pt idx="95">
                  <c:v>13.216210297410177</c:v>
                </c:pt>
                <c:pt idx="96">
                  <c:v>18.679008402230252</c:v>
                </c:pt>
                <c:pt idx="97">
                  <c:v>10.016414222754658</c:v>
                </c:pt>
                <c:pt idx="98">
                  <c:v>9.6919779972407838</c:v>
                </c:pt>
                <c:pt idx="99">
                  <c:v>25.542024607533257</c:v>
                </c:pt>
                <c:pt idx="100">
                  <c:v>14.29909872153668</c:v>
                </c:pt>
                <c:pt idx="101">
                  <c:v>14.692469624394223</c:v>
                </c:pt>
                <c:pt idx="102">
                  <c:v>27.402887750375964</c:v>
                </c:pt>
                <c:pt idx="103">
                  <c:v>22.792252148995384</c:v>
                </c:pt>
                <c:pt idx="104">
                  <c:v>23.191706843996979</c:v>
                </c:pt>
                <c:pt idx="105">
                  <c:v>9.8357698041102708</c:v>
                </c:pt>
                <c:pt idx="106">
                  <c:v>6.4454051900549549</c:v>
                </c:pt>
                <c:pt idx="107">
                  <c:v>13.96564597475399</c:v>
                </c:pt>
                <c:pt idx="108">
                  <c:v>16.673305825016072</c:v>
                </c:pt>
                <c:pt idx="109">
                  <c:v>15.615140365146722</c:v>
                </c:pt>
                <c:pt idx="110">
                  <c:v>8.4098977716279837</c:v>
                </c:pt>
                <c:pt idx="111">
                  <c:v>11.415308272922877</c:v>
                </c:pt>
                <c:pt idx="112">
                  <c:v>12.298111537440056</c:v>
                </c:pt>
                <c:pt idx="113">
                  <c:v>14.15825358235001</c:v>
                </c:pt>
                <c:pt idx="114">
                  <c:v>16.077770876107493</c:v>
                </c:pt>
                <c:pt idx="115">
                  <c:v>19.937670232466914</c:v>
                </c:pt>
                <c:pt idx="116">
                  <c:v>32.829984617412073</c:v>
                </c:pt>
                <c:pt idx="117">
                  <c:v>44.607136539598493</c:v>
                </c:pt>
                <c:pt idx="118">
                  <c:v>61.671745180394822</c:v>
                </c:pt>
                <c:pt idx="119">
                  <c:v>74.433397358666952</c:v>
                </c:pt>
                <c:pt idx="120">
                  <c:v>73.615841108598516</c:v>
                </c:pt>
                <c:pt idx="121">
                  <c:v>69.957898036572516</c:v>
                </c:pt>
                <c:pt idx="122">
                  <c:v>73.923010532086295</c:v>
                </c:pt>
                <c:pt idx="123">
                  <c:v>54.365353811629369</c:v>
                </c:pt>
                <c:pt idx="124">
                  <c:v>41.644291607701938</c:v>
                </c:pt>
                <c:pt idx="125">
                  <c:v>40.634682292831634</c:v>
                </c:pt>
                <c:pt idx="126">
                  <c:v>46.550224912066263</c:v>
                </c:pt>
                <c:pt idx="127">
                  <c:v>48.338802156679712</c:v>
                </c:pt>
                <c:pt idx="128">
                  <c:v>49.700356198035465</c:v>
                </c:pt>
                <c:pt idx="129">
                  <c:v>52.799633862055565</c:v>
                </c:pt>
                <c:pt idx="130">
                  <c:v>51.367540207548636</c:v>
                </c:pt>
                <c:pt idx="131">
                  <c:v>53.365487629901139</c:v>
                </c:pt>
                <c:pt idx="132">
                  <c:v>54.199994409975773</c:v>
                </c:pt>
                <c:pt idx="133">
                  <c:v>53.993621676251294</c:v>
                </c:pt>
                <c:pt idx="134">
                  <c:v>53.109827417513074</c:v>
                </c:pt>
                <c:pt idx="135">
                  <c:v>52.633747548758009</c:v>
                </c:pt>
                <c:pt idx="136">
                  <c:v>56.672184586619544</c:v>
                </c:pt>
                <c:pt idx="137">
                  <c:v>54.068771761174787</c:v>
                </c:pt>
                <c:pt idx="138">
                  <c:v>47.426085243302914</c:v>
                </c:pt>
                <c:pt idx="139">
                  <c:v>45.525937057062364</c:v>
                </c:pt>
                <c:pt idx="140">
                  <c:v>52.243635531397622</c:v>
                </c:pt>
                <c:pt idx="141">
                  <c:v>49.188658668468662</c:v>
                </c:pt>
                <c:pt idx="142">
                  <c:v>56.257974804399957</c:v>
                </c:pt>
                <c:pt idx="143">
                  <c:v>51.07836466018037</c:v>
                </c:pt>
                <c:pt idx="144">
                  <c:v>53.0138293239159</c:v>
                </c:pt>
                <c:pt idx="145">
                  <c:v>51.367889662576502</c:v>
                </c:pt>
                <c:pt idx="146">
                  <c:v>50.964416460593775</c:v>
                </c:pt>
                <c:pt idx="147">
                  <c:v>47.662497953267085</c:v>
                </c:pt>
                <c:pt idx="148">
                  <c:v>53.089903788979854</c:v>
                </c:pt>
                <c:pt idx="149">
                  <c:v>54.398372336354846</c:v>
                </c:pt>
                <c:pt idx="150">
                  <c:v>51.573180560742202</c:v>
                </c:pt>
                <c:pt idx="151">
                  <c:v>49.243199317595696</c:v>
                </c:pt>
                <c:pt idx="152">
                  <c:v>48.445626301618532</c:v>
                </c:pt>
                <c:pt idx="153">
                  <c:v>46.728315707914788</c:v>
                </c:pt>
                <c:pt idx="154">
                  <c:v>46.655345898844146</c:v>
                </c:pt>
                <c:pt idx="155">
                  <c:v>47.386281129040611</c:v>
                </c:pt>
                <c:pt idx="156">
                  <c:v>55.521017797369211</c:v>
                </c:pt>
                <c:pt idx="157">
                  <c:v>47.52428598222339</c:v>
                </c:pt>
                <c:pt idx="158">
                  <c:v>47.149696577957961</c:v>
                </c:pt>
                <c:pt idx="159">
                  <c:v>48.197876235770366</c:v>
                </c:pt>
                <c:pt idx="160">
                  <c:v>42.826783667533739</c:v>
                </c:pt>
                <c:pt idx="161">
                  <c:v>54.824905390353599</c:v>
                </c:pt>
                <c:pt idx="162">
                  <c:v>42.806817350100637</c:v>
                </c:pt>
                <c:pt idx="163">
                  <c:v>49.31822590644579</c:v>
                </c:pt>
                <c:pt idx="164">
                  <c:v>46.507031575663291</c:v>
                </c:pt>
                <c:pt idx="165">
                  <c:v>45.639789257546411</c:v>
                </c:pt>
                <c:pt idx="166">
                  <c:v>43.651245841386036</c:v>
                </c:pt>
                <c:pt idx="167">
                  <c:v>42.744250330900414</c:v>
                </c:pt>
                <c:pt idx="168">
                  <c:v>68.281945864440587</c:v>
                </c:pt>
                <c:pt idx="169">
                  <c:v>35.140552253650306</c:v>
                </c:pt>
                <c:pt idx="170">
                  <c:v>36.321950296813931</c:v>
                </c:pt>
                <c:pt idx="171">
                  <c:v>33.892592684436153</c:v>
                </c:pt>
                <c:pt idx="172">
                  <c:v>34.691422677098778</c:v>
                </c:pt>
                <c:pt idx="173">
                  <c:v>42.440455417862331</c:v>
                </c:pt>
                <c:pt idx="174">
                  <c:v>42.776711244175495</c:v>
                </c:pt>
                <c:pt idx="175">
                  <c:v>37.391293703044418</c:v>
                </c:pt>
                <c:pt idx="176">
                  <c:v>34.796881096694527</c:v>
                </c:pt>
                <c:pt idx="177">
                  <c:v>28.785400348683869</c:v>
                </c:pt>
                <c:pt idx="178">
                  <c:v>25.195843073592489</c:v>
                </c:pt>
                <c:pt idx="179">
                  <c:v>20.55454016252083</c:v>
                </c:pt>
                <c:pt idx="180">
                  <c:v>17.385085865437791</c:v>
                </c:pt>
                <c:pt idx="181">
                  <c:v>16.825698755986501</c:v>
                </c:pt>
                <c:pt idx="182">
                  <c:v>15.682848210229213</c:v>
                </c:pt>
                <c:pt idx="183">
                  <c:v>11.580362666426273</c:v>
                </c:pt>
                <c:pt idx="184">
                  <c:v>12.549709553918044</c:v>
                </c:pt>
                <c:pt idx="185">
                  <c:v>10.646700016785076</c:v>
                </c:pt>
                <c:pt idx="186">
                  <c:v>9.6254029717111731</c:v>
                </c:pt>
                <c:pt idx="187">
                  <c:v>6.8395636666277513</c:v>
                </c:pt>
                <c:pt idx="188">
                  <c:v>5.9747600144412356</c:v>
                </c:pt>
                <c:pt idx="189">
                  <c:v>6.9522946148957745</c:v>
                </c:pt>
                <c:pt idx="190">
                  <c:v>6.3464298627232889</c:v>
                </c:pt>
                <c:pt idx="191">
                  <c:v>6.0696246276886203</c:v>
                </c:pt>
                <c:pt idx="192">
                  <c:v>5.865467438552459</c:v>
                </c:pt>
                <c:pt idx="193">
                  <c:v>3.5975158966110938</c:v>
                </c:pt>
                <c:pt idx="194">
                  <c:v>2.6179295427070435</c:v>
                </c:pt>
                <c:pt idx="195">
                  <c:v>4.3698180476329016</c:v>
                </c:pt>
                <c:pt idx="196">
                  <c:v>4.5721870485892557</c:v>
                </c:pt>
                <c:pt idx="197">
                  <c:v>7.1190014643296111</c:v>
                </c:pt>
                <c:pt idx="198">
                  <c:v>3.0283988972442244</c:v>
                </c:pt>
                <c:pt idx="199">
                  <c:v>1.649664429847413</c:v>
                </c:pt>
                <c:pt idx="200">
                  <c:v>4.492794329838727</c:v>
                </c:pt>
                <c:pt idx="201">
                  <c:v>6.7644900711106235</c:v>
                </c:pt>
                <c:pt idx="202">
                  <c:v>7.025568461543287</c:v>
                </c:pt>
                <c:pt idx="203">
                  <c:v>5.6548721732050344</c:v>
                </c:pt>
                <c:pt idx="204">
                  <c:v>2.7646796092598853</c:v>
                </c:pt>
                <c:pt idx="205">
                  <c:v>1.5059703351926479</c:v>
                </c:pt>
                <c:pt idx="206">
                  <c:v>1.3213089682543415</c:v>
                </c:pt>
                <c:pt idx="207">
                  <c:v>4.9160717698505119</c:v>
                </c:pt>
                <c:pt idx="208">
                  <c:v>5.5866307076823398</c:v>
                </c:pt>
                <c:pt idx="209">
                  <c:v>7.7704112771955529</c:v>
                </c:pt>
                <c:pt idx="210">
                  <c:v>7.8052849755180862</c:v>
                </c:pt>
                <c:pt idx="211">
                  <c:v>2.245766092655666</c:v>
                </c:pt>
                <c:pt idx="212">
                  <c:v>6.3591464427271438</c:v>
                </c:pt>
                <c:pt idx="213">
                  <c:v>5.7794000277067754</c:v>
                </c:pt>
                <c:pt idx="214">
                  <c:v>3.7288201114662285</c:v>
                </c:pt>
                <c:pt idx="215">
                  <c:v>6.4999345725878435</c:v>
                </c:pt>
                <c:pt idx="216">
                  <c:v>0</c:v>
                </c:pt>
                <c:pt idx="217">
                  <c:v>1.5676839325118679</c:v>
                </c:pt>
                <c:pt idx="218">
                  <c:v>2.2816719214908754</c:v>
                </c:pt>
                <c:pt idx="219">
                  <c:v>3.2452422526965412</c:v>
                </c:pt>
                <c:pt idx="220">
                  <c:v>4.3454286630856744</c:v>
                </c:pt>
                <c:pt idx="221">
                  <c:v>3.0631878140133817</c:v>
                </c:pt>
                <c:pt idx="222">
                  <c:v>1.8656106711140565</c:v>
                </c:pt>
                <c:pt idx="223">
                  <c:v>1.9297908751911572</c:v>
                </c:pt>
                <c:pt idx="224">
                  <c:v>6.2917875083173262</c:v>
                </c:pt>
                <c:pt idx="225">
                  <c:v>0.25352308111807814</c:v>
                </c:pt>
                <c:pt idx="226">
                  <c:v>1.640841276982131</c:v>
                </c:pt>
                <c:pt idx="227">
                  <c:v>2.6757312693879317E-2</c:v>
                </c:pt>
                <c:pt idx="228">
                  <c:v>0.913194630852463</c:v>
                </c:pt>
                <c:pt idx="229">
                  <c:v>2.1347833898264565</c:v>
                </c:pt>
                <c:pt idx="230">
                  <c:v>0</c:v>
                </c:pt>
                <c:pt idx="231">
                  <c:v>4.8335991648844532</c:v>
                </c:pt>
                <c:pt idx="232">
                  <c:v>6.7302700278442673</c:v>
                </c:pt>
                <c:pt idx="233">
                  <c:v>2.0179837397471254</c:v>
                </c:pt>
                <c:pt idx="234">
                  <c:v>4.8149455480629539</c:v>
                </c:pt>
                <c:pt idx="235">
                  <c:v>12.422713735041047</c:v>
                </c:pt>
                <c:pt idx="236">
                  <c:v>11.606905053581736</c:v>
                </c:pt>
                <c:pt idx="237">
                  <c:v>12.813761922607029</c:v>
                </c:pt>
                <c:pt idx="238">
                  <c:v>3.0210699156852536</c:v>
                </c:pt>
                <c:pt idx="239">
                  <c:v>9.8569668934800028</c:v>
                </c:pt>
                <c:pt idx="240">
                  <c:v>11.760244673577407</c:v>
                </c:pt>
                <c:pt idx="241">
                  <c:v>14.472535767216215</c:v>
                </c:pt>
                <c:pt idx="242">
                  <c:v>8.6918654630211698</c:v>
                </c:pt>
                <c:pt idx="243">
                  <c:v>4.8244706852502128</c:v>
                </c:pt>
                <c:pt idx="244">
                  <c:v>11.465260509096032</c:v>
                </c:pt>
                <c:pt idx="245">
                  <c:v>16.86324745042015</c:v>
                </c:pt>
                <c:pt idx="246">
                  <c:v>3.0037625909716756</c:v>
                </c:pt>
                <c:pt idx="247">
                  <c:v>3.8516560270293465</c:v>
                </c:pt>
                <c:pt idx="248">
                  <c:v>5.2234147206014496</c:v>
                </c:pt>
                <c:pt idx="249">
                  <c:v>11.884687826657926</c:v>
                </c:pt>
                <c:pt idx="250">
                  <c:v>15.426566353061938</c:v>
                </c:pt>
                <c:pt idx="251">
                  <c:v>4.8279393482861961</c:v>
                </c:pt>
                <c:pt idx="252">
                  <c:v>7.0794661601849729</c:v>
                </c:pt>
                <c:pt idx="253">
                  <c:v>6.3562785614092441</c:v>
                </c:pt>
                <c:pt idx="254">
                  <c:v>9.457832497427491</c:v>
                </c:pt>
                <c:pt idx="255">
                  <c:v>10.787583868795828</c:v>
                </c:pt>
                <c:pt idx="256">
                  <c:v>8.4635649270358826</c:v>
                </c:pt>
                <c:pt idx="257">
                  <c:v>14.642199621415335</c:v>
                </c:pt>
                <c:pt idx="258">
                  <c:v>16.498157044723602</c:v>
                </c:pt>
                <c:pt idx="259">
                  <c:v>22.793837481289582</c:v>
                </c:pt>
                <c:pt idx="260">
                  <c:v>29.256045375599236</c:v>
                </c:pt>
                <c:pt idx="261">
                  <c:v>47.357509214865146</c:v>
                </c:pt>
                <c:pt idx="262">
                  <c:v>56.232414255574199</c:v>
                </c:pt>
                <c:pt idx="263">
                  <c:v>63.189086274941374</c:v>
                </c:pt>
                <c:pt idx="264">
                  <c:v>72.351820053743765</c:v>
                </c:pt>
                <c:pt idx="265">
                  <c:v>74.320657966005783</c:v>
                </c:pt>
                <c:pt idx="266">
                  <c:v>77.071092202595665</c:v>
                </c:pt>
                <c:pt idx="267">
                  <c:v>71.264714233014018</c:v>
                </c:pt>
                <c:pt idx="268">
                  <c:v>50.865650849534262</c:v>
                </c:pt>
                <c:pt idx="269">
                  <c:v>43.28574321588416</c:v>
                </c:pt>
                <c:pt idx="270">
                  <c:v>41.93153765780567</c:v>
                </c:pt>
                <c:pt idx="271">
                  <c:v>40.175252113290256</c:v>
                </c:pt>
                <c:pt idx="272">
                  <c:v>46.831930392738499</c:v>
                </c:pt>
                <c:pt idx="273">
                  <c:v>48.207167884682335</c:v>
                </c:pt>
                <c:pt idx="274">
                  <c:v>50.568333950299476</c:v>
                </c:pt>
                <c:pt idx="275">
                  <c:v>51.123549731656055</c:v>
                </c:pt>
                <c:pt idx="276">
                  <c:v>51.355661722722857</c:v>
                </c:pt>
                <c:pt idx="277">
                  <c:v>50.841455895041364</c:v>
                </c:pt>
                <c:pt idx="278">
                  <c:v>48.639212969310726</c:v>
                </c:pt>
                <c:pt idx="279">
                  <c:v>46.332007502561162</c:v>
                </c:pt>
                <c:pt idx="280">
                  <c:v>37.396433937896255</c:v>
                </c:pt>
                <c:pt idx="281">
                  <c:v>47.06248862573166</c:v>
                </c:pt>
                <c:pt idx="282">
                  <c:v>52.533367587990192</c:v>
                </c:pt>
                <c:pt idx="283">
                  <c:v>48.79676343319241</c:v>
                </c:pt>
                <c:pt idx="284">
                  <c:v>49.054712121126265</c:v>
                </c:pt>
                <c:pt idx="285">
                  <c:v>52.673120785242112</c:v>
                </c:pt>
                <c:pt idx="286">
                  <c:v>50.422255090041901</c:v>
                </c:pt>
                <c:pt idx="287">
                  <c:v>52.867977536011445</c:v>
                </c:pt>
                <c:pt idx="288">
                  <c:v>50.969021672300656</c:v>
                </c:pt>
                <c:pt idx="289">
                  <c:v>48.156018616611455</c:v>
                </c:pt>
                <c:pt idx="290">
                  <c:v>47.985339116297766</c:v>
                </c:pt>
                <c:pt idx="291">
                  <c:v>51.771154590897353</c:v>
                </c:pt>
                <c:pt idx="292">
                  <c:v>48.401753397136289</c:v>
                </c:pt>
                <c:pt idx="293">
                  <c:v>53.085843572887264</c:v>
                </c:pt>
                <c:pt idx="294">
                  <c:v>49.752177398107321</c:v>
                </c:pt>
                <c:pt idx="295">
                  <c:v>48.06864057550866</c:v>
                </c:pt>
                <c:pt idx="296">
                  <c:v>47.130997850657288</c:v>
                </c:pt>
                <c:pt idx="297">
                  <c:v>50.797414501012661</c:v>
                </c:pt>
                <c:pt idx="298">
                  <c:v>52.815393373569385</c:v>
                </c:pt>
                <c:pt idx="299">
                  <c:v>50.852386173274724</c:v>
                </c:pt>
                <c:pt idx="300">
                  <c:v>48.755822362887571</c:v>
                </c:pt>
                <c:pt idx="301">
                  <c:v>47.311828909637406</c:v>
                </c:pt>
                <c:pt idx="302">
                  <c:v>51.03340846047886</c:v>
                </c:pt>
                <c:pt idx="303">
                  <c:v>51.006058012174961</c:v>
                </c:pt>
                <c:pt idx="304">
                  <c:v>48.647509992049159</c:v>
                </c:pt>
                <c:pt idx="305">
                  <c:v>45.689763574146461</c:v>
                </c:pt>
                <c:pt idx="306">
                  <c:v>43.446325859344199</c:v>
                </c:pt>
                <c:pt idx="307">
                  <c:v>42.748708351649526</c:v>
                </c:pt>
                <c:pt idx="308">
                  <c:v>45.334988861012278</c:v>
                </c:pt>
                <c:pt idx="309">
                  <c:v>45.148532287682599</c:v>
                </c:pt>
                <c:pt idx="310">
                  <c:v>41.017777898793838</c:v>
                </c:pt>
                <c:pt idx="311">
                  <c:v>44.918130201566655</c:v>
                </c:pt>
                <c:pt idx="312">
                  <c:v>61.557194371110491</c:v>
                </c:pt>
                <c:pt idx="313">
                  <c:v>41.701253429501222</c:v>
                </c:pt>
                <c:pt idx="314">
                  <c:v>45.89054496488955</c:v>
                </c:pt>
                <c:pt idx="315">
                  <c:v>42.451749958984244</c:v>
                </c:pt>
                <c:pt idx="316">
                  <c:v>36.979638018899955</c:v>
                </c:pt>
                <c:pt idx="317">
                  <c:v>33.848787254972393</c:v>
                </c:pt>
                <c:pt idx="318">
                  <c:v>35.268079379618733</c:v>
                </c:pt>
                <c:pt idx="319">
                  <c:v>35.788619890177948</c:v>
                </c:pt>
                <c:pt idx="320">
                  <c:v>31.818097022755548</c:v>
                </c:pt>
                <c:pt idx="321">
                  <c:v>31.4157435977279</c:v>
                </c:pt>
                <c:pt idx="322">
                  <c:v>25.766451635337095</c:v>
                </c:pt>
                <c:pt idx="323">
                  <c:v>23.05187923607614</c:v>
                </c:pt>
                <c:pt idx="324">
                  <c:v>22.456144952843815</c:v>
                </c:pt>
                <c:pt idx="325">
                  <c:v>21.060901224210184</c:v>
                </c:pt>
                <c:pt idx="326">
                  <c:v>16.012107399949954</c:v>
                </c:pt>
                <c:pt idx="327">
                  <c:v>16.044816879367154</c:v>
                </c:pt>
                <c:pt idx="328">
                  <c:v>11.597609354024222</c:v>
                </c:pt>
                <c:pt idx="329">
                  <c:v>10.075247499202169</c:v>
                </c:pt>
                <c:pt idx="330">
                  <c:v>10.991627346128841</c:v>
                </c:pt>
                <c:pt idx="331">
                  <c:v>9.6609035177865383</c:v>
                </c:pt>
                <c:pt idx="332">
                  <c:v>4.5105432002196189</c:v>
                </c:pt>
                <c:pt idx="333">
                  <c:v>6.2567254245647028</c:v>
                </c:pt>
                <c:pt idx="334">
                  <c:v>4.361722827646938</c:v>
                </c:pt>
                <c:pt idx="335">
                  <c:v>6.8473024951134791</c:v>
                </c:pt>
                <c:pt idx="336">
                  <c:v>3.7778236839674979</c:v>
                </c:pt>
                <c:pt idx="337">
                  <c:v>3.3833556934672915</c:v>
                </c:pt>
                <c:pt idx="338">
                  <c:v>7.9988109374971419</c:v>
                </c:pt>
                <c:pt idx="339">
                  <c:v>7.8156575560640213</c:v>
                </c:pt>
                <c:pt idx="340">
                  <c:v>8.103588066089694</c:v>
                </c:pt>
                <c:pt idx="341">
                  <c:v>8.9234963385338162</c:v>
                </c:pt>
                <c:pt idx="342">
                  <c:v>8.9935805539360061</c:v>
                </c:pt>
                <c:pt idx="343">
                  <c:v>9.1896775841494343</c:v>
                </c:pt>
                <c:pt idx="344">
                  <c:v>5.6276953163526651</c:v>
                </c:pt>
                <c:pt idx="345">
                  <c:v>8.769743720087229</c:v>
                </c:pt>
                <c:pt idx="346">
                  <c:v>10.230708208175361</c:v>
                </c:pt>
                <c:pt idx="347">
                  <c:v>9.1524480864504394</c:v>
                </c:pt>
                <c:pt idx="348">
                  <c:v>11.533311519865693</c:v>
                </c:pt>
                <c:pt idx="349">
                  <c:v>10.894859129383594</c:v>
                </c:pt>
                <c:pt idx="350">
                  <c:v>5.5641243401509568</c:v>
                </c:pt>
                <c:pt idx="351">
                  <c:v>12.956233012427548</c:v>
                </c:pt>
                <c:pt idx="352">
                  <c:v>6.651642226665575</c:v>
                </c:pt>
                <c:pt idx="353">
                  <c:v>11.119245679087058</c:v>
                </c:pt>
                <c:pt idx="354">
                  <c:v>13.433942028125138</c:v>
                </c:pt>
                <c:pt idx="355">
                  <c:v>5.9344852212010712</c:v>
                </c:pt>
                <c:pt idx="356">
                  <c:v>6.7379722818228043</c:v>
                </c:pt>
                <c:pt idx="357">
                  <c:v>9.0863743016392</c:v>
                </c:pt>
                <c:pt idx="358">
                  <c:v>5.8106458185152041</c:v>
                </c:pt>
                <c:pt idx="359">
                  <c:v>6.7647267765251344</c:v>
                </c:pt>
                <c:pt idx="360">
                  <c:v>15.07015555075694</c:v>
                </c:pt>
                <c:pt idx="361">
                  <c:v>15.053163520483963</c:v>
                </c:pt>
                <c:pt idx="362">
                  <c:v>7.6412464808218195</c:v>
                </c:pt>
                <c:pt idx="363">
                  <c:v>12.820137241907336</c:v>
                </c:pt>
                <c:pt idx="364">
                  <c:v>12.630436812737946</c:v>
                </c:pt>
                <c:pt idx="365">
                  <c:v>9.7087103749581747</c:v>
                </c:pt>
                <c:pt idx="366">
                  <c:v>10.308642715174917</c:v>
                </c:pt>
                <c:pt idx="367">
                  <c:v>1.3642176720348103</c:v>
                </c:pt>
                <c:pt idx="368">
                  <c:v>13.42449769602031</c:v>
                </c:pt>
                <c:pt idx="369">
                  <c:v>12.503920507977622</c:v>
                </c:pt>
                <c:pt idx="370">
                  <c:v>1.8503369638656924</c:v>
                </c:pt>
                <c:pt idx="371">
                  <c:v>10.644751592769705</c:v>
                </c:pt>
                <c:pt idx="372">
                  <c:v>14.035005650521065</c:v>
                </c:pt>
                <c:pt idx="373">
                  <c:v>14.496303297528394</c:v>
                </c:pt>
                <c:pt idx="374">
                  <c:v>9.6436283666105425</c:v>
                </c:pt>
                <c:pt idx="375">
                  <c:v>7.1859472680949272</c:v>
                </c:pt>
                <c:pt idx="376">
                  <c:v>2.1194240116883183</c:v>
                </c:pt>
                <c:pt idx="377">
                  <c:v>12.324798873226579</c:v>
                </c:pt>
                <c:pt idx="378">
                  <c:v>13.836382161585274</c:v>
                </c:pt>
                <c:pt idx="379">
                  <c:v>9.2264921581568693</c:v>
                </c:pt>
                <c:pt idx="380">
                  <c:v>14.194867340676627</c:v>
                </c:pt>
                <c:pt idx="381">
                  <c:v>11.830752683249322</c:v>
                </c:pt>
                <c:pt idx="382">
                  <c:v>17.099357089967945</c:v>
                </c:pt>
                <c:pt idx="383">
                  <c:v>13.27700518262467</c:v>
                </c:pt>
                <c:pt idx="384">
                  <c:v>0.44412121946323663</c:v>
                </c:pt>
                <c:pt idx="385">
                  <c:v>1.5475977338164515</c:v>
                </c:pt>
                <c:pt idx="386">
                  <c:v>4.6689126478971561</c:v>
                </c:pt>
                <c:pt idx="387">
                  <c:v>11.239555988915209</c:v>
                </c:pt>
                <c:pt idx="388">
                  <c:v>19.480203342166732</c:v>
                </c:pt>
                <c:pt idx="389">
                  <c:v>7.6851597418106641</c:v>
                </c:pt>
                <c:pt idx="390">
                  <c:v>0</c:v>
                </c:pt>
                <c:pt idx="391">
                  <c:v>10.145093014233925</c:v>
                </c:pt>
                <c:pt idx="392">
                  <c:v>19.62479540635951</c:v>
                </c:pt>
                <c:pt idx="393">
                  <c:v>7.1353159261043233</c:v>
                </c:pt>
                <c:pt idx="394">
                  <c:v>6.8997341541655928</c:v>
                </c:pt>
                <c:pt idx="395">
                  <c:v>13.828140034082606</c:v>
                </c:pt>
                <c:pt idx="396">
                  <c:v>8.4621772443434757</c:v>
                </c:pt>
                <c:pt idx="397">
                  <c:v>13.635080056300941</c:v>
                </c:pt>
                <c:pt idx="398">
                  <c:v>9.602557626734658</c:v>
                </c:pt>
                <c:pt idx="399">
                  <c:v>12.00636766868258</c:v>
                </c:pt>
                <c:pt idx="400">
                  <c:v>10.224023469726161</c:v>
                </c:pt>
                <c:pt idx="401">
                  <c:v>14.061139199315281</c:v>
                </c:pt>
                <c:pt idx="402">
                  <c:v>15.689216225271434</c:v>
                </c:pt>
                <c:pt idx="403">
                  <c:v>20.935709206159991</c:v>
                </c:pt>
                <c:pt idx="404">
                  <c:v>31.823874189465023</c:v>
                </c:pt>
                <c:pt idx="405">
                  <c:v>47.066009899087028</c:v>
                </c:pt>
                <c:pt idx="406">
                  <c:v>61.441574878146007</c:v>
                </c:pt>
                <c:pt idx="407">
                  <c:v>63.776496352357285</c:v>
                </c:pt>
                <c:pt idx="408">
                  <c:v>73.504726839442171</c:v>
                </c:pt>
                <c:pt idx="409">
                  <c:v>66.868620843290941</c:v>
                </c:pt>
                <c:pt idx="410">
                  <c:v>77.395540738100991</c:v>
                </c:pt>
                <c:pt idx="411">
                  <c:v>73.783942026584867</c:v>
                </c:pt>
                <c:pt idx="412">
                  <c:v>70.763103619781489</c:v>
                </c:pt>
                <c:pt idx="413">
                  <c:v>44.351152182212964</c:v>
                </c:pt>
                <c:pt idx="414">
                  <c:v>46.604694556323352</c:v>
                </c:pt>
                <c:pt idx="415">
                  <c:v>39.673225654522525</c:v>
                </c:pt>
                <c:pt idx="416">
                  <c:v>43.642794131693975</c:v>
                </c:pt>
                <c:pt idx="417">
                  <c:v>47.125601623888414</c:v>
                </c:pt>
                <c:pt idx="418">
                  <c:v>50.274233604301472</c:v>
                </c:pt>
                <c:pt idx="419">
                  <c:v>48.952910877489671</c:v>
                </c:pt>
                <c:pt idx="420">
                  <c:v>55.831409062591788</c:v>
                </c:pt>
                <c:pt idx="421">
                  <c:v>49.555800949794552</c:v>
                </c:pt>
                <c:pt idx="422">
                  <c:v>51.818370060745181</c:v>
                </c:pt>
                <c:pt idx="423">
                  <c:v>56.247035665852827</c:v>
                </c:pt>
                <c:pt idx="424">
                  <c:v>53.071788615288867</c:v>
                </c:pt>
                <c:pt idx="425">
                  <c:v>49.651206064077435</c:v>
                </c:pt>
                <c:pt idx="426">
                  <c:v>54.179923667824127</c:v>
                </c:pt>
                <c:pt idx="427">
                  <c:v>50.199623516985525</c:v>
                </c:pt>
                <c:pt idx="428">
                  <c:v>53.259480176164892</c:v>
                </c:pt>
                <c:pt idx="429">
                  <c:v>55.418629447037247</c:v>
                </c:pt>
                <c:pt idx="430">
                  <c:v>56.669481877755608</c:v>
                </c:pt>
                <c:pt idx="431">
                  <c:v>59.428173064129112</c:v>
                </c:pt>
                <c:pt idx="432">
                  <c:v>54.433411943498228</c:v>
                </c:pt>
                <c:pt idx="433">
                  <c:v>50.059512019848938</c:v>
                </c:pt>
                <c:pt idx="434">
                  <c:v>51.760341084808779</c:v>
                </c:pt>
                <c:pt idx="435">
                  <c:v>55.073035793920504</c:v>
                </c:pt>
                <c:pt idx="436">
                  <c:v>53.007697162842682</c:v>
                </c:pt>
                <c:pt idx="437">
                  <c:v>55.172380726623956</c:v>
                </c:pt>
                <c:pt idx="438">
                  <c:v>54.514259127729972</c:v>
                </c:pt>
                <c:pt idx="439">
                  <c:v>49.208769203148726</c:v>
                </c:pt>
                <c:pt idx="440">
                  <c:v>49.672538577834089</c:v>
                </c:pt>
                <c:pt idx="441">
                  <c:v>50.97905847622232</c:v>
                </c:pt>
                <c:pt idx="442">
                  <c:v>53.203836955881357</c:v>
                </c:pt>
                <c:pt idx="443">
                  <c:v>50.965709349350149</c:v>
                </c:pt>
                <c:pt idx="444">
                  <c:v>54.343496470503517</c:v>
                </c:pt>
                <c:pt idx="445">
                  <c:v>50.892910271134163</c:v>
                </c:pt>
                <c:pt idx="446">
                  <c:v>49.611888462938992</c:v>
                </c:pt>
                <c:pt idx="447">
                  <c:v>49.41917090369887</c:v>
                </c:pt>
                <c:pt idx="448">
                  <c:v>53.072335394870549</c:v>
                </c:pt>
                <c:pt idx="449">
                  <c:v>51.09494263148077</c:v>
                </c:pt>
                <c:pt idx="450">
                  <c:v>48.834824121577661</c:v>
                </c:pt>
                <c:pt idx="451">
                  <c:v>45.589532381220607</c:v>
                </c:pt>
                <c:pt idx="452">
                  <c:v>46.286225860434207</c:v>
                </c:pt>
                <c:pt idx="453">
                  <c:v>47.001243196791371</c:v>
                </c:pt>
                <c:pt idx="454">
                  <c:v>45.700660090451628</c:v>
                </c:pt>
                <c:pt idx="455">
                  <c:v>46.057533533167778</c:v>
                </c:pt>
                <c:pt idx="456">
                  <c:v>51.917188578807462</c:v>
                </c:pt>
                <c:pt idx="457">
                  <c:v>43.104916636998517</c:v>
                </c:pt>
                <c:pt idx="458">
                  <c:v>47.303783066354534</c:v>
                </c:pt>
                <c:pt idx="459">
                  <c:v>52.079009942685602</c:v>
                </c:pt>
                <c:pt idx="460">
                  <c:v>60.591306343810793</c:v>
                </c:pt>
                <c:pt idx="461">
                  <c:v>58.409249888273351</c:v>
                </c:pt>
                <c:pt idx="462">
                  <c:v>52.287641937573866</c:v>
                </c:pt>
                <c:pt idx="463">
                  <c:v>49.16508463411887</c:v>
                </c:pt>
                <c:pt idx="464">
                  <c:v>44.939507541040449</c:v>
                </c:pt>
                <c:pt idx="465">
                  <c:v>32.431719316394179</c:v>
                </c:pt>
                <c:pt idx="466">
                  <c:v>30.74503877779572</c:v>
                </c:pt>
                <c:pt idx="467">
                  <c:v>27.135510620775797</c:v>
                </c:pt>
                <c:pt idx="468">
                  <c:v>24.94744172409769</c:v>
                </c:pt>
                <c:pt idx="469">
                  <c:v>20.297131291052146</c:v>
                </c:pt>
                <c:pt idx="470">
                  <c:v>15.695028328887954</c:v>
                </c:pt>
                <c:pt idx="471">
                  <c:v>14.280111873931943</c:v>
                </c:pt>
                <c:pt idx="472">
                  <c:v>16.584217899763523</c:v>
                </c:pt>
                <c:pt idx="473">
                  <c:v>11.380106768470714</c:v>
                </c:pt>
                <c:pt idx="474">
                  <c:v>9.1356073144956351</c:v>
                </c:pt>
                <c:pt idx="475">
                  <c:v>11.170191295274565</c:v>
                </c:pt>
                <c:pt idx="476">
                  <c:v>11.846010342781677</c:v>
                </c:pt>
                <c:pt idx="477">
                  <c:v>5.4756001456174435</c:v>
                </c:pt>
                <c:pt idx="478">
                  <c:v>13.721754254681244</c:v>
                </c:pt>
                <c:pt idx="479">
                  <c:v>13.651351957451217</c:v>
                </c:pt>
                <c:pt idx="480">
                  <c:v>6.4541398268478085</c:v>
                </c:pt>
                <c:pt idx="481">
                  <c:v>13.864106687772322</c:v>
                </c:pt>
                <c:pt idx="482">
                  <c:v>15.907833787537072</c:v>
                </c:pt>
                <c:pt idx="483">
                  <c:v>5.1424992119702324</c:v>
                </c:pt>
                <c:pt idx="484">
                  <c:v>15.567273403563544</c:v>
                </c:pt>
                <c:pt idx="485">
                  <c:v>8.6785332451336057</c:v>
                </c:pt>
                <c:pt idx="486">
                  <c:v>11.510798998763448</c:v>
                </c:pt>
                <c:pt idx="487">
                  <c:v>12.954824227076747</c:v>
                </c:pt>
                <c:pt idx="488">
                  <c:v>6.6079040574588257</c:v>
                </c:pt>
                <c:pt idx="489">
                  <c:v>11.915147738440783</c:v>
                </c:pt>
                <c:pt idx="490">
                  <c:v>5.2841558319579631</c:v>
                </c:pt>
                <c:pt idx="491">
                  <c:v>16.033877794429564</c:v>
                </c:pt>
                <c:pt idx="492">
                  <c:v>13.763748806891314</c:v>
                </c:pt>
                <c:pt idx="493">
                  <c:v>13.732519587623392</c:v>
                </c:pt>
                <c:pt idx="494">
                  <c:v>7.4812944812590638</c:v>
                </c:pt>
                <c:pt idx="495">
                  <c:v>5.8990708469903996</c:v>
                </c:pt>
                <c:pt idx="496">
                  <c:v>4.9292336049426426</c:v>
                </c:pt>
                <c:pt idx="497">
                  <c:v>7.5483575719072764</c:v>
                </c:pt>
                <c:pt idx="498">
                  <c:v>8.6721638782671793</c:v>
                </c:pt>
                <c:pt idx="499">
                  <c:v>19.899924243248929</c:v>
                </c:pt>
                <c:pt idx="500">
                  <c:v>4.2144179862826068</c:v>
                </c:pt>
                <c:pt idx="501">
                  <c:v>13.457496611986674</c:v>
                </c:pt>
                <c:pt idx="502">
                  <c:v>19.621201741871364</c:v>
                </c:pt>
                <c:pt idx="503">
                  <c:v>14.462704722272528</c:v>
                </c:pt>
                <c:pt idx="504">
                  <c:v>4.0298881274341127</c:v>
                </c:pt>
                <c:pt idx="505">
                  <c:v>9.2873706237317535</c:v>
                </c:pt>
                <c:pt idx="506">
                  <c:v>7.4293301109466574</c:v>
                </c:pt>
                <c:pt idx="507">
                  <c:v>11.987152127856783</c:v>
                </c:pt>
                <c:pt idx="508">
                  <c:v>2.1611341868997522</c:v>
                </c:pt>
                <c:pt idx="509">
                  <c:v>17.155213229961603</c:v>
                </c:pt>
                <c:pt idx="510">
                  <c:v>16.591410268199656</c:v>
                </c:pt>
                <c:pt idx="511">
                  <c:v>0</c:v>
                </c:pt>
                <c:pt idx="512">
                  <c:v>22.955846737663769</c:v>
                </c:pt>
                <c:pt idx="513">
                  <c:v>21.17074317987765</c:v>
                </c:pt>
                <c:pt idx="514">
                  <c:v>20.740933626220475</c:v>
                </c:pt>
                <c:pt idx="515">
                  <c:v>9.4645507942718314</c:v>
                </c:pt>
                <c:pt idx="516">
                  <c:v>24.729754663409285</c:v>
                </c:pt>
                <c:pt idx="517">
                  <c:v>21.263983273808673</c:v>
                </c:pt>
                <c:pt idx="518">
                  <c:v>20.252840377699268</c:v>
                </c:pt>
                <c:pt idx="519">
                  <c:v>3.5100308735201344</c:v>
                </c:pt>
                <c:pt idx="520">
                  <c:v>10.312050737724569</c:v>
                </c:pt>
                <c:pt idx="521">
                  <c:v>22.601515530849998</c:v>
                </c:pt>
                <c:pt idx="522">
                  <c:v>17.686803709278323</c:v>
                </c:pt>
                <c:pt idx="523">
                  <c:v>5.2923186335737862</c:v>
                </c:pt>
                <c:pt idx="524">
                  <c:v>3.0313661476362053</c:v>
                </c:pt>
                <c:pt idx="525">
                  <c:v>7.1448779076165989</c:v>
                </c:pt>
                <c:pt idx="526">
                  <c:v>2.3925551585434564</c:v>
                </c:pt>
                <c:pt idx="527">
                  <c:v>8.5953081650074417</c:v>
                </c:pt>
                <c:pt idx="528">
                  <c:v>24.076810367564416</c:v>
                </c:pt>
                <c:pt idx="529">
                  <c:v>25.187435850017074</c:v>
                </c:pt>
                <c:pt idx="530">
                  <c:v>23.765184233401172</c:v>
                </c:pt>
                <c:pt idx="531">
                  <c:v>4.5243076026460063</c:v>
                </c:pt>
                <c:pt idx="532">
                  <c:v>17.835634407615089</c:v>
                </c:pt>
                <c:pt idx="533">
                  <c:v>17.86536682541492</c:v>
                </c:pt>
                <c:pt idx="534">
                  <c:v>6.9104675458738187</c:v>
                </c:pt>
                <c:pt idx="535">
                  <c:v>23.925488243565308</c:v>
                </c:pt>
                <c:pt idx="536">
                  <c:v>5.542872034986166</c:v>
                </c:pt>
                <c:pt idx="537">
                  <c:v>16.674372762046666</c:v>
                </c:pt>
                <c:pt idx="538">
                  <c:v>6.3630332521770363</c:v>
                </c:pt>
                <c:pt idx="539">
                  <c:v>7.7890352071500217</c:v>
                </c:pt>
                <c:pt idx="540">
                  <c:v>18.526134699209067</c:v>
                </c:pt>
                <c:pt idx="541">
                  <c:v>9.9146677954905584</c:v>
                </c:pt>
                <c:pt idx="542">
                  <c:v>18.245469732165823</c:v>
                </c:pt>
                <c:pt idx="543">
                  <c:v>18.381424626974212</c:v>
                </c:pt>
                <c:pt idx="544">
                  <c:v>16.651619066414852</c:v>
                </c:pt>
                <c:pt idx="545">
                  <c:v>21.113471949052048</c:v>
                </c:pt>
                <c:pt idx="546">
                  <c:v>27.118165136816188</c:v>
                </c:pt>
                <c:pt idx="547">
                  <c:v>36.069391561318831</c:v>
                </c:pt>
                <c:pt idx="548">
                  <c:v>55.893315552660333</c:v>
                </c:pt>
                <c:pt idx="549">
                  <c:v>60.587106828169034</c:v>
                </c:pt>
                <c:pt idx="550">
                  <c:v>65.955767389214387</c:v>
                </c:pt>
                <c:pt idx="551">
                  <c:v>70.513624124353285</c:v>
                </c:pt>
                <c:pt idx="552">
                  <c:v>105.01907166703874</c:v>
                </c:pt>
                <c:pt idx="553">
                  <c:v>84.079290490544594</c:v>
                </c:pt>
                <c:pt idx="554">
                  <c:v>73.349338413711294</c:v>
                </c:pt>
                <c:pt idx="555">
                  <c:v>68.326057708238025</c:v>
                </c:pt>
                <c:pt idx="556">
                  <c:v>47.526250959253481</c:v>
                </c:pt>
                <c:pt idx="557">
                  <c:v>44.104196845736944</c:v>
                </c:pt>
                <c:pt idx="558">
                  <c:v>56.990686656461932</c:v>
                </c:pt>
                <c:pt idx="559">
                  <c:v>51.971417966465658</c:v>
                </c:pt>
                <c:pt idx="560">
                  <c:v>51.776262924105225</c:v>
                </c:pt>
                <c:pt idx="561">
                  <c:v>49.595956917160471</c:v>
                </c:pt>
                <c:pt idx="562">
                  <c:v>48.832850602057881</c:v>
                </c:pt>
                <c:pt idx="563">
                  <c:v>54.394075478265748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60-4E7B-A3D5-9E6B9E403548}"/>
            </c:ext>
          </c:extLst>
        </c:ser>
        <c:ser>
          <c:idx val="2"/>
          <c:order val="2"/>
          <c:tx>
            <c:strRef>
              <c:f>'Copied Sap List'!$D$1</c:f>
              <c:strCache>
                <c:ptCount val="1"/>
                <c:pt idx="0">
                  <c:v>Sap3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List'!$D$2:$D$565</c:f>
              <c:numCache>
                <c:formatCode>General</c:formatCode>
                <c:ptCount val="564"/>
                <c:pt idx="0">
                  <c:v>55.51575192109857</c:v>
                </c:pt>
                <c:pt idx="1">
                  <c:v>43.729178790941106</c:v>
                </c:pt>
                <c:pt idx="2">
                  <c:v>40.211170046957562</c:v>
                </c:pt>
                <c:pt idx="3">
                  <c:v>35.575588563064208</c:v>
                </c:pt>
                <c:pt idx="4">
                  <c:v>47.648959874080298</c:v>
                </c:pt>
                <c:pt idx="5">
                  <c:v>39.673586003183331</c:v>
                </c:pt>
                <c:pt idx="6">
                  <c:v>43.290140525419751</c:v>
                </c:pt>
                <c:pt idx="7">
                  <c:v>36.845801179624608</c:v>
                </c:pt>
                <c:pt idx="8">
                  <c:v>37.080626604043808</c:v>
                </c:pt>
                <c:pt idx="9">
                  <c:v>35.747417388279686</c:v>
                </c:pt>
                <c:pt idx="10">
                  <c:v>35.997532298568061</c:v>
                </c:pt>
                <c:pt idx="11">
                  <c:v>40.278763097399924</c:v>
                </c:pt>
                <c:pt idx="12">
                  <c:v>35.872912437944144</c:v>
                </c:pt>
                <c:pt idx="13">
                  <c:v>36.764210474252543</c:v>
                </c:pt>
                <c:pt idx="14">
                  <c:v>42.282445684806035</c:v>
                </c:pt>
                <c:pt idx="15">
                  <c:v>43.861224417419102</c:v>
                </c:pt>
                <c:pt idx="16">
                  <c:v>38.699373380713659</c:v>
                </c:pt>
                <c:pt idx="17">
                  <c:v>37.690072076722949</c:v>
                </c:pt>
                <c:pt idx="18">
                  <c:v>41.577253034189539</c:v>
                </c:pt>
                <c:pt idx="19">
                  <c:v>33.361838441293955</c:v>
                </c:pt>
                <c:pt idx="20">
                  <c:v>39.420489777578233</c:v>
                </c:pt>
                <c:pt idx="21">
                  <c:v>35.295189975213695</c:v>
                </c:pt>
                <c:pt idx="22">
                  <c:v>30.209247610922773</c:v>
                </c:pt>
                <c:pt idx="23">
                  <c:v>32.686269327999554</c:v>
                </c:pt>
                <c:pt idx="24">
                  <c:v>31.238025209143338</c:v>
                </c:pt>
                <c:pt idx="25">
                  <c:v>28.028669401580931</c:v>
                </c:pt>
                <c:pt idx="26">
                  <c:v>34.524264141045762</c:v>
                </c:pt>
                <c:pt idx="27">
                  <c:v>32.358187468088474</c:v>
                </c:pt>
                <c:pt idx="28">
                  <c:v>28.974458057649585</c:v>
                </c:pt>
                <c:pt idx="29">
                  <c:v>34.468592523546171</c:v>
                </c:pt>
                <c:pt idx="30">
                  <c:v>27.577738873044193</c:v>
                </c:pt>
                <c:pt idx="31">
                  <c:v>24.918707127742323</c:v>
                </c:pt>
                <c:pt idx="32">
                  <c:v>25.635977261281816</c:v>
                </c:pt>
                <c:pt idx="33">
                  <c:v>21.514591632910669</c:v>
                </c:pt>
                <c:pt idx="34">
                  <c:v>18.120954486934398</c:v>
                </c:pt>
                <c:pt idx="35">
                  <c:v>15.374440767893704</c:v>
                </c:pt>
                <c:pt idx="36">
                  <c:v>14.288064954496285</c:v>
                </c:pt>
                <c:pt idx="37">
                  <c:v>13.737955043394017</c:v>
                </c:pt>
                <c:pt idx="38">
                  <c:v>12.661223283056152</c:v>
                </c:pt>
                <c:pt idx="39">
                  <c:v>9.0862065289860503</c:v>
                </c:pt>
                <c:pt idx="40">
                  <c:v>10.598678331937649</c:v>
                </c:pt>
                <c:pt idx="41">
                  <c:v>8.9947922466624757</c:v>
                </c:pt>
                <c:pt idx="42">
                  <c:v>6.9506012200801681</c:v>
                </c:pt>
                <c:pt idx="43">
                  <c:v>6.6399181091748591</c:v>
                </c:pt>
                <c:pt idx="44">
                  <c:v>6.1481353133884005</c:v>
                </c:pt>
                <c:pt idx="45">
                  <c:v>4.2397939149991641</c:v>
                </c:pt>
                <c:pt idx="46">
                  <c:v>6.7637010806828188</c:v>
                </c:pt>
                <c:pt idx="47">
                  <c:v>4.3502603266468629</c:v>
                </c:pt>
                <c:pt idx="48">
                  <c:v>4.9379931332220801</c:v>
                </c:pt>
                <c:pt idx="49">
                  <c:v>4.4375597832327518</c:v>
                </c:pt>
                <c:pt idx="50">
                  <c:v>3.484157260709821</c:v>
                </c:pt>
                <c:pt idx="51">
                  <c:v>3.5256270026476288</c:v>
                </c:pt>
                <c:pt idx="52">
                  <c:v>4.414831873046424</c:v>
                </c:pt>
                <c:pt idx="53">
                  <c:v>3.0180492002614594</c:v>
                </c:pt>
                <c:pt idx="54">
                  <c:v>2.4869703082601364</c:v>
                </c:pt>
                <c:pt idx="55">
                  <c:v>4.664621658735606</c:v>
                </c:pt>
                <c:pt idx="56">
                  <c:v>4.5959898701539492</c:v>
                </c:pt>
                <c:pt idx="57">
                  <c:v>4.5366497662409495</c:v>
                </c:pt>
                <c:pt idx="58">
                  <c:v>1.6689176371889232</c:v>
                </c:pt>
                <c:pt idx="59">
                  <c:v>3.3934579871113191</c:v>
                </c:pt>
                <c:pt idx="60">
                  <c:v>4.5126569526998059</c:v>
                </c:pt>
                <c:pt idx="61">
                  <c:v>4.2740665595328204</c:v>
                </c:pt>
                <c:pt idx="62">
                  <c:v>2.8972002308813143</c:v>
                </c:pt>
                <c:pt idx="63">
                  <c:v>4.2823699729796196</c:v>
                </c:pt>
                <c:pt idx="64">
                  <c:v>4.0079541604211997</c:v>
                </c:pt>
                <c:pt idx="65">
                  <c:v>3.1929739792353833</c:v>
                </c:pt>
                <c:pt idx="66">
                  <c:v>2.5429656590166103</c:v>
                </c:pt>
                <c:pt idx="67">
                  <c:v>1.4054414462439466</c:v>
                </c:pt>
                <c:pt idx="68">
                  <c:v>0.89030031834881607</c:v>
                </c:pt>
                <c:pt idx="69">
                  <c:v>2.7899218140694391</c:v>
                </c:pt>
                <c:pt idx="70">
                  <c:v>1.3734481143395487</c:v>
                </c:pt>
                <c:pt idx="71">
                  <c:v>1.7494595716694445</c:v>
                </c:pt>
                <c:pt idx="72">
                  <c:v>1.3112566522325673</c:v>
                </c:pt>
                <c:pt idx="73">
                  <c:v>2.1961189168113182</c:v>
                </c:pt>
                <c:pt idx="74">
                  <c:v>2.7646388168400251</c:v>
                </c:pt>
                <c:pt idx="75">
                  <c:v>2.7734738997233146</c:v>
                </c:pt>
                <c:pt idx="76">
                  <c:v>3.0487458453665752</c:v>
                </c:pt>
                <c:pt idx="77">
                  <c:v>3.8281365475247586</c:v>
                </c:pt>
                <c:pt idx="78">
                  <c:v>1.0005099659288443</c:v>
                </c:pt>
                <c:pt idx="79">
                  <c:v>3.1064464765821875</c:v>
                </c:pt>
                <c:pt idx="80">
                  <c:v>3.6552057549765626</c:v>
                </c:pt>
                <c:pt idx="81">
                  <c:v>1.3369399125497596</c:v>
                </c:pt>
                <c:pt idx="82">
                  <c:v>3.2125615961414353</c:v>
                </c:pt>
                <c:pt idx="83">
                  <c:v>1.2496519842816958</c:v>
                </c:pt>
                <c:pt idx="84">
                  <c:v>4.1824830906668424</c:v>
                </c:pt>
                <c:pt idx="85">
                  <c:v>3.4207302126347892</c:v>
                </c:pt>
                <c:pt idx="86">
                  <c:v>1.6835348397743364</c:v>
                </c:pt>
                <c:pt idx="87">
                  <c:v>1.2690647926309919</c:v>
                </c:pt>
                <c:pt idx="88">
                  <c:v>0.81904751764300998</c:v>
                </c:pt>
                <c:pt idx="89">
                  <c:v>1.1469192823095766</c:v>
                </c:pt>
                <c:pt idx="90">
                  <c:v>2.4428388013852946</c:v>
                </c:pt>
                <c:pt idx="91">
                  <c:v>4.3448747640494378</c:v>
                </c:pt>
                <c:pt idx="92">
                  <c:v>3.8445048051144517</c:v>
                </c:pt>
                <c:pt idx="93">
                  <c:v>2.8523084949648267</c:v>
                </c:pt>
                <c:pt idx="94">
                  <c:v>2.5181368100310948</c:v>
                </c:pt>
                <c:pt idx="95">
                  <c:v>2.3606398400795756</c:v>
                </c:pt>
                <c:pt idx="96">
                  <c:v>0.82811657952675743</c:v>
                </c:pt>
                <c:pt idx="97">
                  <c:v>3.1090637439868529</c:v>
                </c:pt>
                <c:pt idx="98">
                  <c:v>4.3534888165644148</c:v>
                </c:pt>
                <c:pt idx="99">
                  <c:v>3.6975357530953259</c:v>
                </c:pt>
                <c:pt idx="100">
                  <c:v>2.4985145489240401</c:v>
                </c:pt>
                <c:pt idx="101">
                  <c:v>4.6970721162121301</c:v>
                </c:pt>
                <c:pt idx="102">
                  <c:v>2.3074604169354034</c:v>
                </c:pt>
                <c:pt idx="103">
                  <c:v>1.3906579100816643</c:v>
                </c:pt>
                <c:pt idx="104">
                  <c:v>2.6290482498603707</c:v>
                </c:pt>
                <c:pt idx="105">
                  <c:v>3.2811419141825984</c:v>
                </c:pt>
                <c:pt idx="106">
                  <c:v>3.0989682054143621</c:v>
                </c:pt>
                <c:pt idx="107">
                  <c:v>4.5588819069862057</c:v>
                </c:pt>
                <c:pt idx="108">
                  <c:v>3.6180049000593621</c:v>
                </c:pt>
                <c:pt idx="109">
                  <c:v>2.577368587273726</c:v>
                </c:pt>
                <c:pt idx="110">
                  <c:v>4.1835070428333347</c:v>
                </c:pt>
                <c:pt idx="111">
                  <c:v>4.4162142912517997</c:v>
                </c:pt>
                <c:pt idx="112">
                  <c:v>5.9456950169682594</c:v>
                </c:pt>
                <c:pt idx="113">
                  <c:v>7.9504184588754585</c:v>
                </c:pt>
                <c:pt idx="114">
                  <c:v>11.556366073546995</c:v>
                </c:pt>
                <c:pt idx="115">
                  <c:v>14.490235498759645</c:v>
                </c:pt>
                <c:pt idx="116">
                  <c:v>21.75318441180022</c:v>
                </c:pt>
                <c:pt idx="117">
                  <c:v>28.608365775040248</c:v>
                </c:pt>
                <c:pt idx="118">
                  <c:v>35.79560654401206</c:v>
                </c:pt>
                <c:pt idx="119">
                  <c:v>40.917956431223843</c:v>
                </c:pt>
                <c:pt idx="120">
                  <c:v>44.708224001323394</c:v>
                </c:pt>
                <c:pt idx="121">
                  <c:v>44.214721475471976</c:v>
                </c:pt>
                <c:pt idx="122">
                  <c:v>49.505490329055291</c:v>
                </c:pt>
                <c:pt idx="123">
                  <c:v>43.445028497286692</c:v>
                </c:pt>
                <c:pt idx="124">
                  <c:v>47.046738618513764</c:v>
                </c:pt>
                <c:pt idx="125">
                  <c:v>40.106492064165451</c:v>
                </c:pt>
                <c:pt idx="126">
                  <c:v>39.610077636505174</c:v>
                </c:pt>
                <c:pt idx="127">
                  <c:v>45.078126737954875</c:v>
                </c:pt>
                <c:pt idx="128">
                  <c:v>43.100356590372883</c:v>
                </c:pt>
                <c:pt idx="129">
                  <c:v>46.634840840006746</c:v>
                </c:pt>
                <c:pt idx="130">
                  <c:v>45.552330576998266</c:v>
                </c:pt>
                <c:pt idx="131">
                  <c:v>46.784409622658586</c:v>
                </c:pt>
                <c:pt idx="132">
                  <c:v>51.074496050139537</c:v>
                </c:pt>
                <c:pt idx="133">
                  <c:v>48.039695927930119</c:v>
                </c:pt>
                <c:pt idx="134">
                  <c:v>50.106352231962624</c:v>
                </c:pt>
                <c:pt idx="135">
                  <c:v>49.870726235057617</c:v>
                </c:pt>
                <c:pt idx="136">
                  <c:v>51.201071734413084</c:v>
                </c:pt>
                <c:pt idx="137">
                  <c:v>50.28775021645523</c:v>
                </c:pt>
                <c:pt idx="138">
                  <c:v>50.326520847788643</c:v>
                </c:pt>
                <c:pt idx="139">
                  <c:v>50.709851883266602</c:v>
                </c:pt>
                <c:pt idx="140">
                  <c:v>53.072122355687817</c:v>
                </c:pt>
                <c:pt idx="141">
                  <c:v>54.387128305986984</c:v>
                </c:pt>
                <c:pt idx="142">
                  <c:v>65.403595972866327</c:v>
                </c:pt>
                <c:pt idx="143">
                  <c:v>57.122652805708242</c:v>
                </c:pt>
                <c:pt idx="144">
                  <c:v>62.169461324558178</c:v>
                </c:pt>
                <c:pt idx="145">
                  <c:v>56.118691318139589</c:v>
                </c:pt>
                <c:pt idx="146">
                  <c:v>59.825518198429144</c:v>
                </c:pt>
                <c:pt idx="147">
                  <c:v>65.304080160408191</c:v>
                </c:pt>
                <c:pt idx="148">
                  <c:v>62.028739882709658</c:v>
                </c:pt>
                <c:pt idx="149">
                  <c:v>68.879494404301695</c:v>
                </c:pt>
                <c:pt idx="150">
                  <c:v>67.876443194390561</c:v>
                </c:pt>
                <c:pt idx="151">
                  <c:v>65.630749477321913</c:v>
                </c:pt>
                <c:pt idx="152">
                  <c:v>56.124474698493657</c:v>
                </c:pt>
                <c:pt idx="153">
                  <c:v>65.468526102665635</c:v>
                </c:pt>
                <c:pt idx="154">
                  <c:v>74.14895659539107</c:v>
                </c:pt>
                <c:pt idx="155">
                  <c:v>67.163081908079235</c:v>
                </c:pt>
                <c:pt idx="156">
                  <c:v>66.867908079147469</c:v>
                </c:pt>
                <c:pt idx="157">
                  <c:v>84.961374814420481</c:v>
                </c:pt>
                <c:pt idx="158">
                  <c:v>68.503236290352163</c:v>
                </c:pt>
                <c:pt idx="159">
                  <c:v>65.981316343383384</c:v>
                </c:pt>
                <c:pt idx="160">
                  <c:v>78.706306674842622</c:v>
                </c:pt>
                <c:pt idx="161">
                  <c:v>69.354359707285127</c:v>
                </c:pt>
                <c:pt idx="162">
                  <c:v>86.694013759907179</c:v>
                </c:pt>
                <c:pt idx="163">
                  <c:v>78.024663030188634</c:v>
                </c:pt>
                <c:pt idx="164">
                  <c:v>75.309127711604305</c:v>
                </c:pt>
                <c:pt idx="165">
                  <c:v>71.947404828107295</c:v>
                </c:pt>
                <c:pt idx="166">
                  <c:v>67.858933697236267</c:v>
                </c:pt>
                <c:pt idx="167">
                  <c:v>62.947857220751743</c:v>
                </c:pt>
                <c:pt idx="168">
                  <c:v>54.803349236470353</c:v>
                </c:pt>
                <c:pt idx="169">
                  <c:v>56.516766931555246</c:v>
                </c:pt>
                <c:pt idx="170">
                  <c:v>55.364949925999163</c:v>
                </c:pt>
                <c:pt idx="171">
                  <c:v>52.81192393896611</c:v>
                </c:pt>
                <c:pt idx="172">
                  <c:v>44.897983890837402</c:v>
                </c:pt>
                <c:pt idx="173">
                  <c:v>51.989991305792394</c:v>
                </c:pt>
                <c:pt idx="174">
                  <c:v>56.677237109581618</c:v>
                </c:pt>
                <c:pt idx="175">
                  <c:v>52.143916480905567</c:v>
                </c:pt>
                <c:pt idx="176">
                  <c:v>46.152754455913595</c:v>
                </c:pt>
                <c:pt idx="177">
                  <c:v>35.214560078833905</c:v>
                </c:pt>
                <c:pt idx="178">
                  <c:v>30.014274508422421</c:v>
                </c:pt>
                <c:pt idx="179">
                  <c:v>23.982298232364801</c:v>
                </c:pt>
                <c:pt idx="180">
                  <c:v>20.855946990669384</c:v>
                </c:pt>
                <c:pt idx="181">
                  <c:v>19.692818662722171</c:v>
                </c:pt>
                <c:pt idx="182">
                  <c:v>14.111784977632707</c:v>
                </c:pt>
                <c:pt idx="183">
                  <c:v>12.999522996495125</c:v>
                </c:pt>
                <c:pt idx="184">
                  <c:v>11.135440627073596</c:v>
                </c:pt>
                <c:pt idx="185">
                  <c:v>9.0930245308164679</c:v>
                </c:pt>
                <c:pt idx="186">
                  <c:v>7.8006033378083242</c:v>
                </c:pt>
                <c:pt idx="187">
                  <c:v>7.3288243426802282</c:v>
                </c:pt>
                <c:pt idx="188">
                  <c:v>7.5532784475046402</c:v>
                </c:pt>
                <c:pt idx="189">
                  <c:v>4.8939231175052935</c:v>
                </c:pt>
                <c:pt idx="190">
                  <c:v>5.2723988322891699</c:v>
                </c:pt>
                <c:pt idx="191">
                  <c:v>4.1785961898201389</c:v>
                </c:pt>
                <c:pt idx="192">
                  <c:v>3.3333453297470164</c:v>
                </c:pt>
                <c:pt idx="193">
                  <c:v>3.8409473100117686</c:v>
                </c:pt>
                <c:pt idx="194">
                  <c:v>3.6319109324040619</c:v>
                </c:pt>
                <c:pt idx="195">
                  <c:v>3.8834191614802012</c:v>
                </c:pt>
                <c:pt idx="196">
                  <c:v>2.0172460633462515</c:v>
                </c:pt>
                <c:pt idx="197">
                  <c:v>2.0023106563775666</c:v>
                </c:pt>
                <c:pt idx="198">
                  <c:v>2.4158115081717471</c:v>
                </c:pt>
                <c:pt idx="199">
                  <c:v>1.7463731608028774</c:v>
                </c:pt>
                <c:pt idx="200">
                  <c:v>2.7416841323596843</c:v>
                </c:pt>
                <c:pt idx="201">
                  <c:v>1.0997556157064272</c:v>
                </c:pt>
                <c:pt idx="202">
                  <c:v>1.8136854739414767</c:v>
                </c:pt>
                <c:pt idx="203">
                  <c:v>1.3333140756880515</c:v>
                </c:pt>
                <c:pt idx="204">
                  <c:v>1.6576224634117929</c:v>
                </c:pt>
                <c:pt idx="205">
                  <c:v>1.9765800535489646</c:v>
                </c:pt>
                <c:pt idx="206">
                  <c:v>1.8105113797105741</c:v>
                </c:pt>
                <c:pt idx="207">
                  <c:v>1.1924941018484605</c:v>
                </c:pt>
                <c:pt idx="208">
                  <c:v>1.8795155272948598</c:v>
                </c:pt>
                <c:pt idx="209">
                  <c:v>1.3981150615609959</c:v>
                </c:pt>
                <c:pt idx="210">
                  <c:v>0.34367567494793233</c:v>
                </c:pt>
                <c:pt idx="211">
                  <c:v>1.5687729078223558</c:v>
                </c:pt>
                <c:pt idx="212">
                  <c:v>1.5332767065021902</c:v>
                </c:pt>
                <c:pt idx="213">
                  <c:v>1.1834940903092044</c:v>
                </c:pt>
                <c:pt idx="214">
                  <c:v>1.3271272206691302</c:v>
                </c:pt>
                <c:pt idx="215">
                  <c:v>0.44820011862840792</c:v>
                </c:pt>
                <c:pt idx="216">
                  <c:v>1.7345855118815552</c:v>
                </c:pt>
                <c:pt idx="217">
                  <c:v>1.8388093679020805</c:v>
                </c:pt>
                <c:pt idx="218">
                  <c:v>1.0514218845131129</c:v>
                </c:pt>
                <c:pt idx="219">
                  <c:v>1.4016667220668795</c:v>
                </c:pt>
                <c:pt idx="220">
                  <c:v>0.96959123176541362</c:v>
                </c:pt>
                <c:pt idx="221">
                  <c:v>2.1082311683228179</c:v>
                </c:pt>
                <c:pt idx="222">
                  <c:v>2.8262574584231652</c:v>
                </c:pt>
                <c:pt idx="223">
                  <c:v>0.62673465880930057</c:v>
                </c:pt>
                <c:pt idx="224">
                  <c:v>0.77466113847459439</c:v>
                </c:pt>
                <c:pt idx="225">
                  <c:v>2.1467161619805184</c:v>
                </c:pt>
                <c:pt idx="226">
                  <c:v>2.0951612280817575</c:v>
                </c:pt>
                <c:pt idx="227">
                  <c:v>1.9668409671485596</c:v>
                </c:pt>
                <c:pt idx="228">
                  <c:v>2.4006785243899786</c:v>
                </c:pt>
                <c:pt idx="229">
                  <c:v>2.3184464656791297</c:v>
                </c:pt>
                <c:pt idx="230">
                  <c:v>2.298465012080515</c:v>
                </c:pt>
                <c:pt idx="231">
                  <c:v>2.0980455657182624</c:v>
                </c:pt>
                <c:pt idx="232">
                  <c:v>2.8428568788745938</c:v>
                </c:pt>
                <c:pt idx="233">
                  <c:v>2.3483022038729073</c:v>
                </c:pt>
                <c:pt idx="234">
                  <c:v>2.7086167258020146</c:v>
                </c:pt>
                <c:pt idx="235">
                  <c:v>1.4947690945597114</c:v>
                </c:pt>
                <c:pt idx="236">
                  <c:v>1.8474386600885573</c:v>
                </c:pt>
                <c:pt idx="237">
                  <c:v>1.9974925981224458</c:v>
                </c:pt>
                <c:pt idx="238">
                  <c:v>2.6896916651995588</c:v>
                </c:pt>
                <c:pt idx="239">
                  <c:v>0.83222153386913034</c:v>
                </c:pt>
                <c:pt idx="240">
                  <c:v>0</c:v>
                </c:pt>
                <c:pt idx="241">
                  <c:v>1.59341380222461</c:v>
                </c:pt>
                <c:pt idx="242">
                  <c:v>3.5390594512715143</c:v>
                </c:pt>
                <c:pt idx="243">
                  <c:v>3.4273640520560038</c:v>
                </c:pt>
                <c:pt idx="244">
                  <c:v>1.5405812963654293</c:v>
                </c:pt>
                <c:pt idx="245">
                  <c:v>0.90361912429554359</c:v>
                </c:pt>
                <c:pt idx="246">
                  <c:v>3.5229129580318115</c:v>
                </c:pt>
                <c:pt idx="247">
                  <c:v>2.1383273922286707</c:v>
                </c:pt>
                <c:pt idx="248">
                  <c:v>4.1591033191872118</c:v>
                </c:pt>
                <c:pt idx="249">
                  <c:v>3.0212528769125053</c:v>
                </c:pt>
                <c:pt idx="250">
                  <c:v>0.66338364006960182</c:v>
                </c:pt>
                <c:pt idx="251">
                  <c:v>5.0983908333441468</c:v>
                </c:pt>
                <c:pt idx="252">
                  <c:v>4.496659308309499</c:v>
                </c:pt>
                <c:pt idx="253">
                  <c:v>5.4244401270698486</c:v>
                </c:pt>
                <c:pt idx="254">
                  <c:v>4.2705804527872857</c:v>
                </c:pt>
                <c:pt idx="255">
                  <c:v>4.7157167370322162</c:v>
                </c:pt>
                <c:pt idx="256">
                  <c:v>6.4325341824085518</c:v>
                </c:pt>
                <c:pt idx="257">
                  <c:v>7.0808362504812257</c:v>
                </c:pt>
                <c:pt idx="258">
                  <c:v>10.157856983586035</c:v>
                </c:pt>
                <c:pt idx="259">
                  <c:v>12.790775350344227</c:v>
                </c:pt>
                <c:pt idx="260">
                  <c:v>21.03348959316483</c:v>
                </c:pt>
                <c:pt idx="261">
                  <c:v>28.85691998108852</c:v>
                </c:pt>
                <c:pt idx="262">
                  <c:v>34.676516668444719</c:v>
                </c:pt>
                <c:pt idx="263">
                  <c:v>50.651230287528968</c:v>
                </c:pt>
                <c:pt idx="264">
                  <c:v>56.535251362469182</c:v>
                </c:pt>
                <c:pt idx="265">
                  <c:v>60.508288341256765</c:v>
                </c:pt>
                <c:pt idx="266">
                  <c:v>66.205977782367825</c:v>
                </c:pt>
                <c:pt idx="267">
                  <c:v>70.113500721989354</c:v>
                </c:pt>
                <c:pt idx="268">
                  <c:v>60.973163128326675</c:v>
                </c:pt>
                <c:pt idx="269">
                  <c:v>55.730555791811952</c:v>
                </c:pt>
                <c:pt idx="270">
                  <c:v>54.417584563977861</c:v>
                </c:pt>
                <c:pt idx="271">
                  <c:v>49.846994582190078</c:v>
                </c:pt>
                <c:pt idx="272">
                  <c:v>54.914993169604848</c:v>
                </c:pt>
                <c:pt idx="273">
                  <c:v>56.58127395341657</c:v>
                </c:pt>
                <c:pt idx="274">
                  <c:v>55.447150972447375</c:v>
                </c:pt>
                <c:pt idx="275">
                  <c:v>59.648888563794173</c:v>
                </c:pt>
                <c:pt idx="276">
                  <c:v>60.674854062577694</c:v>
                </c:pt>
                <c:pt idx="277">
                  <c:v>65.046801509631791</c:v>
                </c:pt>
                <c:pt idx="278">
                  <c:v>62.469984893243783</c:v>
                </c:pt>
                <c:pt idx="279">
                  <c:v>73.159910487255317</c:v>
                </c:pt>
                <c:pt idx="280">
                  <c:v>69.826359960244901</c:v>
                </c:pt>
                <c:pt idx="281">
                  <c:v>70.872136232310226</c:v>
                </c:pt>
                <c:pt idx="282">
                  <c:v>72.377672591613134</c:v>
                </c:pt>
                <c:pt idx="283">
                  <c:v>68.383861622999277</c:v>
                </c:pt>
                <c:pt idx="284">
                  <c:v>71.278907178543392</c:v>
                </c:pt>
                <c:pt idx="285">
                  <c:v>75.681273204602618</c:v>
                </c:pt>
                <c:pt idx="286">
                  <c:v>78.015766970338888</c:v>
                </c:pt>
                <c:pt idx="287">
                  <c:v>76.983003859522995</c:v>
                </c:pt>
                <c:pt idx="288">
                  <c:v>75.583826162151183</c:v>
                </c:pt>
                <c:pt idx="289">
                  <c:v>77.077060980855151</c:v>
                </c:pt>
                <c:pt idx="290">
                  <c:v>77.726784388939762</c:v>
                </c:pt>
                <c:pt idx="291">
                  <c:v>82.467370579402569</c:v>
                </c:pt>
                <c:pt idx="292">
                  <c:v>79.450636791778393</c:v>
                </c:pt>
                <c:pt idx="293">
                  <c:v>80.082157114710327</c:v>
                </c:pt>
                <c:pt idx="294">
                  <c:v>90.669871175412041</c:v>
                </c:pt>
                <c:pt idx="295">
                  <c:v>87.002267075779898</c:v>
                </c:pt>
                <c:pt idx="296">
                  <c:v>84.973472212155229</c:v>
                </c:pt>
                <c:pt idx="297">
                  <c:v>89.051221854677749</c:v>
                </c:pt>
                <c:pt idx="298">
                  <c:v>88.373803137497717</c:v>
                </c:pt>
                <c:pt idx="299">
                  <c:v>86.093440025716745</c:v>
                </c:pt>
                <c:pt idx="300">
                  <c:v>94.495657321469977</c:v>
                </c:pt>
                <c:pt idx="301">
                  <c:v>89.374308263773443</c:v>
                </c:pt>
                <c:pt idx="302">
                  <c:v>86.972265393275848</c:v>
                </c:pt>
                <c:pt idx="303">
                  <c:v>90.608417837079614</c:v>
                </c:pt>
                <c:pt idx="304">
                  <c:v>96.615256916949022</c:v>
                </c:pt>
                <c:pt idx="305">
                  <c:v>80.224872024632958</c:v>
                </c:pt>
                <c:pt idx="306">
                  <c:v>81.721020036555032</c:v>
                </c:pt>
                <c:pt idx="307">
                  <c:v>81.389059374345607</c:v>
                </c:pt>
                <c:pt idx="308">
                  <c:v>77.942978547000308</c:v>
                </c:pt>
                <c:pt idx="309">
                  <c:v>78.062590765168167</c:v>
                </c:pt>
                <c:pt idx="310">
                  <c:v>78.415521283922629</c:v>
                </c:pt>
                <c:pt idx="311">
                  <c:v>65.878354651478929</c:v>
                </c:pt>
                <c:pt idx="312">
                  <c:v>95.357665129472025</c:v>
                </c:pt>
                <c:pt idx="313">
                  <c:v>67.000242157670016</c:v>
                </c:pt>
                <c:pt idx="314">
                  <c:v>69.895802827137615</c:v>
                </c:pt>
                <c:pt idx="315">
                  <c:v>81.858707678361199</c:v>
                </c:pt>
                <c:pt idx="316">
                  <c:v>65.968753106499122</c:v>
                </c:pt>
                <c:pt idx="317">
                  <c:v>63.105693809588928</c:v>
                </c:pt>
                <c:pt idx="318">
                  <c:v>58.732825727334358</c:v>
                </c:pt>
                <c:pt idx="319">
                  <c:v>54.109696780493437</c:v>
                </c:pt>
                <c:pt idx="320">
                  <c:v>48.251687157065064</c:v>
                </c:pt>
                <c:pt idx="321">
                  <c:v>43.395519464153978</c:v>
                </c:pt>
                <c:pt idx="322">
                  <c:v>39.85126491876396</c:v>
                </c:pt>
                <c:pt idx="323">
                  <c:v>34.270716495739997</c:v>
                </c:pt>
                <c:pt idx="324">
                  <c:v>29.641925193029383</c:v>
                </c:pt>
                <c:pt idx="325">
                  <c:v>24.847145508479141</c:v>
                </c:pt>
                <c:pt idx="326">
                  <c:v>23.435556211314008</c:v>
                </c:pt>
                <c:pt idx="327">
                  <c:v>17.677647186808553</c:v>
                </c:pt>
                <c:pt idx="328">
                  <c:v>17.010491359745497</c:v>
                </c:pt>
                <c:pt idx="329">
                  <c:v>15.584658090240135</c:v>
                </c:pt>
                <c:pt idx="330">
                  <c:v>12.065476427739338</c:v>
                </c:pt>
                <c:pt idx="331">
                  <c:v>10.430249909229913</c:v>
                </c:pt>
                <c:pt idx="332">
                  <c:v>11.712783143959337</c:v>
                </c:pt>
                <c:pt idx="333">
                  <c:v>9.5979235454123604</c:v>
                </c:pt>
                <c:pt idx="334">
                  <c:v>8.7526808784359886</c:v>
                </c:pt>
                <c:pt idx="335">
                  <c:v>8.5378845690181429</c:v>
                </c:pt>
                <c:pt idx="336">
                  <c:v>6.6927567761203957</c:v>
                </c:pt>
                <c:pt idx="337">
                  <c:v>7.5534769335492031</c:v>
                </c:pt>
                <c:pt idx="338">
                  <c:v>7.0180093527851657</c:v>
                </c:pt>
                <c:pt idx="339">
                  <c:v>5.4317739952044581</c:v>
                </c:pt>
                <c:pt idx="340">
                  <c:v>5.8465153626725082</c:v>
                </c:pt>
                <c:pt idx="341">
                  <c:v>5.8657302218098044</c:v>
                </c:pt>
                <c:pt idx="342">
                  <c:v>5.2262876483519092</c:v>
                </c:pt>
                <c:pt idx="343">
                  <c:v>5.6450578163113887</c:v>
                </c:pt>
                <c:pt idx="344">
                  <c:v>7.800537986875284</c:v>
                </c:pt>
                <c:pt idx="345">
                  <c:v>7.3683244438040933</c:v>
                </c:pt>
                <c:pt idx="346">
                  <c:v>7.3643207954078163</c:v>
                </c:pt>
                <c:pt idx="347">
                  <c:v>4.964147202152116</c:v>
                </c:pt>
                <c:pt idx="348">
                  <c:v>5.0327448653918392</c:v>
                </c:pt>
                <c:pt idx="349">
                  <c:v>4.7437919323010043</c:v>
                </c:pt>
                <c:pt idx="350">
                  <c:v>7.2903233656446478</c:v>
                </c:pt>
                <c:pt idx="351">
                  <c:v>4.8399369280359004</c:v>
                </c:pt>
                <c:pt idx="352">
                  <c:v>6.4052117493343248</c:v>
                </c:pt>
                <c:pt idx="353">
                  <c:v>2.9742383306142082</c:v>
                </c:pt>
                <c:pt idx="354">
                  <c:v>4.4161243763434337</c:v>
                </c:pt>
                <c:pt idx="355">
                  <c:v>7.0070902236171104</c:v>
                </c:pt>
                <c:pt idx="356">
                  <c:v>6.4639004870045618</c:v>
                </c:pt>
                <c:pt idx="357">
                  <c:v>5.6618884665088114</c:v>
                </c:pt>
                <c:pt idx="358">
                  <c:v>5.5245787507535757</c:v>
                </c:pt>
                <c:pt idx="359">
                  <c:v>6.3318797729352756</c:v>
                </c:pt>
                <c:pt idx="360">
                  <c:v>3.0453396388710119</c:v>
                </c:pt>
                <c:pt idx="361">
                  <c:v>3.1947067682641701</c:v>
                </c:pt>
                <c:pt idx="362">
                  <c:v>1.1263021363645633</c:v>
                </c:pt>
                <c:pt idx="363">
                  <c:v>1.4238561805205792</c:v>
                </c:pt>
                <c:pt idx="364">
                  <c:v>2.0462460805913643</c:v>
                </c:pt>
                <c:pt idx="365">
                  <c:v>4.0362952299673571</c:v>
                </c:pt>
                <c:pt idx="366">
                  <c:v>0.39274581952914694</c:v>
                </c:pt>
                <c:pt idx="367">
                  <c:v>4.2692073755978273</c:v>
                </c:pt>
                <c:pt idx="368">
                  <c:v>2.1511388463932435</c:v>
                </c:pt>
                <c:pt idx="369">
                  <c:v>0</c:v>
                </c:pt>
                <c:pt idx="370">
                  <c:v>2.6004833479065779</c:v>
                </c:pt>
                <c:pt idx="371">
                  <c:v>4.1705433728927712</c:v>
                </c:pt>
                <c:pt idx="372">
                  <c:v>3.5102290893658656</c:v>
                </c:pt>
                <c:pt idx="373">
                  <c:v>0.74386684684226678</c:v>
                </c:pt>
                <c:pt idx="374">
                  <c:v>0.66955145068013322</c:v>
                </c:pt>
                <c:pt idx="375">
                  <c:v>4.4149558649038285</c:v>
                </c:pt>
                <c:pt idx="376">
                  <c:v>3.7994874724358487</c:v>
                </c:pt>
                <c:pt idx="377">
                  <c:v>0.58822355892386113</c:v>
                </c:pt>
                <c:pt idx="378">
                  <c:v>3.7587049661068632</c:v>
                </c:pt>
                <c:pt idx="379">
                  <c:v>4.5987167423913808</c:v>
                </c:pt>
                <c:pt idx="380">
                  <c:v>1.7366588449110565</c:v>
                </c:pt>
                <c:pt idx="381">
                  <c:v>3.7357809315260999</c:v>
                </c:pt>
                <c:pt idx="382">
                  <c:v>0.79457809213575781</c:v>
                </c:pt>
                <c:pt idx="383">
                  <c:v>0.35732262268133963</c:v>
                </c:pt>
                <c:pt idx="384">
                  <c:v>2.7565190446179177</c:v>
                </c:pt>
                <c:pt idx="385">
                  <c:v>2.0539251111323913</c:v>
                </c:pt>
                <c:pt idx="386">
                  <c:v>2.2005437590886601</c:v>
                </c:pt>
                <c:pt idx="387">
                  <c:v>4.2468748813982851</c:v>
                </c:pt>
                <c:pt idx="388">
                  <c:v>2.1248546696321591</c:v>
                </c:pt>
                <c:pt idx="389">
                  <c:v>4.0239537287790696</c:v>
                </c:pt>
                <c:pt idx="390">
                  <c:v>4.4373292786168035</c:v>
                </c:pt>
                <c:pt idx="391">
                  <c:v>7.8837448770597979E-2</c:v>
                </c:pt>
                <c:pt idx="392">
                  <c:v>2.3008683912376604</c:v>
                </c:pt>
                <c:pt idx="393">
                  <c:v>1.091026152749744</c:v>
                </c:pt>
                <c:pt idx="394">
                  <c:v>2.5301401780588582</c:v>
                </c:pt>
                <c:pt idx="395">
                  <c:v>2.0683747458253317</c:v>
                </c:pt>
                <c:pt idx="396">
                  <c:v>5.2583034701593387</c:v>
                </c:pt>
                <c:pt idx="397">
                  <c:v>5.8329778175308258</c:v>
                </c:pt>
                <c:pt idx="398">
                  <c:v>7.5629695981031491</c:v>
                </c:pt>
                <c:pt idx="399">
                  <c:v>8.4752875697134673</c:v>
                </c:pt>
                <c:pt idx="400">
                  <c:v>9.4130437569962808</c:v>
                </c:pt>
                <c:pt idx="401">
                  <c:v>12.620560052469365</c:v>
                </c:pt>
                <c:pt idx="402">
                  <c:v>12.994005179450316</c:v>
                </c:pt>
                <c:pt idx="403">
                  <c:v>17.601194521008122</c:v>
                </c:pt>
                <c:pt idx="404">
                  <c:v>25.81319563966202</c:v>
                </c:pt>
                <c:pt idx="405">
                  <c:v>38.109263459197344</c:v>
                </c:pt>
                <c:pt idx="406">
                  <c:v>55.159357711975169</c:v>
                </c:pt>
                <c:pt idx="407">
                  <c:v>61.041517017326299</c:v>
                </c:pt>
                <c:pt idx="408">
                  <c:v>71.264049164818218</c:v>
                </c:pt>
                <c:pt idx="409">
                  <c:v>74.116796124587637</c:v>
                </c:pt>
                <c:pt idx="410">
                  <c:v>74.031639890524573</c:v>
                </c:pt>
                <c:pt idx="411">
                  <c:v>72.496356638084322</c:v>
                </c:pt>
                <c:pt idx="412">
                  <c:v>77.180830982575685</c:v>
                </c:pt>
                <c:pt idx="413">
                  <c:v>67.870810238865971</c:v>
                </c:pt>
                <c:pt idx="414">
                  <c:v>57.690982138188602</c:v>
                </c:pt>
                <c:pt idx="415">
                  <c:v>50.654555664565486</c:v>
                </c:pt>
                <c:pt idx="416">
                  <c:v>50.240175016735513</c:v>
                </c:pt>
                <c:pt idx="417">
                  <c:v>48.134392229960824</c:v>
                </c:pt>
                <c:pt idx="418">
                  <c:v>55.269393549882615</c:v>
                </c:pt>
                <c:pt idx="419">
                  <c:v>57.551456248200964</c:v>
                </c:pt>
                <c:pt idx="420">
                  <c:v>60.356061855230593</c:v>
                </c:pt>
                <c:pt idx="421">
                  <c:v>60.737206492135506</c:v>
                </c:pt>
                <c:pt idx="422">
                  <c:v>58.881235927998425</c:v>
                </c:pt>
                <c:pt idx="423">
                  <c:v>72.684068232475212</c:v>
                </c:pt>
                <c:pt idx="424">
                  <c:v>66.062438169544805</c:v>
                </c:pt>
                <c:pt idx="425">
                  <c:v>77.109174933799395</c:v>
                </c:pt>
                <c:pt idx="426">
                  <c:v>63.224976764454368</c:v>
                </c:pt>
                <c:pt idx="427">
                  <c:v>70.469022769998205</c:v>
                </c:pt>
                <c:pt idx="428">
                  <c:v>70.387508074602081</c:v>
                </c:pt>
                <c:pt idx="429">
                  <c:v>72.855043056062044</c:v>
                </c:pt>
                <c:pt idx="430">
                  <c:v>90.336699135175365</c:v>
                </c:pt>
                <c:pt idx="431">
                  <c:v>76.653502914288921</c:v>
                </c:pt>
                <c:pt idx="432">
                  <c:v>81.236921823836838</c:v>
                </c:pt>
                <c:pt idx="433">
                  <c:v>75.556781205602135</c:v>
                </c:pt>
                <c:pt idx="434">
                  <c:v>78.016420709855964</c:v>
                </c:pt>
                <c:pt idx="435">
                  <c:v>71.027627661231904</c:v>
                </c:pt>
                <c:pt idx="436">
                  <c:v>85.165369385174571</c:v>
                </c:pt>
                <c:pt idx="437">
                  <c:v>80.211553709995101</c:v>
                </c:pt>
                <c:pt idx="438">
                  <c:v>77.765828961924143</c:v>
                </c:pt>
                <c:pt idx="439">
                  <c:v>84.129512177460484</c:v>
                </c:pt>
                <c:pt idx="440">
                  <c:v>86.537019755124049</c:v>
                </c:pt>
                <c:pt idx="441">
                  <c:v>85.951427703045084</c:v>
                </c:pt>
                <c:pt idx="442">
                  <c:v>83.055043995626363</c:v>
                </c:pt>
                <c:pt idx="443">
                  <c:v>82.069159518544453</c:v>
                </c:pt>
                <c:pt idx="444">
                  <c:v>79.518521434823668</c:v>
                </c:pt>
                <c:pt idx="445">
                  <c:v>82.046382601797603</c:v>
                </c:pt>
                <c:pt idx="446">
                  <c:v>84.72698932972672</c:v>
                </c:pt>
                <c:pt idx="447">
                  <c:v>88.755682663970646</c:v>
                </c:pt>
                <c:pt idx="448">
                  <c:v>84.725362936319613</c:v>
                </c:pt>
                <c:pt idx="449">
                  <c:v>82.957668394449072</c:v>
                </c:pt>
                <c:pt idx="450">
                  <c:v>88.444537219055903</c:v>
                </c:pt>
                <c:pt idx="451">
                  <c:v>79.336993250205609</c:v>
                </c:pt>
                <c:pt idx="452">
                  <c:v>80.161987686625423</c:v>
                </c:pt>
                <c:pt idx="453">
                  <c:v>75.568564845528769</c:v>
                </c:pt>
                <c:pt idx="454">
                  <c:v>74.161914408141072</c:v>
                </c:pt>
                <c:pt idx="455">
                  <c:v>77.75067791854184</c:v>
                </c:pt>
                <c:pt idx="456">
                  <c:v>68.318809911629486</c:v>
                </c:pt>
                <c:pt idx="457">
                  <c:v>79.036038579451713</c:v>
                </c:pt>
                <c:pt idx="458">
                  <c:v>75.06779365472778</c:v>
                </c:pt>
                <c:pt idx="459">
                  <c:v>62.028603421589494</c:v>
                </c:pt>
                <c:pt idx="460">
                  <c:v>80.245849713847747</c:v>
                </c:pt>
                <c:pt idx="461">
                  <c:v>81.719312330242474</c:v>
                </c:pt>
                <c:pt idx="462">
                  <c:v>72.344847218322997</c:v>
                </c:pt>
                <c:pt idx="463">
                  <c:v>68.348448320653603</c:v>
                </c:pt>
                <c:pt idx="464">
                  <c:v>58.348595295981617</c:v>
                </c:pt>
                <c:pt idx="465">
                  <c:v>51.32857172135563</c:v>
                </c:pt>
                <c:pt idx="466">
                  <c:v>44.617030325750918</c:v>
                </c:pt>
                <c:pt idx="467">
                  <c:v>32.673008367586128</c:v>
                </c:pt>
                <c:pt idx="468">
                  <c:v>27.588081260142751</c:v>
                </c:pt>
                <c:pt idx="469">
                  <c:v>25.348021619497715</c:v>
                </c:pt>
                <c:pt idx="470">
                  <c:v>22.759709146376409</c:v>
                </c:pt>
                <c:pt idx="471">
                  <c:v>18.848400377454368</c:v>
                </c:pt>
                <c:pt idx="472">
                  <c:v>14.631453376663643</c:v>
                </c:pt>
                <c:pt idx="473">
                  <c:v>17.099130363616034</c:v>
                </c:pt>
                <c:pt idx="474">
                  <c:v>15.827888686912059</c:v>
                </c:pt>
                <c:pt idx="475">
                  <c:v>10.029688039195531</c:v>
                </c:pt>
                <c:pt idx="476">
                  <c:v>12.667293665110366</c:v>
                </c:pt>
                <c:pt idx="477">
                  <c:v>12.873327665497998</c:v>
                </c:pt>
                <c:pt idx="478">
                  <c:v>8.861694098371304</c:v>
                </c:pt>
                <c:pt idx="479">
                  <c:v>7.3081191749975254</c:v>
                </c:pt>
                <c:pt idx="480">
                  <c:v>10.984354285903938</c:v>
                </c:pt>
                <c:pt idx="481">
                  <c:v>8.6545203500612509</c:v>
                </c:pt>
                <c:pt idx="482">
                  <c:v>8.3963174966305445</c:v>
                </c:pt>
                <c:pt idx="483">
                  <c:v>10.1362832779198</c:v>
                </c:pt>
                <c:pt idx="484">
                  <c:v>7.7651443077165592</c:v>
                </c:pt>
                <c:pt idx="485">
                  <c:v>10.13404545014019</c:v>
                </c:pt>
                <c:pt idx="486">
                  <c:v>6.6760072021238166</c:v>
                </c:pt>
                <c:pt idx="487">
                  <c:v>6.1041092814165578</c:v>
                </c:pt>
                <c:pt idx="488">
                  <c:v>9.4079461181516759</c:v>
                </c:pt>
                <c:pt idx="489">
                  <c:v>9.9649621533997355</c:v>
                </c:pt>
                <c:pt idx="490">
                  <c:v>9.2488007306991253</c:v>
                </c:pt>
                <c:pt idx="491">
                  <c:v>8.3999733326272423</c:v>
                </c:pt>
                <c:pt idx="492">
                  <c:v>4.473349896769542</c:v>
                </c:pt>
                <c:pt idx="493">
                  <c:v>5.2806254781408439</c:v>
                </c:pt>
                <c:pt idx="494">
                  <c:v>8.8240079320598959</c:v>
                </c:pt>
                <c:pt idx="495">
                  <c:v>6.2630853651652281</c:v>
                </c:pt>
                <c:pt idx="496">
                  <c:v>7.7673231424109268</c:v>
                </c:pt>
                <c:pt idx="497">
                  <c:v>8.655645356769849</c:v>
                </c:pt>
                <c:pt idx="498">
                  <c:v>4.717652636710473</c:v>
                </c:pt>
                <c:pt idx="499">
                  <c:v>5.7734836052138814</c:v>
                </c:pt>
                <c:pt idx="500">
                  <c:v>5.1878395715716472</c:v>
                </c:pt>
                <c:pt idx="501">
                  <c:v>3.7864702233308853</c:v>
                </c:pt>
                <c:pt idx="502">
                  <c:v>5.7900443962839612</c:v>
                </c:pt>
                <c:pt idx="503">
                  <c:v>3.3593621415320092</c:v>
                </c:pt>
                <c:pt idx="504">
                  <c:v>6.0683043928293658</c:v>
                </c:pt>
                <c:pt idx="505">
                  <c:v>4.3310246760859803</c:v>
                </c:pt>
                <c:pt idx="506">
                  <c:v>1.8031827221291497</c:v>
                </c:pt>
                <c:pt idx="507">
                  <c:v>0.77762870853139066</c:v>
                </c:pt>
                <c:pt idx="508">
                  <c:v>1.8517343905211623</c:v>
                </c:pt>
                <c:pt idx="509">
                  <c:v>0.83599385286821992</c:v>
                </c:pt>
                <c:pt idx="510">
                  <c:v>0.40115795593808468</c:v>
                </c:pt>
                <c:pt idx="511">
                  <c:v>4.120486020224579</c:v>
                </c:pt>
                <c:pt idx="512">
                  <c:v>1.4370755026478124</c:v>
                </c:pt>
                <c:pt idx="513">
                  <c:v>3.3766415535096828</c:v>
                </c:pt>
                <c:pt idx="514">
                  <c:v>0</c:v>
                </c:pt>
                <c:pt idx="515">
                  <c:v>1.5757242704471712</c:v>
                </c:pt>
                <c:pt idx="516">
                  <c:v>4.4525422413394153</c:v>
                </c:pt>
                <c:pt idx="517">
                  <c:v>3.9467690208880155</c:v>
                </c:pt>
                <c:pt idx="518">
                  <c:v>2.879613116919423</c:v>
                </c:pt>
                <c:pt idx="519">
                  <c:v>3.6391494875152541</c:v>
                </c:pt>
                <c:pt idx="520">
                  <c:v>0.56067048984846746</c:v>
                </c:pt>
                <c:pt idx="521">
                  <c:v>2.4518768427352842</c:v>
                </c:pt>
                <c:pt idx="522">
                  <c:v>4.2823016132874843</c:v>
                </c:pt>
                <c:pt idx="523">
                  <c:v>5.1062612324561334</c:v>
                </c:pt>
                <c:pt idx="524">
                  <c:v>4.9138428533501672</c:v>
                </c:pt>
                <c:pt idx="525">
                  <c:v>4.8495136289628507</c:v>
                </c:pt>
                <c:pt idx="526">
                  <c:v>6.4419776960495847</c:v>
                </c:pt>
                <c:pt idx="527">
                  <c:v>1.8246987934127477</c:v>
                </c:pt>
                <c:pt idx="528">
                  <c:v>2.6331625394770084</c:v>
                </c:pt>
                <c:pt idx="529">
                  <c:v>1.2734553180315713</c:v>
                </c:pt>
                <c:pt idx="530">
                  <c:v>2.8242133860408569</c:v>
                </c:pt>
                <c:pt idx="531">
                  <c:v>5.1032212095860148</c:v>
                </c:pt>
                <c:pt idx="532">
                  <c:v>4.5535495090127274</c:v>
                </c:pt>
                <c:pt idx="533">
                  <c:v>6.4694910275674395</c:v>
                </c:pt>
                <c:pt idx="534">
                  <c:v>3.0885272926222629</c:v>
                </c:pt>
                <c:pt idx="535">
                  <c:v>2.1306210573670499</c:v>
                </c:pt>
                <c:pt idx="536">
                  <c:v>5.1918316277009255</c:v>
                </c:pt>
                <c:pt idx="537">
                  <c:v>5.1450629159559504</c:v>
                </c:pt>
                <c:pt idx="538">
                  <c:v>4.6411406567466846</c:v>
                </c:pt>
                <c:pt idx="539">
                  <c:v>5.0853097186164256</c:v>
                </c:pt>
                <c:pt idx="540">
                  <c:v>7.5071278979787506</c:v>
                </c:pt>
                <c:pt idx="541">
                  <c:v>8.6585173460518963</c:v>
                </c:pt>
                <c:pt idx="542">
                  <c:v>10.205752721051171</c:v>
                </c:pt>
                <c:pt idx="543">
                  <c:v>12.271063789871892</c:v>
                </c:pt>
                <c:pt idx="544">
                  <c:v>16.133076090243012</c:v>
                </c:pt>
                <c:pt idx="545">
                  <c:v>19.889741435611427</c:v>
                </c:pt>
                <c:pt idx="546">
                  <c:v>27.1783750035409</c:v>
                </c:pt>
                <c:pt idx="547">
                  <c:v>35.718484307202239</c:v>
                </c:pt>
                <c:pt idx="548">
                  <c:v>45.470939252524566</c:v>
                </c:pt>
                <c:pt idx="549">
                  <c:v>55.283056754444729</c:v>
                </c:pt>
                <c:pt idx="550">
                  <c:v>62.480499793250146</c:v>
                </c:pt>
                <c:pt idx="551">
                  <c:v>68.252292824460341</c:v>
                </c:pt>
                <c:pt idx="552">
                  <c:v>77.786842137837482</c:v>
                </c:pt>
                <c:pt idx="553">
                  <c:v>78.596205954873469</c:v>
                </c:pt>
                <c:pt idx="554">
                  <c:v>80.766615579470297</c:v>
                </c:pt>
                <c:pt idx="555">
                  <c:v>79.25482976056395</c:v>
                </c:pt>
                <c:pt idx="556">
                  <c:v>63.8476772098117</c:v>
                </c:pt>
                <c:pt idx="557">
                  <c:v>60.154325584548346</c:v>
                </c:pt>
                <c:pt idx="558">
                  <c:v>55.615405606350983</c:v>
                </c:pt>
                <c:pt idx="559">
                  <c:v>56.501214098287846</c:v>
                </c:pt>
                <c:pt idx="560">
                  <c:v>61.402828493015932</c:v>
                </c:pt>
                <c:pt idx="561">
                  <c:v>55.529335219003329</c:v>
                </c:pt>
                <c:pt idx="562">
                  <c:v>59.79568272251565</c:v>
                </c:pt>
                <c:pt idx="563">
                  <c:v>39.169297217129255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60-4E7B-A3D5-9E6B9E403548}"/>
            </c:ext>
          </c:extLst>
        </c:ser>
        <c:ser>
          <c:idx val="3"/>
          <c:order val="3"/>
          <c:tx>
            <c:strRef>
              <c:f>'Copied Sap List'!$E$1</c:f>
              <c:strCache>
                <c:ptCount val="1"/>
                <c:pt idx="0">
                  <c:v>Sap4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List'!$E$2:$E$565</c:f>
              <c:numCache>
                <c:formatCode>General</c:formatCode>
                <c:ptCount val="564"/>
                <c:pt idx="0">
                  <c:v>-2434.4827667502682</c:v>
                </c:pt>
                <c:pt idx="1">
                  <c:v>137.18732148300589</c:v>
                </c:pt>
                <c:pt idx="2">
                  <c:v>46.819771244302316</c:v>
                </c:pt>
                <c:pt idx="3">
                  <c:v>43.802897041196061</c:v>
                </c:pt>
                <c:pt idx="4">
                  <c:v>49.422842261207272</c:v>
                </c:pt>
                <c:pt idx="5">
                  <c:v>51.510139872872244</c:v>
                </c:pt>
                <c:pt idx="6">
                  <c:v>50.436858614167463</c:v>
                </c:pt>
                <c:pt idx="7">
                  <c:v>49.886053277225841</c:v>
                </c:pt>
                <c:pt idx="8">
                  <c:v>49.877180472461241</c:v>
                </c:pt>
                <c:pt idx="9">
                  <c:v>46.754055639790224</c:v>
                </c:pt>
                <c:pt idx="10">
                  <c:v>45.372455672200331</c:v>
                </c:pt>
                <c:pt idx="11">
                  <c:v>47.34292556693827</c:v>
                </c:pt>
                <c:pt idx="12">
                  <c:v>49.41531152984485</c:v>
                </c:pt>
                <c:pt idx="13">
                  <c:v>47.573890261552251</c:v>
                </c:pt>
                <c:pt idx="14">
                  <c:v>47.228908895363446</c:v>
                </c:pt>
                <c:pt idx="15">
                  <c:v>47.108317199433095</c:v>
                </c:pt>
                <c:pt idx="16">
                  <c:v>42.340624853302423</c:v>
                </c:pt>
                <c:pt idx="17">
                  <c:v>44.466924081844724</c:v>
                </c:pt>
                <c:pt idx="18">
                  <c:v>42.103802313845897</c:v>
                </c:pt>
                <c:pt idx="19">
                  <c:v>41.939721677312015</c:v>
                </c:pt>
                <c:pt idx="20">
                  <c:v>42.045052645550939</c:v>
                </c:pt>
                <c:pt idx="21">
                  <c:v>38.477483445731195</c:v>
                </c:pt>
                <c:pt idx="22">
                  <c:v>37.064898982890206</c:v>
                </c:pt>
                <c:pt idx="23">
                  <c:v>37.37222567931147</c:v>
                </c:pt>
                <c:pt idx="24">
                  <c:v>33.916840514606065</c:v>
                </c:pt>
                <c:pt idx="25">
                  <c:v>36.728880568655988</c:v>
                </c:pt>
                <c:pt idx="26">
                  <c:v>40.275143345924626</c:v>
                </c:pt>
                <c:pt idx="27">
                  <c:v>39.971861908701676</c:v>
                </c:pt>
                <c:pt idx="28">
                  <c:v>38.807996378197856</c:v>
                </c:pt>
                <c:pt idx="29">
                  <c:v>38.601274038579433</c:v>
                </c:pt>
                <c:pt idx="30">
                  <c:v>35.15393528314361</c:v>
                </c:pt>
                <c:pt idx="31">
                  <c:v>32.090218564424447</c:v>
                </c:pt>
                <c:pt idx="32">
                  <c:v>30.842431721530481</c:v>
                </c:pt>
                <c:pt idx="33">
                  <c:v>25.706277748939236</c:v>
                </c:pt>
                <c:pt idx="34">
                  <c:v>23.829452547209954</c:v>
                </c:pt>
                <c:pt idx="35">
                  <c:v>20.601663755830593</c:v>
                </c:pt>
                <c:pt idx="36">
                  <c:v>18.310768497351752</c:v>
                </c:pt>
                <c:pt idx="37">
                  <c:v>18.718456461792751</c:v>
                </c:pt>
                <c:pt idx="38">
                  <c:v>15.78592366197857</c:v>
                </c:pt>
                <c:pt idx="39">
                  <c:v>14.058299771015225</c:v>
                </c:pt>
                <c:pt idx="40">
                  <c:v>12.782413437800191</c:v>
                </c:pt>
                <c:pt idx="41">
                  <c:v>12.042096240272521</c:v>
                </c:pt>
                <c:pt idx="42">
                  <c:v>9.5080598731963502</c:v>
                </c:pt>
                <c:pt idx="43">
                  <c:v>9.7758766197872315</c:v>
                </c:pt>
                <c:pt idx="44">
                  <c:v>9.4915822184661653</c:v>
                </c:pt>
                <c:pt idx="45">
                  <c:v>7.7699420913300781</c:v>
                </c:pt>
                <c:pt idx="46">
                  <c:v>8.2947360844762734</c:v>
                </c:pt>
                <c:pt idx="47">
                  <c:v>6.31260161787851</c:v>
                </c:pt>
                <c:pt idx="48">
                  <c:v>7.7748055482272269</c:v>
                </c:pt>
                <c:pt idx="49">
                  <c:v>5.0722644022678818</c:v>
                </c:pt>
                <c:pt idx="50">
                  <c:v>6.3777446076078856</c:v>
                </c:pt>
                <c:pt idx="51">
                  <c:v>7.3704805157054452</c:v>
                </c:pt>
                <c:pt idx="52">
                  <c:v>5.1679997903179986</c:v>
                </c:pt>
                <c:pt idx="53">
                  <c:v>4.7824228320818971</c:v>
                </c:pt>
                <c:pt idx="54">
                  <c:v>5.2103292834818511</c:v>
                </c:pt>
                <c:pt idx="55">
                  <c:v>5.868234357503904</c:v>
                </c:pt>
                <c:pt idx="56">
                  <c:v>6.5897571477362025</c:v>
                </c:pt>
                <c:pt idx="57">
                  <c:v>6.9456014843018226</c:v>
                </c:pt>
                <c:pt idx="58">
                  <c:v>4.5040628943479568</c:v>
                </c:pt>
                <c:pt idx="59">
                  <c:v>8.3107546890139901</c:v>
                </c:pt>
                <c:pt idx="60">
                  <c:v>7.779719677407769</c:v>
                </c:pt>
                <c:pt idx="61">
                  <c:v>7.5718335941790755</c:v>
                </c:pt>
                <c:pt idx="62">
                  <c:v>4.5900942080643423</c:v>
                </c:pt>
                <c:pt idx="63">
                  <c:v>7.7054533094145681</c:v>
                </c:pt>
                <c:pt idx="64">
                  <c:v>7.1955639887048433</c:v>
                </c:pt>
                <c:pt idx="65">
                  <c:v>5.2118287182976992</c:v>
                </c:pt>
                <c:pt idx="66">
                  <c:v>5.7452923388757142</c:v>
                </c:pt>
                <c:pt idx="67">
                  <c:v>5.5651828600870124</c:v>
                </c:pt>
                <c:pt idx="68">
                  <c:v>4.8164543902138925</c:v>
                </c:pt>
                <c:pt idx="69">
                  <c:v>7.4124569643627236</c:v>
                </c:pt>
                <c:pt idx="70">
                  <c:v>4.0552272998319685</c:v>
                </c:pt>
                <c:pt idx="71">
                  <c:v>7.8822926252845491</c:v>
                </c:pt>
                <c:pt idx="72">
                  <c:v>6.7032673667013229</c:v>
                </c:pt>
                <c:pt idx="73">
                  <c:v>4.0180538350900274</c:v>
                </c:pt>
                <c:pt idx="74">
                  <c:v>8.6529653381408291</c:v>
                </c:pt>
                <c:pt idx="75">
                  <c:v>9.7661443597787496</c:v>
                </c:pt>
                <c:pt idx="76">
                  <c:v>5.7033853695722581</c:v>
                </c:pt>
                <c:pt idx="77">
                  <c:v>7.8729364482876871</c:v>
                </c:pt>
                <c:pt idx="78">
                  <c:v>4.641540797928557</c:v>
                </c:pt>
                <c:pt idx="79">
                  <c:v>5.7866641157804999</c:v>
                </c:pt>
                <c:pt idx="80">
                  <c:v>7.059817290115765</c:v>
                </c:pt>
                <c:pt idx="81">
                  <c:v>4.4663485730370684</c:v>
                </c:pt>
                <c:pt idx="82">
                  <c:v>6.9213740176047036</c:v>
                </c:pt>
                <c:pt idx="83">
                  <c:v>7.444832741959055</c:v>
                </c:pt>
                <c:pt idx="84">
                  <c:v>8.4717227561978863</c:v>
                </c:pt>
                <c:pt idx="85">
                  <c:v>8.1043599589423554</c:v>
                </c:pt>
                <c:pt idx="86">
                  <c:v>7.5637790240118239</c:v>
                </c:pt>
                <c:pt idx="87">
                  <c:v>3.888118301621923</c:v>
                </c:pt>
                <c:pt idx="88">
                  <c:v>4.247485525427698</c:v>
                </c:pt>
                <c:pt idx="89">
                  <c:v>3.8545218890304547</c:v>
                </c:pt>
                <c:pt idx="90">
                  <c:v>4.0923081145221731</c:v>
                </c:pt>
                <c:pt idx="91">
                  <c:v>8.7966040633802116</c:v>
                </c:pt>
                <c:pt idx="92">
                  <c:v>7.5040715100624089</c:v>
                </c:pt>
                <c:pt idx="93">
                  <c:v>11.202139029905604</c:v>
                </c:pt>
                <c:pt idx="94">
                  <c:v>4.5534077698541511</c:v>
                </c:pt>
                <c:pt idx="95">
                  <c:v>10.44966947618512</c:v>
                </c:pt>
                <c:pt idx="96">
                  <c:v>7.2938199553331158</c:v>
                </c:pt>
                <c:pt idx="97">
                  <c:v>11.813579858891941</c:v>
                </c:pt>
                <c:pt idx="98">
                  <c:v>12.428786966714013</c:v>
                </c:pt>
                <c:pt idx="99">
                  <c:v>5.4091574236068825</c:v>
                </c:pt>
                <c:pt idx="100">
                  <c:v>10.295589427183019</c:v>
                </c:pt>
                <c:pt idx="101">
                  <c:v>10.642807954203043</c:v>
                </c:pt>
                <c:pt idx="102">
                  <c:v>5.3965808398855213</c:v>
                </c:pt>
                <c:pt idx="103">
                  <c:v>7.2612021979786672</c:v>
                </c:pt>
                <c:pt idx="104">
                  <c:v>4.7247419093808309</c:v>
                </c:pt>
                <c:pt idx="105">
                  <c:v>11.263297554184593</c:v>
                </c:pt>
                <c:pt idx="106">
                  <c:v>10.468097882176552</c:v>
                </c:pt>
                <c:pt idx="107">
                  <c:v>7.753075693352919</c:v>
                </c:pt>
                <c:pt idx="108">
                  <c:v>6.0829172641522025</c:v>
                </c:pt>
                <c:pt idx="109">
                  <c:v>5.850719430912692</c:v>
                </c:pt>
                <c:pt idx="110">
                  <c:v>9.311227438115111</c:v>
                </c:pt>
                <c:pt idx="111">
                  <c:v>7.7897752518348211</c:v>
                </c:pt>
                <c:pt idx="112">
                  <c:v>8.4820080137520488</c:v>
                </c:pt>
                <c:pt idx="113">
                  <c:v>9.5011345882998963</c:v>
                </c:pt>
                <c:pt idx="114">
                  <c:v>11.25019974898882</c:v>
                </c:pt>
                <c:pt idx="115">
                  <c:v>13.991823831553075</c:v>
                </c:pt>
                <c:pt idx="116">
                  <c:v>19.644541294868652</c:v>
                </c:pt>
                <c:pt idx="117">
                  <c:v>28.381786021454396</c:v>
                </c:pt>
                <c:pt idx="118">
                  <c:v>40.705887978165045</c:v>
                </c:pt>
                <c:pt idx="119">
                  <c:v>53.45632533748347</c:v>
                </c:pt>
                <c:pt idx="120">
                  <c:v>65.289438532675845</c:v>
                </c:pt>
                <c:pt idx="121">
                  <c:v>65.543114028534831</c:v>
                </c:pt>
                <c:pt idx="122">
                  <c:v>65.158587151221766</c:v>
                </c:pt>
                <c:pt idx="123">
                  <c:v>56.329785905662526</c:v>
                </c:pt>
                <c:pt idx="124">
                  <c:v>46.256230335775271</c:v>
                </c:pt>
                <c:pt idx="125">
                  <c:v>43.896702182003544</c:v>
                </c:pt>
                <c:pt idx="126">
                  <c:v>46.852784287207157</c:v>
                </c:pt>
                <c:pt idx="127">
                  <c:v>46.929965352682991</c:v>
                </c:pt>
                <c:pt idx="128">
                  <c:v>50.045593657976404</c:v>
                </c:pt>
                <c:pt idx="129">
                  <c:v>49.867280045351691</c:v>
                </c:pt>
                <c:pt idx="130">
                  <c:v>52.693690557572786</c:v>
                </c:pt>
                <c:pt idx="131">
                  <c:v>47.739632139779495</c:v>
                </c:pt>
                <c:pt idx="132">
                  <c:v>52.716177524515466</c:v>
                </c:pt>
                <c:pt idx="133">
                  <c:v>48.849741464329483</c:v>
                </c:pt>
                <c:pt idx="134">
                  <c:v>51.989233469642585</c:v>
                </c:pt>
                <c:pt idx="135">
                  <c:v>53.640694582187479</c:v>
                </c:pt>
                <c:pt idx="136">
                  <c:v>51.921262136128121</c:v>
                </c:pt>
                <c:pt idx="137">
                  <c:v>49.771889145392819</c:v>
                </c:pt>
                <c:pt idx="138">
                  <c:v>58.752563190950816</c:v>
                </c:pt>
                <c:pt idx="139">
                  <c:v>48.310380909835771</c:v>
                </c:pt>
                <c:pt idx="140">
                  <c:v>50.11896437114212</c:v>
                </c:pt>
                <c:pt idx="141">
                  <c:v>49.222126571155819</c:v>
                </c:pt>
                <c:pt idx="142">
                  <c:v>51.028730141885212</c:v>
                </c:pt>
                <c:pt idx="143">
                  <c:v>53.305888732599676</c:v>
                </c:pt>
                <c:pt idx="144">
                  <c:v>52.958350849805811</c:v>
                </c:pt>
                <c:pt idx="145">
                  <c:v>50.593882930296139</c:v>
                </c:pt>
                <c:pt idx="146">
                  <c:v>52.70653746706747</c:v>
                </c:pt>
                <c:pt idx="147">
                  <c:v>49.996050088965127</c:v>
                </c:pt>
                <c:pt idx="148">
                  <c:v>50.772680871102274</c:v>
                </c:pt>
                <c:pt idx="149">
                  <c:v>51.31610101064603</c:v>
                </c:pt>
                <c:pt idx="150">
                  <c:v>54.579089279022291</c:v>
                </c:pt>
                <c:pt idx="151">
                  <c:v>51.285842659797659</c:v>
                </c:pt>
                <c:pt idx="152">
                  <c:v>46.499760685842531</c:v>
                </c:pt>
                <c:pt idx="153">
                  <c:v>47.222704120354948</c:v>
                </c:pt>
                <c:pt idx="154">
                  <c:v>48.174912340396361</c:v>
                </c:pt>
                <c:pt idx="155">
                  <c:v>48.626092056558761</c:v>
                </c:pt>
                <c:pt idx="156">
                  <c:v>49.231404081154551</c:v>
                </c:pt>
                <c:pt idx="157">
                  <c:v>39.606312319281209</c:v>
                </c:pt>
                <c:pt idx="158">
                  <c:v>49.311921717503324</c:v>
                </c:pt>
                <c:pt idx="159">
                  <c:v>44.931898011625691</c:v>
                </c:pt>
                <c:pt idx="160">
                  <c:v>37.285028480151574</c:v>
                </c:pt>
                <c:pt idx="161">
                  <c:v>46.231102735301732</c:v>
                </c:pt>
                <c:pt idx="162">
                  <c:v>48.232503358843964</c:v>
                </c:pt>
                <c:pt idx="163">
                  <c:v>46.902975157411753</c:v>
                </c:pt>
                <c:pt idx="164">
                  <c:v>41.790678082479118</c:v>
                </c:pt>
                <c:pt idx="165">
                  <c:v>38.885115528386926</c:v>
                </c:pt>
                <c:pt idx="166">
                  <c:v>39.66524223512134</c:v>
                </c:pt>
                <c:pt idx="167">
                  <c:v>36.655559677365986</c:v>
                </c:pt>
                <c:pt idx="168">
                  <c:v>35.180731579816722</c:v>
                </c:pt>
                <c:pt idx="169">
                  <c:v>35.193323777411742</c:v>
                </c:pt>
                <c:pt idx="170">
                  <c:v>33.913872397173058</c:v>
                </c:pt>
                <c:pt idx="171">
                  <c:v>30.866774093486043</c:v>
                </c:pt>
                <c:pt idx="172">
                  <c:v>28.761186632788537</c:v>
                </c:pt>
                <c:pt idx="173">
                  <c:v>33.082000846424897</c:v>
                </c:pt>
                <c:pt idx="174">
                  <c:v>33.381745283695771</c:v>
                </c:pt>
                <c:pt idx="175">
                  <c:v>33.404686329670277</c:v>
                </c:pt>
                <c:pt idx="176">
                  <c:v>32.043514441845176</c:v>
                </c:pt>
                <c:pt idx="177">
                  <c:v>27.771623456147033</c:v>
                </c:pt>
                <c:pt idx="178">
                  <c:v>23.98115717017032</c:v>
                </c:pt>
                <c:pt idx="179">
                  <c:v>21.146628176031996</c:v>
                </c:pt>
                <c:pt idx="180">
                  <c:v>18.357623334597047</c:v>
                </c:pt>
                <c:pt idx="181">
                  <c:v>17.151517737964628</c:v>
                </c:pt>
                <c:pt idx="182">
                  <c:v>14.517991323376213</c:v>
                </c:pt>
                <c:pt idx="183">
                  <c:v>13.324953815767616</c:v>
                </c:pt>
                <c:pt idx="184">
                  <c:v>10.87808041770314</c:v>
                </c:pt>
                <c:pt idx="185">
                  <c:v>10.124058279643812</c:v>
                </c:pt>
                <c:pt idx="186">
                  <c:v>7.3826709100500603</c:v>
                </c:pt>
                <c:pt idx="187">
                  <c:v>8.1043748917429959</c:v>
                </c:pt>
                <c:pt idx="188">
                  <c:v>7.0029991348391425</c:v>
                </c:pt>
                <c:pt idx="189">
                  <c:v>4.9576119162878278</c:v>
                </c:pt>
                <c:pt idx="190">
                  <c:v>4.3865515157360333</c:v>
                </c:pt>
                <c:pt idx="191">
                  <c:v>4.4967543250687019</c:v>
                </c:pt>
                <c:pt idx="192">
                  <c:v>3.6483789418341472</c:v>
                </c:pt>
                <c:pt idx="193">
                  <c:v>4.4316398977107152</c:v>
                </c:pt>
                <c:pt idx="194">
                  <c:v>3.8518947502751715</c:v>
                </c:pt>
                <c:pt idx="195">
                  <c:v>2.8730892364659533</c:v>
                </c:pt>
                <c:pt idx="196">
                  <c:v>2.6803029241410652</c:v>
                </c:pt>
                <c:pt idx="197">
                  <c:v>1.5502998237369578</c:v>
                </c:pt>
                <c:pt idx="198">
                  <c:v>3.4773028746532013</c:v>
                </c:pt>
                <c:pt idx="199">
                  <c:v>3.9263131757175262</c:v>
                </c:pt>
                <c:pt idx="200">
                  <c:v>2.3961987341876632</c:v>
                </c:pt>
                <c:pt idx="201">
                  <c:v>1.6173064751379354</c:v>
                </c:pt>
                <c:pt idx="202">
                  <c:v>1.4846698533203064</c:v>
                </c:pt>
                <c:pt idx="203">
                  <c:v>1.4114096359030295</c:v>
                </c:pt>
                <c:pt idx="204">
                  <c:v>3.3429351151700462</c:v>
                </c:pt>
                <c:pt idx="205">
                  <c:v>3.4287728487590923</c:v>
                </c:pt>
                <c:pt idx="206">
                  <c:v>2.4811736170439644</c:v>
                </c:pt>
                <c:pt idx="207">
                  <c:v>1.9024291615348974</c:v>
                </c:pt>
                <c:pt idx="208">
                  <c:v>2.4001881838619301</c:v>
                </c:pt>
                <c:pt idx="209">
                  <c:v>1.62246001688875</c:v>
                </c:pt>
                <c:pt idx="210">
                  <c:v>0.44893785122280422</c:v>
                </c:pt>
                <c:pt idx="211">
                  <c:v>2.4594860185963654</c:v>
                </c:pt>
                <c:pt idx="212">
                  <c:v>1.7192145210898648</c:v>
                </c:pt>
                <c:pt idx="213">
                  <c:v>2.1944117695901375</c:v>
                </c:pt>
                <c:pt idx="214">
                  <c:v>1.2876474847928772</c:v>
                </c:pt>
                <c:pt idx="215">
                  <c:v>1.3725091266339697</c:v>
                </c:pt>
                <c:pt idx="216">
                  <c:v>3.7738932581471833</c:v>
                </c:pt>
                <c:pt idx="217">
                  <c:v>2.0752040915391139</c:v>
                </c:pt>
                <c:pt idx="218">
                  <c:v>2.3465281618014338</c:v>
                </c:pt>
                <c:pt idx="219">
                  <c:v>1.4881187369679889</c:v>
                </c:pt>
                <c:pt idx="220">
                  <c:v>1.3917483481804995</c:v>
                </c:pt>
                <c:pt idx="221">
                  <c:v>1.1498022361863522</c:v>
                </c:pt>
                <c:pt idx="222">
                  <c:v>3.644957067904814</c:v>
                </c:pt>
                <c:pt idx="223">
                  <c:v>2.3729193165689844</c:v>
                </c:pt>
                <c:pt idx="224">
                  <c:v>0</c:v>
                </c:pt>
                <c:pt idx="225">
                  <c:v>2.9957407483293199</c:v>
                </c:pt>
                <c:pt idx="226">
                  <c:v>3.804494740947979</c:v>
                </c:pt>
                <c:pt idx="227">
                  <c:v>3.8880531874270376</c:v>
                </c:pt>
                <c:pt idx="228">
                  <c:v>3.1838632081922196</c:v>
                </c:pt>
                <c:pt idx="229">
                  <c:v>4.0290008419123078</c:v>
                </c:pt>
                <c:pt idx="230">
                  <c:v>3.4451160743369087</c:v>
                </c:pt>
                <c:pt idx="231">
                  <c:v>3.3312408660497854</c:v>
                </c:pt>
                <c:pt idx="232">
                  <c:v>2.3393979996658114</c:v>
                </c:pt>
                <c:pt idx="233">
                  <c:v>4.39141920313297</c:v>
                </c:pt>
                <c:pt idx="234">
                  <c:v>3.2150087021659077</c:v>
                </c:pt>
                <c:pt idx="235">
                  <c:v>0.77673738921888913</c:v>
                </c:pt>
                <c:pt idx="236">
                  <c:v>2.1387170553315018</c:v>
                </c:pt>
                <c:pt idx="237">
                  <c:v>2.5333279178631449</c:v>
                </c:pt>
                <c:pt idx="238">
                  <c:v>5.6980313640800206</c:v>
                </c:pt>
                <c:pt idx="239">
                  <c:v>1.7296787021840565</c:v>
                </c:pt>
                <c:pt idx="240">
                  <c:v>2.9172915931397578</c:v>
                </c:pt>
                <c:pt idx="241">
                  <c:v>3.3033684188516776</c:v>
                </c:pt>
                <c:pt idx="242">
                  <c:v>4.4983800513232239</c:v>
                </c:pt>
                <c:pt idx="243">
                  <c:v>5.4832242006165206</c:v>
                </c:pt>
                <c:pt idx="244">
                  <c:v>5.4460615574974796</c:v>
                </c:pt>
                <c:pt idx="245">
                  <c:v>1.967366833515156</c:v>
                </c:pt>
                <c:pt idx="246">
                  <c:v>7.2015433126617419</c:v>
                </c:pt>
                <c:pt idx="247">
                  <c:v>6.4358483887463347</c:v>
                </c:pt>
                <c:pt idx="248">
                  <c:v>6.2425013640722247</c:v>
                </c:pt>
                <c:pt idx="249">
                  <c:v>2.4226683719050772</c:v>
                </c:pt>
                <c:pt idx="250">
                  <c:v>4.1856835977273494</c:v>
                </c:pt>
                <c:pt idx="251">
                  <c:v>6.6925797981760073</c:v>
                </c:pt>
                <c:pt idx="252">
                  <c:v>6.3571500179427769</c:v>
                </c:pt>
                <c:pt idx="253">
                  <c:v>6.3998832257543929</c:v>
                </c:pt>
                <c:pt idx="254">
                  <c:v>7.1323051729818392</c:v>
                </c:pt>
                <c:pt idx="255">
                  <c:v>4.4619471625935381</c:v>
                </c:pt>
                <c:pt idx="256">
                  <c:v>7.6095011812452711</c:v>
                </c:pt>
                <c:pt idx="257">
                  <c:v>7.0613815692502397</c:v>
                </c:pt>
                <c:pt idx="258">
                  <c:v>7.9563020729200122</c:v>
                </c:pt>
                <c:pt idx="259">
                  <c:v>9.9262268231619579</c:v>
                </c:pt>
                <c:pt idx="260">
                  <c:v>14.611426116965283</c:v>
                </c:pt>
                <c:pt idx="261">
                  <c:v>22.182121148831605</c:v>
                </c:pt>
                <c:pt idx="262">
                  <c:v>30.47655949847945</c:v>
                </c:pt>
                <c:pt idx="263">
                  <c:v>41.967067809095326</c:v>
                </c:pt>
                <c:pt idx="264">
                  <c:v>52.602081484353157</c:v>
                </c:pt>
                <c:pt idx="265">
                  <c:v>60.620735980700957</c:v>
                </c:pt>
                <c:pt idx="266">
                  <c:v>66.624449466880236</c:v>
                </c:pt>
                <c:pt idx="267">
                  <c:v>65.333579897274831</c:v>
                </c:pt>
                <c:pt idx="268">
                  <c:v>54.43699898027581</c:v>
                </c:pt>
                <c:pt idx="269">
                  <c:v>45.884408838465006</c:v>
                </c:pt>
                <c:pt idx="270">
                  <c:v>46.169354551211981</c:v>
                </c:pt>
                <c:pt idx="271">
                  <c:v>43.007724699692311</c:v>
                </c:pt>
                <c:pt idx="272">
                  <c:v>44.712058084996883</c:v>
                </c:pt>
                <c:pt idx="273">
                  <c:v>46.249046615374226</c:v>
                </c:pt>
                <c:pt idx="274">
                  <c:v>45.544072293234841</c:v>
                </c:pt>
                <c:pt idx="275">
                  <c:v>44.875100155184519</c:v>
                </c:pt>
                <c:pt idx="276">
                  <c:v>47.310560109183463</c:v>
                </c:pt>
                <c:pt idx="277">
                  <c:v>48.474861839617624</c:v>
                </c:pt>
                <c:pt idx="278">
                  <c:v>49.511261864080929</c:v>
                </c:pt>
                <c:pt idx="279">
                  <c:v>50.299758002447803</c:v>
                </c:pt>
                <c:pt idx="280">
                  <c:v>53.78983332006969</c:v>
                </c:pt>
                <c:pt idx="281">
                  <c:v>58.688000010666443</c:v>
                </c:pt>
                <c:pt idx="282">
                  <c:v>49.477498647654649</c:v>
                </c:pt>
                <c:pt idx="283">
                  <c:v>49.097676137434199</c:v>
                </c:pt>
                <c:pt idx="284">
                  <c:v>49.281922778170731</c:v>
                </c:pt>
                <c:pt idx="285">
                  <c:v>48.509505697816572</c:v>
                </c:pt>
                <c:pt idx="286">
                  <c:v>46.977007170647845</c:v>
                </c:pt>
                <c:pt idx="287">
                  <c:v>47.943483271203938</c:v>
                </c:pt>
                <c:pt idx="288">
                  <c:v>55.870359216904937</c:v>
                </c:pt>
                <c:pt idx="289">
                  <c:v>46.628759702471726</c:v>
                </c:pt>
                <c:pt idx="290">
                  <c:v>46.937606281158807</c:v>
                </c:pt>
                <c:pt idx="291">
                  <c:v>48.66695914440065</c:v>
                </c:pt>
                <c:pt idx="292">
                  <c:v>47.904383710148551</c:v>
                </c:pt>
                <c:pt idx="293">
                  <c:v>50.635337051397784</c:v>
                </c:pt>
                <c:pt idx="294">
                  <c:v>51.852814759507829</c:v>
                </c:pt>
                <c:pt idx="295">
                  <c:v>49.855530705359492</c:v>
                </c:pt>
                <c:pt idx="296">
                  <c:v>50.18709682222125</c:v>
                </c:pt>
                <c:pt idx="297">
                  <c:v>49.47085929769581</c:v>
                </c:pt>
                <c:pt idx="298">
                  <c:v>48.845332609042444</c:v>
                </c:pt>
                <c:pt idx="299">
                  <c:v>48.442617892831542</c:v>
                </c:pt>
                <c:pt idx="300">
                  <c:v>50.513660454874824</c:v>
                </c:pt>
                <c:pt idx="301">
                  <c:v>49.288166442417513</c:v>
                </c:pt>
                <c:pt idx="302">
                  <c:v>49.797763334581575</c:v>
                </c:pt>
                <c:pt idx="303">
                  <c:v>45.236004397040681</c:v>
                </c:pt>
                <c:pt idx="304">
                  <c:v>43.456731334854126</c:v>
                </c:pt>
                <c:pt idx="305">
                  <c:v>44.605031715584126</c:v>
                </c:pt>
                <c:pt idx="306">
                  <c:v>41.738462450638664</c:v>
                </c:pt>
                <c:pt idx="307">
                  <c:v>42.64493459649632</c:v>
                </c:pt>
                <c:pt idx="308">
                  <c:v>42.340543085328896</c:v>
                </c:pt>
                <c:pt idx="309">
                  <c:v>41.426349419695185</c:v>
                </c:pt>
                <c:pt idx="310">
                  <c:v>39.198051237185503</c:v>
                </c:pt>
                <c:pt idx="311">
                  <c:v>35.274779671168048</c:v>
                </c:pt>
                <c:pt idx="312">
                  <c:v>34.663136822568944</c:v>
                </c:pt>
                <c:pt idx="313">
                  <c:v>29.998908819835076</c:v>
                </c:pt>
                <c:pt idx="314">
                  <c:v>40.823192312243478</c:v>
                </c:pt>
                <c:pt idx="315">
                  <c:v>36.804234792891684</c:v>
                </c:pt>
                <c:pt idx="316">
                  <c:v>34.770932740108329</c:v>
                </c:pt>
                <c:pt idx="317">
                  <c:v>33.440576968663429</c:v>
                </c:pt>
                <c:pt idx="318">
                  <c:v>33.446206918667649</c:v>
                </c:pt>
                <c:pt idx="319">
                  <c:v>32.293666624514294</c:v>
                </c:pt>
                <c:pt idx="320">
                  <c:v>31.038568250297573</c:v>
                </c:pt>
                <c:pt idx="321">
                  <c:v>28.674455066385331</c:v>
                </c:pt>
                <c:pt idx="322">
                  <c:v>27.831063287266925</c:v>
                </c:pt>
                <c:pt idx="323">
                  <c:v>24.868714785655488</c:v>
                </c:pt>
                <c:pt idx="324">
                  <c:v>23.037304247847867</c:v>
                </c:pt>
                <c:pt idx="325">
                  <c:v>19.41919448759139</c:v>
                </c:pt>
                <c:pt idx="326">
                  <c:v>17.759271470288915</c:v>
                </c:pt>
                <c:pt idx="327">
                  <c:v>15.554329884940415</c:v>
                </c:pt>
                <c:pt idx="328">
                  <c:v>14.577815490534924</c:v>
                </c:pt>
                <c:pt idx="329">
                  <c:v>13.167875621029349</c:v>
                </c:pt>
                <c:pt idx="330">
                  <c:v>9.8681215800204498</c:v>
                </c:pt>
                <c:pt idx="331">
                  <c:v>8.9691961789178194</c:v>
                </c:pt>
                <c:pt idx="332">
                  <c:v>9.4585856685815877</c:v>
                </c:pt>
                <c:pt idx="333">
                  <c:v>8.9173211257856124</c:v>
                </c:pt>
                <c:pt idx="334">
                  <c:v>7.9804783776539896</c:v>
                </c:pt>
                <c:pt idx="335">
                  <c:v>5.9582768034576477</c:v>
                </c:pt>
                <c:pt idx="336">
                  <c:v>6.3356156688954917</c:v>
                </c:pt>
                <c:pt idx="337">
                  <c:v>6.9666086669380496</c:v>
                </c:pt>
                <c:pt idx="338">
                  <c:v>5.5969807598949952</c:v>
                </c:pt>
                <c:pt idx="339">
                  <c:v>5.0157108063548561</c:v>
                </c:pt>
                <c:pt idx="340">
                  <c:v>4.3415224736188804</c:v>
                </c:pt>
                <c:pt idx="341">
                  <c:v>4.2947848457761939</c:v>
                </c:pt>
                <c:pt idx="342">
                  <c:v>4.0786613219398138</c:v>
                </c:pt>
                <c:pt idx="343">
                  <c:v>4.5160367646088773</c:v>
                </c:pt>
                <c:pt idx="344">
                  <c:v>6.7493373348788941</c:v>
                </c:pt>
                <c:pt idx="345">
                  <c:v>6.120641457037447</c:v>
                </c:pt>
                <c:pt idx="346">
                  <c:v>5.1262442255162153</c:v>
                </c:pt>
                <c:pt idx="347">
                  <c:v>5.610330962653963</c:v>
                </c:pt>
                <c:pt idx="348">
                  <c:v>4.7540224230309276</c:v>
                </c:pt>
                <c:pt idx="349">
                  <c:v>6.1471626570803828</c:v>
                </c:pt>
                <c:pt idx="350">
                  <c:v>7.9645926302847005</c:v>
                </c:pt>
                <c:pt idx="351">
                  <c:v>4.0215939834407566</c:v>
                </c:pt>
                <c:pt idx="352">
                  <c:v>5.9295402617775661</c:v>
                </c:pt>
                <c:pt idx="353">
                  <c:v>4.3733630028457897</c:v>
                </c:pt>
                <c:pt idx="354">
                  <c:v>3.744298560518065</c:v>
                </c:pt>
                <c:pt idx="355">
                  <c:v>7.5970433536330946</c:v>
                </c:pt>
                <c:pt idx="356">
                  <c:v>6.216971910531103</c:v>
                </c:pt>
                <c:pt idx="357">
                  <c:v>4.4094869649348674</c:v>
                </c:pt>
                <c:pt idx="358">
                  <c:v>7.6004800278710407</c:v>
                </c:pt>
                <c:pt idx="359">
                  <c:v>6.2837582578689313</c:v>
                </c:pt>
                <c:pt idx="360">
                  <c:v>4.4500481835754284</c:v>
                </c:pt>
                <c:pt idx="361">
                  <c:v>4.3486981369775304</c:v>
                </c:pt>
                <c:pt idx="362">
                  <c:v>4.4502559197153175</c:v>
                </c:pt>
                <c:pt idx="363">
                  <c:v>1.2555314458839342</c:v>
                </c:pt>
                <c:pt idx="364">
                  <c:v>1.1496820937797023</c:v>
                </c:pt>
                <c:pt idx="365">
                  <c:v>2.9674469753716486</c:v>
                </c:pt>
                <c:pt idx="366">
                  <c:v>2.3757087511494817</c:v>
                </c:pt>
                <c:pt idx="367">
                  <c:v>5.2454820794273678</c:v>
                </c:pt>
                <c:pt idx="368">
                  <c:v>0.4525024261374257</c:v>
                </c:pt>
                <c:pt idx="369">
                  <c:v>1.2871012010167933</c:v>
                </c:pt>
                <c:pt idx="370">
                  <c:v>5.1186332035434097</c:v>
                </c:pt>
                <c:pt idx="371">
                  <c:v>3.654413707630022</c:v>
                </c:pt>
                <c:pt idx="372">
                  <c:v>1.4359975499255826</c:v>
                </c:pt>
                <c:pt idx="373">
                  <c:v>0.12677761373639465</c:v>
                </c:pt>
                <c:pt idx="374">
                  <c:v>2.603588202928472</c:v>
                </c:pt>
                <c:pt idx="375">
                  <c:v>4.1374739805663534</c:v>
                </c:pt>
                <c:pt idx="376">
                  <c:v>6.0202155476262789</c:v>
                </c:pt>
                <c:pt idx="377">
                  <c:v>1.8036053406426462</c:v>
                </c:pt>
                <c:pt idx="378">
                  <c:v>1.7865359933955045</c:v>
                </c:pt>
                <c:pt idx="379">
                  <c:v>4.057853512041258</c:v>
                </c:pt>
                <c:pt idx="380">
                  <c:v>0</c:v>
                </c:pt>
                <c:pt idx="381">
                  <c:v>4.5489113962915182</c:v>
                </c:pt>
                <c:pt idx="382">
                  <c:v>0.83368140320620787</c:v>
                </c:pt>
                <c:pt idx="383">
                  <c:v>1.6357159560536223</c:v>
                </c:pt>
                <c:pt idx="384">
                  <c:v>5.4669516110770777</c:v>
                </c:pt>
                <c:pt idx="385">
                  <c:v>6.2949299081090215</c:v>
                </c:pt>
                <c:pt idx="386">
                  <c:v>6.3149718651559006</c:v>
                </c:pt>
                <c:pt idx="387">
                  <c:v>2.246790178384269</c:v>
                </c:pt>
                <c:pt idx="388">
                  <c:v>0.99680308019413044</c:v>
                </c:pt>
                <c:pt idx="389">
                  <c:v>4.6049672058896105</c:v>
                </c:pt>
                <c:pt idx="390">
                  <c:v>6.2375089855962784</c:v>
                </c:pt>
                <c:pt idx="391">
                  <c:v>5.008032616544277</c:v>
                </c:pt>
                <c:pt idx="392">
                  <c:v>1.4017634732366258</c:v>
                </c:pt>
                <c:pt idx="393">
                  <c:v>5.2017653868589449</c:v>
                </c:pt>
                <c:pt idx="394">
                  <c:v>6.7767181155623657</c:v>
                </c:pt>
                <c:pt idx="395">
                  <c:v>1.3490911020724183</c:v>
                </c:pt>
                <c:pt idx="396">
                  <c:v>5.1464241399917157</c:v>
                </c:pt>
                <c:pt idx="397">
                  <c:v>2.9974836750805758</c:v>
                </c:pt>
                <c:pt idx="398">
                  <c:v>6.1103445655442554</c:v>
                </c:pt>
                <c:pt idx="399">
                  <c:v>5.8929100270083348</c:v>
                </c:pt>
                <c:pt idx="400">
                  <c:v>8.3100396268461605</c:v>
                </c:pt>
                <c:pt idx="401">
                  <c:v>8.509226589719777</c:v>
                </c:pt>
                <c:pt idx="402">
                  <c:v>10.609731981015821</c:v>
                </c:pt>
                <c:pt idx="403">
                  <c:v>13.605220977723747</c:v>
                </c:pt>
                <c:pt idx="404">
                  <c:v>19.363372664586535</c:v>
                </c:pt>
                <c:pt idx="405">
                  <c:v>32.567869716337661</c:v>
                </c:pt>
                <c:pt idx="406">
                  <c:v>44.685369194826407</c:v>
                </c:pt>
                <c:pt idx="407">
                  <c:v>55.083744482293184</c:v>
                </c:pt>
                <c:pt idx="408">
                  <c:v>61.847371044710613</c:v>
                </c:pt>
                <c:pt idx="409">
                  <c:v>65.280029886125817</c:v>
                </c:pt>
                <c:pt idx="410">
                  <c:v>68.714174122514962</c:v>
                </c:pt>
                <c:pt idx="411">
                  <c:v>71.528818136311799</c:v>
                </c:pt>
                <c:pt idx="412">
                  <c:v>76.229035462140828</c:v>
                </c:pt>
                <c:pt idx="413">
                  <c:v>49.593926257482202</c:v>
                </c:pt>
                <c:pt idx="414">
                  <c:v>46.228451851928142</c:v>
                </c:pt>
                <c:pt idx="415">
                  <c:v>41.306853478463239</c:v>
                </c:pt>
                <c:pt idx="416">
                  <c:v>41.521542219108284</c:v>
                </c:pt>
                <c:pt idx="417">
                  <c:v>43.767293183097571</c:v>
                </c:pt>
                <c:pt idx="418">
                  <c:v>45.231134807089518</c:v>
                </c:pt>
                <c:pt idx="419">
                  <c:v>46.084226898133288</c:v>
                </c:pt>
                <c:pt idx="420">
                  <c:v>50.526078211710896</c:v>
                </c:pt>
                <c:pt idx="421">
                  <c:v>51.912307596931406</c:v>
                </c:pt>
                <c:pt idx="422">
                  <c:v>45.348607864917348</c:v>
                </c:pt>
                <c:pt idx="423">
                  <c:v>50.869027345571389</c:v>
                </c:pt>
                <c:pt idx="424">
                  <c:v>49.059100868058401</c:v>
                </c:pt>
                <c:pt idx="425">
                  <c:v>47.246091613360335</c:v>
                </c:pt>
                <c:pt idx="426">
                  <c:v>54.655838546404873</c:v>
                </c:pt>
                <c:pt idx="427">
                  <c:v>48.524463846113619</c:v>
                </c:pt>
                <c:pt idx="428">
                  <c:v>50.487317169345758</c:v>
                </c:pt>
                <c:pt idx="429">
                  <c:v>49.905681986548437</c:v>
                </c:pt>
                <c:pt idx="430">
                  <c:v>50.033312559923367</c:v>
                </c:pt>
                <c:pt idx="431">
                  <c:v>52.903026607720008</c:v>
                </c:pt>
                <c:pt idx="432">
                  <c:v>54.513956819306607</c:v>
                </c:pt>
                <c:pt idx="433">
                  <c:v>49.739157788258467</c:v>
                </c:pt>
                <c:pt idx="434">
                  <c:v>50.231805155066056</c:v>
                </c:pt>
                <c:pt idx="435">
                  <c:v>50.205585324170357</c:v>
                </c:pt>
                <c:pt idx="436">
                  <c:v>51.401007571970283</c:v>
                </c:pt>
                <c:pt idx="437">
                  <c:v>52.075327123202371</c:v>
                </c:pt>
                <c:pt idx="438">
                  <c:v>56.106192028189753</c:v>
                </c:pt>
                <c:pt idx="439">
                  <c:v>51.660595189074158</c:v>
                </c:pt>
                <c:pt idx="440">
                  <c:v>48.952503871090592</c:v>
                </c:pt>
                <c:pt idx="441">
                  <c:v>50.05663719179676</c:v>
                </c:pt>
                <c:pt idx="442">
                  <c:v>48.917394904582856</c:v>
                </c:pt>
                <c:pt idx="443">
                  <c:v>50.898768071087353</c:v>
                </c:pt>
                <c:pt idx="444">
                  <c:v>51.476692422053432</c:v>
                </c:pt>
                <c:pt idx="445">
                  <c:v>50.817870462744814</c:v>
                </c:pt>
                <c:pt idx="446">
                  <c:v>47.838387708286923</c:v>
                </c:pt>
                <c:pt idx="447">
                  <c:v>50.473112458094668</c:v>
                </c:pt>
                <c:pt idx="448">
                  <c:v>48.432695438459263</c:v>
                </c:pt>
                <c:pt idx="449">
                  <c:v>48.510066380775413</c:v>
                </c:pt>
                <c:pt idx="450">
                  <c:v>48.864057664751925</c:v>
                </c:pt>
                <c:pt idx="451">
                  <c:v>44.654936727314258</c:v>
                </c:pt>
                <c:pt idx="452">
                  <c:v>44.048666935987292</c:v>
                </c:pt>
                <c:pt idx="453">
                  <c:v>42.462372717477855</c:v>
                </c:pt>
                <c:pt idx="454">
                  <c:v>41.380862863618376</c:v>
                </c:pt>
                <c:pt idx="455">
                  <c:v>39.028217789829469</c:v>
                </c:pt>
                <c:pt idx="456">
                  <c:v>38.311487508406707</c:v>
                </c:pt>
                <c:pt idx="457">
                  <c:v>34.343797468554868</c:v>
                </c:pt>
                <c:pt idx="458">
                  <c:v>39.447995189734065</c:v>
                </c:pt>
                <c:pt idx="459">
                  <c:v>53.339631912401209</c:v>
                </c:pt>
                <c:pt idx="460">
                  <c:v>44.671884520859223</c:v>
                </c:pt>
                <c:pt idx="461">
                  <c:v>48.93929287516135</c:v>
                </c:pt>
                <c:pt idx="462">
                  <c:v>42.818333352875428</c:v>
                </c:pt>
                <c:pt idx="463">
                  <c:v>40.992572485092239</c:v>
                </c:pt>
                <c:pt idx="464">
                  <c:v>38.759515741652059</c:v>
                </c:pt>
                <c:pt idx="465">
                  <c:v>36.500514586071567</c:v>
                </c:pt>
                <c:pt idx="466">
                  <c:v>32.150438438516844</c:v>
                </c:pt>
                <c:pt idx="467">
                  <c:v>25.421303804585566</c:v>
                </c:pt>
                <c:pt idx="468">
                  <c:v>22.349063204888495</c:v>
                </c:pt>
                <c:pt idx="469">
                  <c:v>20.932227810757503</c:v>
                </c:pt>
                <c:pt idx="470">
                  <c:v>19.898878552355558</c:v>
                </c:pt>
                <c:pt idx="471">
                  <c:v>18.230333069331511</c:v>
                </c:pt>
                <c:pt idx="472">
                  <c:v>13.459673574710735</c:v>
                </c:pt>
                <c:pt idx="473">
                  <c:v>14.420304202757981</c:v>
                </c:pt>
                <c:pt idx="474">
                  <c:v>12.269310568861153</c:v>
                </c:pt>
                <c:pt idx="475">
                  <c:v>11.689208655328144</c:v>
                </c:pt>
                <c:pt idx="476">
                  <c:v>8.421920912457793</c:v>
                </c:pt>
                <c:pt idx="477">
                  <c:v>11.05965297898158</c:v>
                </c:pt>
                <c:pt idx="478">
                  <c:v>7.8047730282706116</c:v>
                </c:pt>
                <c:pt idx="479">
                  <c:v>6.9411986781158523</c:v>
                </c:pt>
                <c:pt idx="480">
                  <c:v>10.237149358557211</c:v>
                </c:pt>
                <c:pt idx="481">
                  <c:v>6.3388529081530569</c:v>
                </c:pt>
                <c:pt idx="482">
                  <c:v>7.1071112503829506</c:v>
                </c:pt>
                <c:pt idx="483">
                  <c:v>11.356249523045653</c:v>
                </c:pt>
                <c:pt idx="484">
                  <c:v>6.6625164845346516</c:v>
                </c:pt>
                <c:pt idx="485">
                  <c:v>10.230376219332948</c:v>
                </c:pt>
                <c:pt idx="486">
                  <c:v>8.5774809441005537</c:v>
                </c:pt>
                <c:pt idx="487">
                  <c:v>9.0514934814810655</c:v>
                </c:pt>
                <c:pt idx="488">
                  <c:v>12.255558741092779</c:v>
                </c:pt>
                <c:pt idx="489">
                  <c:v>9.8921713628162493</c:v>
                </c:pt>
                <c:pt idx="490">
                  <c:v>11.424712994883345</c:v>
                </c:pt>
                <c:pt idx="491">
                  <c:v>7.1758397921137664</c:v>
                </c:pt>
                <c:pt idx="492">
                  <c:v>7.2878527947995559</c:v>
                </c:pt>
                <c:pt idx="493">
                  <c:v>8.7875606553940404</c:v>
                </c:pt>
                <c:pt idx="494">
                  <c:v>11.110585120631697</c:v>
                </c:pt>
                <c:pt idx="495">
                  <c:v>10.71080409165533</c:v>
                </c:pt>
                <c:pt idx="496">
                  <c:v>11.120490051490121</c:v>
                </c:pt>
                <c:pt idx="497">
                  <c:v>9.8885083584016247</c:v>
                </c:pt>
                <c:pt idx="498">
                  <c:v>10.180184013199563</c:v>
                </c:pt>
                <c:pt idx="499">
                  <c:v>5.0558552102896703</c:v>
                </c:pt>
                <c:pt idx="500">
                  <c:v>10.454721103214375</c:v>
                </c:pt>
                <c:pt idx="501">
                  <c:v>9.6131690470453304</c:v>
                </c:pt>
                <c:pt idx="502">
                  <c:v>5.7586368974290671</c:v>
                </c:pt>
                <c:pt idx="503">
                  <c:v>7.0549495422689672</c:v>
                </c:pt>
                <c:pt idx="504">
                  <c:v>11.220683255844444</c:v>
                </c:pt>
                <c:pt idx="505">
                  <c:v>9.2183585680337607</c:v>
                </c:pt>
                <c:pt idx="506">
                  <c:v>6.5362439475124763</c:v>
                </c:pt>
                <c:pt idx="507">
                  <c:v>4.5330136520909843</c:v>
                </c:pt>
                <c:pt idx="508">
                  <c:v>6.4745788970986364</c:v>
                </c:pt>
                <c:pt idx="509">
                  <c:v>0</c:v>
                </c:pt>
                <c:pt idx="510">
                  <c:v>2.2640673364187163</c:v>
                </c:pt>
                <c:pt idx="511">
                  <c:v>7.6893086815911502</c:v>
                </c:pt>
                <c:pt idx="512">
                  <c:v>0.34422575744426381</c:v>
                </c:pt>
                <c:pt idx="513">
                  <c:v>1.3702856148003382</c:v>
                </c:pt>
                <c:pt idx="514">
                  <c:v>1.4197105674617074</c:v>
                </c:pt>
                <c:pt idx="515">
                  <c:v>7.6000836995765155</c:v>
                </c:pt>
                <c:pt idx="516">
                  <c:v>2.9296796853014073</c:v>
                </c:pt>
                <c:pt idx="517">
                  <c:v>2.5230499411934355</c:v>
                </c:pt>
                <c:pt idx="518">
                  <c:v>1.1157412283614752</c:v>
                </c:pt>
                <c:pt idx="519">
                  <c:v>7.8560203859392992</c:v>
                </c:pt>
                <c:pt idx="520">
                  <c:v>6.0925070367628589</c:v>
                </c:pt>
                <c:pt idx="521">
                  <c:v>0.53951707879735666</c:v>
                </c:pt>
                <c:pt idx="522">
                  <c:v>3.1555318202222846</c:v>
                </c:pt>
                <c:pt idx="523">
                  <c:v>8.8384376486546881</c:v>
                </c:pt>
                <c:pt idx="524">
                  <c:v>10.07907983672097</c:v>
                </c:pt>
                <c:pt idx="525">
                  <c:v>9.7636098010394683</c:v>
                </c:pt>
                <c:pt idx="526">
                  <c:v>10.800863756740071</c:v>
                </c:pt>
                <c:pt idx="527">
                  <c:v>9.0496755211968587</c:v>
                </c:pt>
                <c:pt idx="528">
                  <c:v>2.0261338530880604</c:v>
                </c:pt>
                <c:pt idx="529">
                  <c:v>1.1669841586652578</c:v>
                </c:pt>
                <c:pt idx="530">
                  <c:v>0.64452600412879657</c:v>
                </c:pt>
                <c:pt idx="531">
                  <c:v>10.034545094679828</c:v>
                </c:pt>
                <c:pt idx="532">
                  <c:v>3.3403063854878061</c:v>
                </c:pt>
                <c:pt idx="533">
                  <c:v>7.090502639245539</c:v>
                </c:pt>
                <c:pt idx="534">
                  <c:v>9.9414858820938878</c:v>
                </c:pt>
                <c:pt idx="535">
                  <c:v>0.89511549686387171</c:v>
                </c:pt>
                <c:pt idx="536">
                  <c:v>10.241865128361729</c:v>
                </c:pt>
                <c:pt idx="537">
                  <c:v>4.351974379255986</c:v>
                </c:pt>
                <c:pt idx="538">
                  <c:v>8.3404264097254259</c:v>
                </c:pt>
                <c:pt idx="539">
                  <c:v>9.6949143439986454</c:v>
                </c:pt>
                <c:pt idx="540">
                  <c:v>4.334876648657219</c:v>
                </c:pt>
                <c:pt idx="541">
                  <c:v>10.877897501547215</c:v>
                </c:pt>
                <c:pt idx="542">
                  <c:v>8.4669438287105301</c:v>
                </c:pt>
                <c:pt idx="543">
                  <c:v>10.223360760918526</c:v>
                </c:pt>
                <c:pt idx="544">
                  <c:v>15.918185139905278</c:v>
                </c:pt>
                <c:pt idx="545">
                  <c:v>20.860362941809527</c:v>
                </c:pt>
                <c:pt idx="546">
                  <c:v>26.8104450067713</c:v>
                </c:pt>
                <c:pt idx="547">
                  <c:v>31.431236612673441</c:v>
                </c:pt>
                <c:pt idx="548">
                  <c:v>40.007494131213981</c:v>
                </c:pt>
                <c:pt idx="549">
                  <c:v>55.442870124612561</c:v>
                </c:pt>
                <c:pt idx="550">
                  <c:v>66.701014090609377</c:v>
                </c:pt>
                <c:pt idx="551">
                  <c:v>76.271121054619812</c:v>
                </c:pt>
                <c:pt idx="552">
                  <c:v>83.095822129921828</c:v>
                </c:pt>
                <c:pt idx="553">
                  <c:v>77.829251802410923</c:v>
                </c:pt>
                <c:pt idx="554">
                  <c:v>72.726032877323604</c:v>
                </c:pt>
                <c:pt idx="555">
                  <c:v>66.207058523988266</c:v>
                </c:pt>
                <c:pt idx="556">
                  <c:v>53.387627925056165</c:v>
                </c:pt>
                <c:pt idx="557">
                  <c:v>47.325017187344883</c:v>
                </c:pt>
                <c:pt idx="558">
                  <c:v>51.64208861717848</c:v>
                </c:pt>
                <c:pt idx="559">
                  <c:v>47.114558831814108</c:v>
                </c:pt>
                <c:pt idx="560">
                  <c:v>52.729514141390304</c:v>
                </c:pt>
                <c:pt idx="561">
                  <c:v>51.157352778477623</c:v>
                </c:pt>
                <c:pt idx="562">
                  <c:v>51.381634530718337</c:v>
                </c:pt>
                <c:pt idx="563">
                  <c:v>50.262309091411588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CB-48FC-AAA8-3FC9AD068D32}"/>
            </c:ext>
          </c:extLst>
        </c:ser>
        <c:ser>
          <c:idx val="4"/>
          <c:order val="4"/>
          <c:tx>
            <c:strRef>
              <c:f>'Copied Sap List'!$F$1</c:f>
              <c:strCache>
                <c:ptCount val="1"/>
                <c:pt idx="0">
                  <c:v>Sap5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List'!$F$2:$F$565</c:f>
              <c:numCache>
                <c:formatCode>General</c:formatCode>
                <c:ptCount val="564"/>
                <c:pt idx="0">
                  <c:v>-468.20014447072299</c:v>
                </c:pt>
                <c:pt idx="1">
                  <c:v>237.2884526516809</c:v>
                </c:pt>
                <c:pt idx="2">
                  <c:v>58.657962322149174</c:v>
                </c:pt>
                <c:pt idx="3">
                  <c:v>57.394456758486847</c:v>
                </c:pt>
                <c:pt idx="4">
                  <c:v>58.877578365549653</c:v>
                </c:pt>
                <c:pt idx="5">
                  <c:v>60.513643257968319</c:v>
                </c:pt>
                <c:pt idx="6">
                  <c:v>58.85909160079057</c:v>
                </c:pt>
                <c:pt idx="7">
                  <c:v>53.479401412280147</c:v>
                </c:pt>
                <c:pt idx="8">
                  <c:v>54.171377125243225</c:v>
                </c:pt>
                <c:pt idx="9">
                  <c:v>52.785468609961796</c:v>
                </c:pt>
                <c:pt idx="10">
                  <c:v>56.636379887705075</c:v>
                </c:pt>
                <c:pt idx="11">
                  <c:v>59.159208393049262</c:v>
                </c:pt>
                <c:pt idx="12">
                  <c:v>59.086712690807829</c:v>
                </c:pt>
                <c:pt idx="13">
                  <c:v>57.835023714733616</c:v>
                </c:pt>
                <c:pt idx="14">
                  <c:v>63.382291375548228</c:v>
                </c:pt>
                <c:pt idx="15">
                  <c:v>61.309922448520339</c:v>
                </c:pt>
                <c:pt idx="16">
                  <c:v>58.322472118679336</c:v>
                </c:pt>
                <c:pt idx="17">
                  <c:v>51.980053016239438</c:v>
                </c:pt>
                <c:pt idx="18">
                  <c:v>53.40780432762817</c:v>
                </c:pt>
                <c:pt idx="19">
                  <c:v>49.672761008884066</c:v>
                </c:pt>
                <c:pt idx="20">
                  <c:v>48.934879213016544</c:v>
                </c:pt>
                <c:pt idx="21">
                  <c:v>47.582150930640033</c:v>
                </c:pt>
                <c:pt idx="22">
                  <c:v>43.062955182729809</c:v>
                </c:pt>
                <c:pt idx="23">
                  <c:v>39.291483502560332</c:v>
                </c:pt>
                <c:pt idx="24">
                  <c:v>40.12374368312183</c:v>
                </c:pt>
                <c:pt idx="25">
                  <c:v>47.881659382664445</c:v>
                </c:pt>
                <c:pt idx="26">
                  <c:v>54.412908968895124</c:v>
                </c:pt>
                <c:pt idx="27">
                  <c:v>55.330871981079817</c:v>
                </c:pt>
                <c:pt idx="28">
                  <c:v>48.211095822049927</c:v>
                </c:pt>
                <c:pt idx="29">
                  <c:v>45.97423243389288</c:v>
                </c:pt>
                <c:pt idx="30">
                  <c:v>43.51296742308358</c:v>
                </c:pt>
                <c:pt idx="31">
                  <c:v>37.641600453063852</c:v>
                </c:pt>
                <c:pt idx="32">
                  <c:v>35.134943643165322</c:v>
                </c:pt>
                <c:pt idx="33">
                  <c:v>28.723385363925861</c:v>
                </c:pt>
                <c:pt idx="34">
                  <c:v>23.744905934709234</c:v>
                </c:pt>
                <c:pt idx="35">
                  <c:v>19.676852759663358</c:v>
                </c:pt>
                <c:pt idx="36">
                  <c:v>17.740367386087726</c:v>
                </c:pt>
                <c:pt idx="37">
                  <c:v>15.316742667298964</c:v>
                </c:pt>
                <c:pt idx="38">
                  <c:v>13.403349258938492</c:v>
                </c:pt>
                <c:pt idx="39">
                  <c:v>12.039901286302367</c:v>
                </c:pt>
                <c:pt idx="40">
                  <c:v>9.6503440686859019</c:v>
                </c:pt>
                <c:pt idx="41">
                  <c:v>8.1138865965002775</c:v>
                </c:pt>
                <c:pt idx="42">
                  <c:v>8.0230498657275895</c:v>
                </c:pt>
                <c:pt idx="43">
                  <c:v>6.7011310779577871</c:v>
                </c:pt>
                <c:pt idx="44">
                  <c:v>5.7662988377160644</c:v>
                </c:pt>
                <c:pt idx="45">
                  <c:v>6.9266740677996488</c:v>
                </c:pt>
                <c:pt idx="46">
                  <c:v>4.1417803392658019</c:v>
                </c:pt>
                <c:pt idx="47">
                  <c:v>6.0360101714389538</c:v>
                </c:pt>
                <c:pt idx="48">
                  <c:v>4.3765458792371694</c:v>
                </c:pt>
                <c:pt idx="49">
                  <c:v>5.9185917822863896</c:v>
                </c:pt>
                <c:pt idx="50">
                  <c:v>6.4055520935315275</c:v>
                </c:pt>
                <c:pt idx="51">
                  <c:v>6.361262837564448</c:v>
                </c:pt>
                <c:pt idx="52">
                  <c:v>5.0969493723512835</c:v>
                </c:pt>
                <c:pt idx="53">
                  <c:v>6.5527033268468946</c:v>
                </c:pt>
                <c:pt idx="54">
                  <c:v>6.493968983143807</c:v>
                </c:pt>
                <c:pt idx="55">
                  <c:v>3.5229334893680644</c:v>
                </c:pt>
                <c:pt idx="56">
                  <c:v>3.2429455892685763</c:v>
                </c:pt>
                <c:pt idx="57">
                  <c:v>2.8736467119537004</c:v>
                </c:pt>
                <c:pt idx="58">
                  <c:v>6.1742368143057833</c:v>
                </c:pt>
                <c:pt idx="59">
                  <c:v>3.7773960411498964</c:v>
                </c:pt>
                <c:pt idx="60">
                  <c:v>3.4546889409447052</c:v>
                </c:pt>
                <c:pt idx="61">
                  <c:v>2.8819036016866257</c:v>
                </c:pt>
                <c:pt idx="62">
                  <c:v>5.6338311245677808</c:v>
                </c:pt>
                <c:pt idx="63">
                  <c:v>2.5301427930060325</c:v>
                </c:pt>
                <c:pt idx="64">
                  <c:v>3.4355020392220603</c:v>
                </c:pt>
                <c:pt idx="65">
                  <c:v>4.9293279013596294</c:v>
                </c:pt>
                <c:pt idx="66">
                  <c:v>7.4495051502942555</c:v>
                </c:pt>
                <c:pt idx="67">
                  <c:v>7.380786555778335</c:v>
                </c:pt>
                <c:pt idx="68">
                  <c:v>6.2421840961512327</c:v>
                </c:pt>
                <c:pt idx="69">
                  <c:v>2.6420470553856763</c:v>
                </c:pt>
                <c:pt idx="70">
                  <c:v>6.0679830701601887</c:v>
                </c:pt>
                <c:pt idx="71">
                  <c:v>5.9068182486507208</c:v>
                </c:pt>
                <c:pt idx="72">
                  <c:v>6.3287933688706532</c:v>
                </c:pt>
                <c:pt idx="73">
                  <c:v>6.3735450051185758</c:v>
                </c:pt>
                <c:pt idx="74">
                  <c:v>3.6113144462006046</c:v>
                </c:pt>
                <c:pt idx="75">
                  <c:v>4.3219157912914055</c:v>
                </c:pt>
                <c:pt idx="76">
                  <c:v>4.5047222410786887</c:v>
                </c:pt>
                <c:pt idx="77">
                  <c:v>2.5993682469815438</c:v>
                </c:pt>
                <c:pt idx="78">
                  <c:v>6.7501785364775255</c:v>
                </c:pt>
                <c:pt idx="79">
                  <c:v>2.552769406586195</c:v>
                </c:pt>
                <c:pt idx="80">
                  <c:v>2.633169518281866</c:v>
                </c:pt>
                <c:pt idx="81">
                  <c:v>6.7937503348396211</c:v>
                </c:pt>
                <c:pt idx="82">
                  <c:v>2.6710316960470504</c:v>
                </c:pt>
                <c:pt idx="83">
                  <c:v>7.1869084207753318</c:v>
                </c:pt>
                <c:pt idx="84">
                  <c:v>2.9929607439895527</c:v>
                </c:pt>
                <c:pt idx="85">
                  <c:v>2.151440462660108</c:v>
                </c:pt>
                <c:pt idx="86">
                  <c:v>5.7102797346878251</c:v>
                </c:pt>
                <c:pt idx="87">
                  <c:v>5.3635792846916646</c:v>
                </c:pt>
                <c:pt idx="88">
                  <c:v>6.3756170427711769</c:v>
                </c:pt>
                <c:pt idx="89">
                  <c:v>6.7947998169344848</c:v>
                </c:pt>
                <c:pt idx="90">
                  <c:v>6.6475795260813557</c:v>
                </c:pt>
                <c:pt idx="91">
                  <c:v>4.3410921457197933</c:v>
                </c:pt>
                <c:pt idx="92">
                  <c:v>4.7922294362751607</c:v>
                </c:pt>
                <c:pt idx="93">
                  <c:v>3.643858712009779</c:v>
                </c:pt>
                <c:pt idx="94">
                  <c:v>4.4092350002183638</c:v>
                </c:pt>
                <c:pt idx="95">
                  <c:v>5.135433453188841</c:v>
                </c:pt>
                <c:pt idx="96">
                  <c:v>6.6035823295308083</c:v>
                </c:pt>
                <c:pt idx="97">
                  <c:v>3.9987488039833115</c:v>
                </c:pt>
                <c:pt idx="98">
                  <c:v>2.8121909290303582</c:v>
                </c:pt>
                <c:pt idx="99">
                  <c:v>5.3987361464180417</c:v>
                </c:pt>
                <c:pt idx="100">
                  <c:v>6.6605229357366431</c:v>
                </c:pt>
                <c:pt idx="101">
                  <c:v>3.5763451098592327</c:v>
                </c:pt>
                <c:pt idx="102">
                  <c:v>7.452679260763337</c:v>
                </c:pt>
                <c:pt idx="103">
                  <c:v>7.5716563660403162</c:v>
                </c:pt>
                <c:pt idx="104">
                  <c:v>7.394126621240499</c:v>
                </c:pt>
                <c:pt idx="105">
                  <c:v>4.1354888196968318</c:v>
                </c:pt>
                <c:pt idx="106">
                  <c:v>3.8109637608515929</c:v>
                </c:pt>
                <c:pt idx="107">
                  <c:v>4.2626690328738697</c:v>
                </c:pt>
                <c:pt idx="108">
                  <c:v>5.5705748158741804</c:v>
                </c:pt>
                <c:pt idx="109">
                  <c:v>7.4296000120669765</c:v>
                </c:pt>
                <c:pt idx="110">
                  <c:v>5.9271201158796059</c:v>
                </c:pt>
                <c:pt idx="111">
                  <c:v>8.0115547479044356</c:v>
                </c:pt>
                <c:pt idx="112">
                  <c:v>8.4878336224467912</c:v>
                </c:pt>
                <c:pt idx="113">
                  <c:v>10.400225785402695</c:v>
                </c:pt>
                <c:pt idx="114">
                  <c:v>11.21646253786893</c:v>
                </c:pt>
                <c:pt idx="115">
                  <c:v>15.483167785663651</c:v>
                </c:pt>
                <c:pt idx="116">
                  <c:v>22.337295962953146</c:v>
                </c:pt>
                <c:pt idx="117">
                  <c:v>31.058344968667448</c:v>
                </c:pt>
                <c:pt idx="118">
                  <c:v>41.438920192459527</c:v>
                </c:pt>
                <c:pt idx="119">
                  <c:v>51.331929139992802</c:v>
                </c:pt>
                <c:pt idx="120">
                  <c:v>54.332234631199341</c:v>
                </c:pt>
                <c:pt idx="121">
                  <c:v>50.186115916829223</c:v>
                </c:pt>
                <c:pt idx="122">
                  <c:v>56.006284540774864</c:v>
                </c:pt>
                <c:pt idx="123">
                  <c:v>42.685187414763618</c:v>
                </c:pt>
                <c:pt idx="124">
                  <c:v>35.28938523356134</c:v>
                </c:pt>
                <c:pt idx="125">
                  <c:v>33.02977859973074</c:v>
                </c:pt>
                <c:pt idx="126">
                  <c:v>35.828031765582878</c:v>
                </c:pt>
                <c:pt idx="127">
                  <c:v>38.68834852648633</c:v>
                </c:pt>
                <c:pt idx="128">
                  <c:v>38.262085770304587</c:v>
                </c:pt>
                <c:pt idx="129">
                  <c:v>40.94415966565996</c:v>
                </c:pt>
                <c:pt idx="130">
                  <c:v>42.336444426916479</c:v>
                </c:pt>
                <c:pt idx="131">
                  <c:v>42.766988599477607</c:v>
                </c:pt>
                <c:pt idx="132">
                  <c:v>46.810917115331875</c:v>
                </c:pt>
                <c:pt idx="133">
                  <c:v>42.798295979963505</c:v>
                </c:pt>
                <c:pt idx="134">
                  <c:v>44.027310067658945</c:v>
                </c:pt>
                <c:pt idx="135">
                  <c:v>45.987815315422196</c:v>
                </c:pt>
                <c:pt idx="136">
                  <c:v>47.653072808809043</c:v>
                </c:pt>
                <c:pt idx="137">
                  <c:v>46.555932083562446</c:v>
                </c:pt>
                <c:pt idx="138">
                  <c:v>45.836546785283893</c:v>
                </c:pt>
                <c:pt idx="139">
                  <c:v>45.49177738120644</c:v>
                </c:pt>
                <c:pt idx="140">
                  <c:v>48.8304533650237</c:v>
                </c:pt>
                <c:pt idx="141">
                  <c:v>48.602772672749175</c:v>
                </c:pt>
                <c:pt idx="142">
                  <c:v>52.778058083104398</c:v>
                </c:pt>
                <c:pt idx="143">
                  <c:v>50.587327103090871</c:v>
                </c:pt>
                <c:pt idx="144">
                  <c:v>48.635287110537753</c:v>
                </c:pt>
                <c:pt idx="145">
                  <c:v>49.768869601535002</c:v>
                </c:pt>
                <c:pt idx="146">
                  <c:v>51.357180747046549</c:v>
                </c:pt>
                <c:pt idx="147">
                  <c:v>50.178474333590337</c:v>
                </c:pt>
                <c:pt idx="148">
                  <c:v>55.11372174430295</c:v>
                </c:pt>
                <c:pt idx="149">
                  <c:v>52.453116657728629</c:v>
                </c:pt>
                <c:pt idx="150">
                  <c:v>55.173813251517615</c:v>
                </c:pt>
                <c:pt idx="151">
                  <c:v>51.234452830425752</c:v>
                </c:pt>
                <c:pt idx="152">
                  <c:v>54.69529432858495</c:v>
                </c:pt>
                <c:pt idx="153">
                  <c:v>52.029281349231525</c:v>
                </c:pt>
                <c:pt idx="154">
                  <c:v>52.782026090584985</c:v>
                </c:pt>
                <c:pt idx="155">
                  <c:v>65.05020978573792</c:v>
                </c:pt>
                <c:pt idx="156">
                  <c:v>68.967185269197444</c:v>
                </c:pt>
                <c:pt idx="157">
                  <c:v>57.44952581228938</c:v>
                </c:pt>
                <c:pt idx="158">
                  <c:v>50.81488756882554</c:v>
                </c:pt>
                <c:pt idx="159">
                  <c:v>53.541035338194867</c:v>
                </c:pt>
                <c:pt idx="160">
                  <c:v>56.280108057571262</c:v>
                </c:pt>
                <c:pt idx="161">
                  <c:v>53.516383789896828</c:v>
                </c:pt>
                <c:pt idx="162">
                  <c:v>55.516841401190298</c:v>
                </c:pt>
                <c:pt idx="163">
                  <c:v>45.752862329334953</c:v>
                </c:pt>
                <c:pt idx="164">
                  <c:v>45.893865608510687</c:v>
                </c:pt>
                <c:pt idx="165">
                  <c:v>44.961936642320651</c:v>
                </c:pt>
                <c:pt idx="166">
                  <c:v>46.495128846871502</c:v>
                </c:pt>
                <c:pt idx="167">
                  <c:v>43.685798851529057</c:v>
                </c:pt>
                <c:pt idx="168">
                  <c:v>42.806653196383635</c:v>
                </c:pt>
                <c:pt idx="169">
                  <c:v>44.668387024573896</c:v>
                </c:pt>
                <c:pt idx="170">
                  <c:v>39.769687266191866</c:v>
                </c:pt>
                <c:pt idx="171">
                  <c:v>37.586162343044876</c:v>
                </c:pt>
                <c:pt idx="172">
                  <c:v>36.214343888198059</c:v>
                </c:pt>
                <c:pt idx="173">
                  <c:v>45.05662923240245</c:v>
                </c:pt>
                <c:pt idx="174">
                  <c:v>42.843800806431922</c:v>
                </c:pt>
                <c:pt idx="175">
                  <c:v>37.031610277312623</c:v>
                </c:pt>
                <c:pt idx="176">
                  <c:v>32.971586596129292</c:v>
                </c:pt>
                <c:pt idx="177">
                  <c:v>29.192554112506357</c:v>
                </c:pt>
                <c:pt idx="178">
                  <c:v>24.076483698308405</c:v>
                </c:pt>
                <c:pt idx="179">
                  <c:v>19.788611330783517</c:v>
                </c:pt>
                <c:pt idx="180">
                  <c:v>18.106741549986967</c:v>
                </c:pt>
                <c:pt idx="181">
                  <c:v>15.19783339438175</c:v>
                </c:pt>
                <c:pt idx="182">
                  <c:v>13.621121442364698</c:v>
                </c:pt>
                <c:pt idx="183">
                  <c:v>10.061341620703876</c:v>
                </c:pt>
                <c:pt idx="184">
                  <c:v>9.6726600398701361</c:v>
                </c:pt>
                <c:pt idx="185">
                  <c:v>9.3071843275231458</c:v>
                </c:pt>
                <c:pt idx="186">
                  <c:v>7.3403441924395549</c:v>
                </c:pt>
                <c:pt idx="187">
                  <c:v>5.9253136280749397</c:v>
                </c:pt>
                <c:pt idx="188">
                  <c:v>5.0275582490168418</c:v>
                </c:pt>
                <c:pt idx="189">
                  <c:v>5.2017825285682777</c:v>
                </c:pt>
                <c:pt idx="190">
                  <c:v>3.6353240760472056</c:v>
                </c:pt>
                <c:pt idx="191">
                  <c:v>4.360831055455809</c:v>
                </c:pt>
                <c:pt idx="192">
                  <c:v>4.3213334467675999</c:v>
                </c:pt>
                <c:pt idx="193">
                  <c:v>2.8110995704758026</c:v>
                </c:pt>
                <c:pt idx="194">
                  <c:v>2.7604937091376369</c:v>
                </c:pt>
                <c:pt idx="195">
                  <c:v>2.5867416965757952</c:v>
                </c:pt>
                <c:pt idx="196">
                  <c:v>3.3476867471421992</c:v>
                </c:pt>
                <c:pt idx="197">
                  <c:v>2.9744009376459668</c:v>
                </c:pt>
                <c:pt idx="198">
                  <c:v>2.2932842057954947</c:v>
                </c:pt>
                <c:pt idx="199">
                  <c:v>2.7871446862709846</c:v>
                </c:pt>
                <c:pt idx="200">
                  <c:v>1.6406069947075426</c:v>
                </c:pt>
                <c:pt idx="201">
                  <c:v>3.3333623255103184</c:v>
                </c:pt>
                <c:pt idx="202">
                  <c:v>2.4775214895475965</c:v>
                </c:pt>
                <c:pt idx="203">
                  <c:v>2.4180225147370789</c:v>
                </c:pt>
                <c:pt idx="204">
                  <c:v>1.4769788737661516</c:v>
                </c:pt>
                <c:pt idx="205">
                  <c:v>1.2632961301753503</c:v>
                </c:pt>
                <c:pt idx="206">
                  <c:v>1.3330811780448648</c:v>
                </c:pt>
                <c:pt idx="207">
                  <c:v>1.9200526419428607</c:v>
                </c:pt>
                <c:pt idx="208">
                  <c:v>1.9589440791913799</c:v>
                </c:pt>
                <c:pt idx="209">
                  <c:v>1.9649635131771599</c:v>
                </c:pt>
                <c:pt idx="210">
                  <c:v>2.1934916307462844</c:v>
                </c:pt>
                <c:pt idx="211">
                  <c:v>1.131230766331307</c:v>
                </c:pt>
                <c:pt idx="212">
                  <c:v>1.621032264982144</c:v>
                </c:pt>
                <c:pt idx="213">
                  <c:v>1.0506425330171898</c:v>
                </c:pt>
                <c:pt idx="214">
                  <c:v>0</c:v>
                </c:pt>
                <c:pt idx="215">
                  <c:v>3.2552905802802221</c:v>
                </c:pt>
                <c:pt idx="216">
                  <c:v>0.91262834801904047</c:v>
                </c:pt>
                <c:pt idx="217">
                  <c:v>0.79877953572679106</c:v>
                </c:pt>
                <c:pt idx="218">
                  <c:v>2.2369040468893435</c:v>
                </c:pt>
                <c:pt idx="219">
                  <c:v>0</c:v>
                </c:pt>
                <c:pt idx="220">
                  <c:v>0.76808097995083879</c:v>
                </c:pt>
                <c:pt idx="221">
                  <c:v>0.45460682554146475</c:v>
                </c:pt>
                <c:pt idx="222">
                  <c:v>0.67325518949680307</c:v>
                </c:pt>
                <c:pt idx="223">
                  <c:v>2.3682006110795939</c:v>
                </c:pt>
                <c:pt idx="224">
                  <c:v>2.4049131304397893</c:v>
                </c:pt>
                <c:pt idx="225">
                  <c:v>0.83982499181317738</c:v>
                </c:pt>
                <c:pt idx="226">
                  <c:v>0.6806144428243599</c:v>
                </c:pt>
                <c:pt idx="227">
                  <c:v>0.83164361482539051</c:v>
                </c:pt>
                <c:pt idx="228">
                  <c:v>0.42436549909700116</c:v>
                </c:pt>
                <c:pt idx="229">
                  <c:v>2.9821831085219528</c:v>
                </c:pt>
                <c:pt idx="230">
                  <c:v>1.6362382848716315</c:v>
                </c:pt>
                <c:pt idx="231">
                  <c:v>1.0098674280314619</c:v>
                </c:pt>
                <c:pt idx="232">
                  <c:v>0.67518709046396941</c:v>
                </c:pt>
                <c:pt idx="233">
                  <c:v>0.51023208162466938</c:v>
                </c:pt>
                <c:pt idx="234">
                  <c:v>0.51793706875617296</c:v>
                </c:pt>
                <c:pt idx="235">
                  <c:v>3.4693402488190177</c:v>
                </c:pt>
                <c:pt idx="236">
                  <c:v>2.7598171205318796</c:v>
                </c:pt>
                <c:pt idx="237">
                  <c:v>2.2279332474842048</c:v>
                </c:pt>
                <c:pt idx="238">
                  <c:v>1.1046487241964931</c:v>
                </c:pt>
                <c:pt idx="239">
                  <c:v>4.4205465942569999</c:v>
                </c:pt>
                <c:pt idx="240">
                  <c:v>5.1194769010558421</c:v>
                </c:pt>
                <c:pt idx="241">
                  <c:v>4.2947066914270717</c:v>
                </c:pt>
                <c:pt idx="242">
                  <c:v>2.8797184121185784</c:v>
                </c:pt>
                <c:pt idx="243">
                  <c:v>1.7709231205121285</c:v>
                </c:pt>
                <c:pt idx="244">
                  <c:v>2.2163077285506043</c:v>
                </c:pt>
                <c:pt idx="245">
                  <c:v>5.3756761374122926</c:v>
                </c:pt>
                <c:pt idx="246">
                  <c:v>1.6652585870702303</c:v>
                </c:pt>
                <c:pt idx="247">
                  <c:v>3.4921894896684416</c:v>
                </c:pt>
                <c:pt idx="248">
                  <c:v>1.3960728030599101</c:v>
                </c:pt>
                <c:pt idx="249">
                  <c:v>3.6147766290350263</c:v>
                </c:pt>
                <c:pt idx="250">
                  <c:v>6.1617938431028385</c:v>
                </c:pt>
                <c:pt idx="251">
                  <c:v>2.8656690766499957</c:v>
                </c:pt>
                <c:pt idx="252">
                  <c:v>2.9480776598470477</c:v>
                </c:pt>
                <c:pt idx="253">
                  <c:v>2.9661980893261677</c:v>
                </c:pt>
                <c:pt idx="254">
                  <c:v>5.2598725610379846</c:v>
                </c:pt>
                <c:pt idx="255">
                  <c:v>6.1422534080526789</c:v>
                </c:pt>
                <c:pt idx="256">
                  <c:v>6.0843577561690791</c:v>
                </c:pt>
                <c:pt idx="257">
                  <c:v>9.0662382004485575</c:v>
                </c:pt>
                <c:pt idx="258">
                  <c:v>11.4871585511787</c:v>
                </c:pt>
                <c:pt idx="259">
                  <c:v>14.596047616436895</c:v>
                </c:pt>
                <c:pt idx="260">
                  <c:v>19.589303122095505</c:v>
                </c:pt>
                <c:pt idx="261">
                  <c:v>28.173965962803972</c:v>
                </c:pt>
                <c:pt idx="262">
                  <c:v>40.312050054720402</c:v>
                </c:pt>
                <c:pt idx="263">
                  <c:v>43.874996653933735</c:v>
                </c:pt>
                <c:pt idx="264">
                  <c:v>47.002037554774923</c:v>
                </c:pt>
                <c:pt idx="265">
                  <c:v>52.013556693706676</c:v>
                </c:pt>
                <c:pt idx="266">
                  <c:v>60.25864836380822</c:v>
                </c:pt>
                <c:pt idx="267">
                  <c:v>53.34255145393093</c:v>
                </c:pt>
                <c:pt idx="268">
                  <c:v>40.297100750235671</c:v>
                </c:pt>
                <c:pt idx="269">
                  <c:v>36.599013675671401</c:v>
                </c:pt>
                <c:pt idx="270">
                  <c:v>36.82780986145616</c:v>
                </c:pt>
                <c:pt idx="271">
                  <c:v>37.375529741640911</c:v>
                </c:pt>
                <c:pt idx="272">
                  <c:v>41.397051795088657</c:v>
                </c:pt>
                <c:pt idx="273">
                  <c:v>40.992109820248224</c:v>
                </c:pt>
                <c:pt idx="274">
                  <c:v>44.474290992356373</c:v>
                </c:pt>
                <c:pt idx="275">
                  <c:v>43.521009388857657</c:v>
                </c:pt>
                <c:pt idx="276">
                  <c:v>46.659515298369676</c:v>
                </c:pt>
                <c:pt idx="277">
                  <c:v>47.239653353188324</c:v>
                </c:pt>
                <c:pt idx="278">
                  <c:v>45.050088817632954</c:v>
                </c:pt>
                <c:pt idx="279">
                  <c:v>46.028355668893646</c:v>
                </c:pt>
                <c:pt idx="280">
                  <c:v>49.195941871297315</c:v>
                </c:pt>
                <c:pt idx="281">
                  <c:v>39.502623855555257</c:v>
                </c:pt>
                <c:pt idx="282">
                  <c:v>43.177357640023253</c:v>
                </c:pt>
                <c:pt idx="283">
                  <c:v>48.456470106235123</c:v>
                </c:pt>
                <c:pt idx="284">
                  <c:v>51.198039596715041</c:v>
                </c:pt>
                <c:pt idx="285">
                  <c:v>48.407763828994455</c:v>
                </c:pt>
                <c:pt idx="286">
                  <c:v>48.764851672845836</c:v>
                </c:pt>
                <c:pt idx="287">
                  <c:v>52.60923466196008</c:v>
                </c:pt>
                <c:pt idx="288">
                  <c:v>52.049970936509254</c:v>
                </c:pt>
                <c:pt idx="289">
                  <c:v>50.345471309647714</c:v>
                </c:pt>
                <c:pt idx="290">
                  <c:v>48.90026406647673</c:v>
                </c:pt>
                <c:pt idx="291">
                  <c:v>52.86740782838379</c:v>
                </c:pt>
                <c:pt idx="292">
                  <c:v>49.445284269728788</c:v>
                </c:pt>
                <c:pt idx="293">
                  <c:v>50.353825350427641</c:v>
                </c:pt>
                <c:pt idx="294">
                  <c:v>56.462815124398908</c:v>
                </c:pt>
                <c:pt idx="295">
                  <c:v>50.938615167384221</c:v>
                </c:pt>
                <c:pt idx="296">
                  <c:v>51.031516608202971</c:v>
                </c:pt>
                <c:pt idx="297">
                  <c:v>51.965030593261858</c:v>
                </c:pt>
                <c:pt idx="298">
                  <c:v>52.965902017711514</c:v>
                </c:pt>
                <c:pt idx="299">
                  <c:v>53.296697964483897</c:v>
                </c:pt>
                <c:pt idx="300">
                  <c:v>58.35976496355714</c:v>
                </c:pt>
                <c:pt idx="301">
                  <c:v>56.767840542582562</c:v>
                </c:pt>
                <c:pt idx="302">
                  <c:v>57.624428318676436</c:v>
                </c:pt>
                <c:pt idx="303">
                  <c:v>53.781257506181809</c:v>
                </c:pt>
                <c:pt idx="304">
                  <c:v>49.995997839289245</c:v>
                </c:pt>
                <c:pt idx="305">
                  <c:v>50.987339052177205</c:v>
                </c:pt>
                <c:pt idx="306">
                  <c:v>43.726884520607911</c:v>
                </c:pt>
                <c:pt idx="307">
                  <c:v>46.187826007880801</c:v>
                </c:pt>
                <c:pt idx="308">
                  <c:v>47.232494525531827</c:v>
                </c:pt>
                <c:pt idx="309">
                  <c:v>48.623071413454817</c:v>
                </c:pt>
                <c:pt idx="310">
                  <c:v>46.004586702442495</c:v>
                </c:pt>
                <c:pt idx="311">
                  <c:v>48.473163812875796</c:v>
                </c:pt>
                <c:pt idx="312">
                  <c:v>47.370077428766812</c:v>
                </c:pt>
                <c:pt idx="313">
                  <c:v>44.07237299520142</c:v>
                </c:pt>
                <c:pt idx="314">
                  <c:v>49.153394779450068</c:v>
                </c:pt>
                <c:pt idx="315">
                  <c:v>47.701627838971703</c:v>
                </c:pt>
                <c:pt idx="316">
                  <c:v>38.33548849125566</c:v>
                </c:pt>
                <c:pt idx="317">
                  <c:v>36.859391472023916</c:v>
                </c:pt>
                <c:pt idx="318">
                  <c:v>37.680206070575707</c:v>
                </c:pt>
                <c:pt idx="319">
                  <c:v>37.347324600170261</c:v>
                </c:pt>
                <c:pt idx="320">
                  <c:v>31.821017296237695</c:v>
                </c:pt>
                <c:pt idx="321">
                  <c:v>31.227515196016736</c:v>
                </c:pt>
                <c:pt idx="322">
                  <c:v>25.60459234597996</c:v>
                </c:pt>
                <c:pt idx="323">
                  <c:v>23.183474692389002</c:v>
                </c:pt>
                <c:pt idx="324">
                  <c:v>20.380153869323792</c:v>
                </c:pt>
                <c:pt idx="325">
                  <c:v>19.457617501241391</c:v>
                </c:pt>
                <c:pt idx="326">
                  <c:v>16.026123956010778</c:v>
                </c:pt>
                <c:pt idx="327">
                  <c:v>13.658497371613457</c:v>
                </c:pt>
                <c:pt idx="328">
                  <c:v>11.138178762062552</c:v>
                </c:pt>
                <c:pt idx="329">
                  <c:v>9.359060827610568</c:v>
                </c:pt>
                <c:pt idx="330">
                  <c:v>9.3432802586079511</c:v>
                </c:pt>
                <c:pt idx="331">
                  <c:v>7.8042032819447487</c:v>
                </c:pt>
                <c:pt idx="332">
                  <c:v>4.813360236059836</c:v>
                </c:pt>
                <c:pt idx="333">
                  <c:v>6.2969715443826288</c:v>
                </c:pt>
                <c:pt idx="334">
                  <c:v>4.7184490749592802</c:v>
                </c:pt>
                <c:pt idx="335">
                  <c:v>4.7415910842957194</c:v>
                </c:pt>
                <c:pt idx="336">
                  <c:v>4.7804741321993802</c:v>
                </c:pt>
                <c:pt idx="337">
                  <c:v>3.3946453640097971</c:v>
                </c:pt>
                <c:pt idx="338">
                  <c:v>4.1519208761751374</c:v>
                </c:pt>
                <c:pt idx="339">
                  <c:v>6.2782783069493959</c:v>
                </c:pt>
                <c:pt idx="340">
                  <c:v>6.1090966639757678</c:v>
                </c:pt>
                <c:pt idx="341">
                  <c:v>6.0778713156769566</c:v>
                </c:pt>
                <c:pt idx="342">
                  <c:v>6.22019273225016</c:v>
                </c:pt>
                <c:pt idx="343">
                  <c:v>6.1887928920126729</c:v>
                </c:pt>
                <c:pt idx="344">
                  <c:v>4.0144258086299702</c:v>
                </c:pt>
                <c:pt idx="345">
                  <c:v>4.1093043306498878</c:v>
                </c:pt>
                <c:pt idx="346">
                  <c:v>5.205681836854481</c:v>
                </c:pt>
                <c:pt idx="347">
                  <c:v>6.6492509527377033</c:v>
                </c:pt>
                <c:pt idx="348">
                  <c:v>6.5614174278909889</c:v>
                </c:pt>
                <c:pt idx="349">
                  <c:v>6.7349397391325621</c:v>
                </c:pt>
                <c:pt idx="350">
                  <c:v>3.613109340771619</c:v>
                </c:pt>
                <c:pt idx="351">
                  <c:v>6.3262007761163144</c:v>
                </c:pt>
                <c:pt idx="352">
                  <c:v>4.004345068810192</c:v>
                </c:pt>
                <c:pt idx="353">
                  <c:v>6.5531409399720753</c:v>
                </c:pt>
                <c:pt idx="354">
                  <c:v>6.0227003405183108</c:v>
                </c:pt>
                <c:pt idx="355">
                  <c:v>3.2699447192748181</c:v>
                </c:pt>
                <c:pt idx="356">
                  <c:v>2.6657290043033788</c:v>
                </c:pt>
                <c:pt idx="357">
                  <c:v>3.7959595021767982</c:v>
                </c:pt>
                <c:pt idx="358">
                  <c:v>5.3378115437593934</c:v>
                </c:pt>
                <c:pt idx="359">
                  <c:v>2.7718497072657087</c:v>
                </c:pt>
                <c:pt idx="360">
                  <c:v>6.2614646164746848</c:v>
                </c:pt>
                <c:pt idx="361">
                  <c:v>5.9668827424063569</c:v>
                </c:pt>
                <c:pt idx="362">
                  <c:v>3.426579895546463</c:v>
                </c:pt>
                <c:pt idx="363">
                  <c:v>3.5900664932354882</c:v>
                </c:pt>
                <c:pt idx="364">
                  <c:v>3.9980126459856664</c:v>
                </c:pt>
                <c:pt idx="365">
                  <c:v>0.21525277504085882</c:v>
                </c:pt>
                <c:pt idx="366">
                  <c:v>4.5999115464928693</c:v>
                </c:pt>
                <c:pt idx="367">
                  <c:v>0.42399924089635266</c:v>
                </c:pt>
                <c:pt idx="368">
                  <c:v>4.0700089197005012</c:v>
                </c:pt>
                <c:pt idx="369">
                  <c:v>4.8455097351498502</c:v>
                </c:pt>
                <c:pt idx="370">
                  <c:v>3.5350943819100613</c:v>
                </c:pt>
                <c:pt idx="371">
                  <c:v>1.0549504990828609</c:v>
                </c:pt>
                <c:pt idx="372">
                  <c:v>2.9393303146831466</c:v>
                </c:pt>
                <c:pt idx="373">
                  <c:v>5.1077163113434398</c:v>
                </c:pt>
                <c:pt idx="374">
                  <c:v>3.7595834752477786</c:v>
                </c:pt>
                <c:pt idx="375">
                  <c:v>0</c:v>
                </c:pt>
                <c:pt idx="376">
                  <c:v>7.0365006843571276E-2</c:v>
                </c:pt>
                <c:pt idx="377">
                  <c:v>4.3400619631353452</c:v>
                </c:pt>
                <c:pt idx="378">
                  <c:v>1.2494729074547062</c:v>
                </c:pt>
                <c:pt idx="379">
                  <c:v>0.3379553931079049</c:v>
                </c:pt>
                <c:pt idx="380">
                  <c:v>3.6577479640076063</c:v>
                </c:pt>
                <c:pt idx="381">
                  <c:v>0.24825054083599055</c:v>
                </c:pt>
                <c:pt idx="382">
                  <c:v>5.1425910437348019</c:v>
                </c:pt>
                <c:pt idx="383">
                  <c:v>4.9785377363652117</c:v>
                </c:pt>
                <c:pt idx="384">
                  <c:v>2.4464812693425788</c:v>
                </c:pt>
                <c:pt idx="385">
                  <c:v>2.1978734248478178</c:v>
                </c:pt>
                <c:pt idx="386">
                  <c:v>3.0297350857950223</c:v>
                </c:pt>
                <c:pt idx="387">
                  <c:v>1.2089528077217784</c:v>
                </c:pt>
                <c:pt idx="388">
                  <c:v>4.5129513138657122</c:v>
                </c:pt>
                <c:pt idx="389">
                  <c:v>0.22084619324653351</c:v>
                </c:pt>
                <c:pt idx="390">
                  <c:v>1.4200677093942025</c:v>
                </c:pt>
                <c:pt idx="391">
                  <c:v>4.8379617155958918</c:v>
                </c:pt>
                <c:pt idx="392">
                  <c:v>3.963929968792844</c:v>
                </c:pt>
                <c:pt idx="393">
                  <c:v>5.7986963845783199</c:v>
                </c:pt>
                <c:pt idx="394">
                  <c:v>4.4873282569186834</c:v>
                </c:pt>
                <c:pt idx="395">
                  <c:v>5.6375716905361983</c:v>
                </c:pt>
                <c:pt idx="396">
                  <c:v>2.3277374896648397</c:v>
                </c:pt>
                <c:pt idx="397">
                  <c:v>4.7076312138692256</c:v>
                </c:pt>
                <c:pt idx="398">
                  <c:v>4.5032810174141025</c:v>
                </c:pt>
                <c:pt idx="399">
                  <c:v>6.1347437443611037</c:v>
                </c:pt>
                <c:pt idx="400">
                  <c:v>7.5229362292038617</c:v>
                </c:pt>
                <c:pt idx="401">
                  <c:v>9.3427777231581945</c:v>
                </c:pt>
                <c:pt idx="402">
                  <c:v>11.208919263181198</c:v>
                </c:pt>
                <c:pt idx="403">
                  <c:v>15.336652083532895</c:v>
                </c:pt>
                <c:pt idx="404">
                  <c:v>23.579621886464867</c:v>
                </c:pt>
                <c:pt idx="405">
                  <c:v>36.78505250850624</c:v>
                </c:pt>
                <c:pt idx="406">
                  <c:v>50.313311761488471</c:v>
                </c:pt>
                <c:pt idx="407">
                  <c:v>54.721559574043461</c:v>
                </c:pt>
                <c:pt idx="408">
                  <c:v>58.009812464043073</c:v>
                </c:pt>
                <c:pt idx="409">
                  <c:v>61.570423997141951</c:v>
                </c:pt>
                <c:pt idx="410">
                  <c:v>69.672275845397479</c:v>
                </c:pt>
                <c:pt idx="411">
                  <c:v>64.90077339692246</c:v>
                </c:pt>
                <c:pt idx="412">
                  <c:v>63.416554225688927</c:v>
                </c:pt>
                <c:pt idx="413">
                  <c:v>40.806235196484721</c:v>
                </c:pt>
                <c:pt idx="414">
                  <c:v>41.095531867156801</c:v>
                </c:pt>
                <c:pt idx="415">
                  <c:v>37.144514045715894</c:v>
                </c:pt>
                <c:pt idx="416">
                  <c:v>37.520518098407315</c:v>
                </c:pt>
                <c:pt idx="417">
                  <c:v>40.930320101338786</c:v>
                </c:pt>
                <c:pt idx="418">
                  <c:v>47.648394235248205</c:v>
                </c:pt>
                <c:pt idx="419">
                  <c:v>46.194053696873318</c:v>
                </c:pt>
                <c:pt idx="420">
                  <c:v>50.009620326968765</c:v>
                </c:pt>
                <c:pt idx="421">
                  <c:v>49.032522489604311</c:v>
                </c:pt>
                <c:pt idx="422">
                  <c:v>48.102915060776752</c:v>
                </c:pt>
                <c:pt idx="423">
                  <c:v>49.334334590161312</c:v>
                </c:pt>
                <c:pt idx="424">
                  <c:v>47.230029381374315</c:v>
                </c:pt>
                <c:pt idx="425">
                  <c:v>47.351399843691226</c:v>
                </c:pt>
                <c:pt idx="426">
                  <c:v>46.744143902601287</c:v>
                </c:pt>
                <c:pt idx="427">
                  <c:v>47.798344805446739</c:v>
                </c:pt>
                <c:pt idx="428">
                  <c:v>52.942541144879833</c:v>
                </c:pt>
                <c:pt idx="429">
                  <c:v>55.546055400886516</c:v>
                </c:pt>
                <c:pt idx="430">
                  <c:v>53.81933017442487</c:v>
                </c:pt>
                <c:pt idx="431">
                  <c:v>56.21058386509484</c:v>
                </c:pt>
                <c:pt idx="432">
                  <c:v>57.002252271858595</c:v>
                </c:pt>
                <c:pt idx="433">
                  <c:v>51.789899486539525</c:v>
                </c:pt>
                <c:pt idx="434">
                  <c:v>52.832535886829</c:v>
                </c:pt>
                <c:pt idx="435">
                  <c:v>57.337490263243104</c:v>
                </c:pt>
                <c:pt idx="436">
                  <c:v>55.272200086965739</c:v>
                </c:pt>
                <c:pt idx="437">
                  <c:v>61.404856575721119</c:v>
                </c:pt>
                <c:pt idx="438">
                  <c:v>56.676701239735245</c:v>
                </c:pt>
                <c:pt idx="439">
                  <c:v>51.735390727322304</c:v>
                </c:pt>
                <c:pt idx="440">
                  <c:v>54.146504677656218</c:v>
                </c:pt>
                <c:pt idx="441">
                  <c:v>54.818372453233046</c:v>
                </c:pt>
                <c:pt idx="442">
                  <c:v>56.988988188108628</c:v>
                </c:pt>
                <c:pt idx="443">
                  <c:v>52.900689480579416</c:v>
                </c:pt>
                <c:pt idx="444">
                  <c:v>60.026109371713446</c:v>
                </c:pt>
                <c:pt idx="445">
                  <c:v>54.309269716883911</c:v>
                </c:pt>
                <c:pt idx="446">
                  <c:v>55.893503835905179</c:v>
                </c:pt>
                <c:pt idx="447">
                  <c:v>53.328890695109166</c:v>
                </c:pt>
                <c:pt idx="448">
                  <c:v>55.472424146896962</c:v>
                </c:pt>
                <c:pt idx="449">
                  <c:v>54.036590334805638</c:v>
                </c:pt>
                <c:pt idx="450">
                  <c:v>55.826612841707373</c:v>
                </c:pt>
                <c:pt idx="451">
                  <c:v>52.806336102722156</c:v>
                </c:pt>
                <c:pt idx="452">
                  <c:v>48.71539884389702</c:v>
                </c:pt>
                <c:pt idx="453">
                  <c:v>49.809462971141102</c:v>
                </c:pt>
                <c:pt idx="454">
                  <c:v>46.986835245293221</c:v>
                </c:pt>
                <c:pt idx="455">
                  <c:v>45.824046539945414</c:v>
                </c:pt>
                <c:pt idx="456">
                  <c:v>44.23905027981683</c:v>
                </c:pt>
                <c:pt idx="457">
                  <c:v>48.060329789695388</c:v>
                </c:pt>
                <c:pt idx="458">
                  <c:v>51.06642784247083</c:v>
                </c:pt>
                <c:pt idx="459">
                  <c:v>57.889929584483973</c:v>
                </c:pt>
                <c:pt idx="460">
                  <c:v>46.076940384592397</c:v>
                </c:pt>
                <c:pt idx="461">
                  <c:v>50.836399067589696</c:v>
                </c:pt>
                <c:pt idx="462">
                  <c:v>55.546958376967623</c:v>
                </c:pt>
                <c:pt idx="463">
                  <c:v>50.361304378631502</c:v>
                </c:pt>
                <c:pt idx="464">
                  <c:v>47.091706626132023</c:v>
                </c:pt>
                <c:pt idx="465">
                  <c:v>35.943891962726546</c:v>
                </c:pt>
                <c:pt idx="466">
                  <c:v>30.212478601336596</c:v>
                </c:pt>
                <c:pt idx="467">
                  <c:v>26.805498703628228</c:v>
                </c:pt>
                <c:pt idx="468">
                  <c:v>24.072606499458765</c:v>
                </c:pt>
                <c:pt idx="469">
                  <c:v>19.669556612989584</c:v>
                </c:pt>
                <c:pt idx="470">
                  <c:v>15.265752339554643</c:v>
                </c:pt>
                <c:pt idx="471">
                  <c:v>13.811082643478722</c:v>
                </c:pt>
                <c:pt idx="472">
                  <c:v>13.17507456170418</c:v>
                </c:pt>
                <c:pt idx="473">
                  <c:v>8.5636601703857593</c:v>
                </c:pt>
                <c:pt idx="474">
                  <c:v>7.8863316592892367</c:v>
                </c:pt>
                <c:pt idx="475">
                  <c:v>8.5074834999124693</c:v>
                </c:pt>
                <c:pt idx="476">
                  <c:v>6.667029660584773</c:v>
                </c:pt>
                <c:pt idx="477">
                  <c:v>4.5828744758691098</c:v>
                </c:pt>
                <c:pt idx="478">
                  <c:v>7.5447682443737989</c:v>
                </c:pt>
                <c:pt idx="479">
                  <c:v>7.8923245053992312</c:v>
                </c:pt>
                <c:pt idx="480">
                  <c:v>3.8793573618988177</c:v>
                </c:pt>
                <c:pt idx="481">
                  <c:v>7.1208539908852648</c:v>
                </c:pt>
                <c:pt idx="482">
                  <c:v>7.4115214705570454</c:v>
                </c:pt>
                <c:pt idx="483">
                  <c:v>4.2936122879413441</c:v>
                </c:pt>
                <c:pt idx="484">
                  <c:v>7.6008904488146358</c:v>
                </c:pt>
                <c:pt idx="485">
                  <c:v>3.4640277634781067</c:v>
                </c:pt>
                <c:pt idx="486">
                  <c:v>7.6445682239247237</c:v>
                </c:pt>
                <c:pt idx="487">
                  <c:v>8.0789034235620907</c:v>
                </c:pt>
                <c:pt idx="488">
                  <c:v>5.5412691048566343</c:v>
                </c:pt>
                <c:pt idx="489">
                  <c:v>4.6980751851695182</c:v>
                </c:pt>
                <c:pt idx="490">
                  <c:v>3.9191625483054606</c:v>
                </c:pt>
                <c:pt idx="491">
                  <c:v>6.2879218474033518</c:v>
                </c:pt>
                <c:pt idx="492">
                  <c:v>8.6095110621216886</c:v>
                </c:pt>
                <c:pt idx="493">
                  <c:v>7.9106789225501375</c:v>
                </c:pt>
                <c:pt idx="494">
                  <c:v>3.0730428549948123</c:v>
                </c:pt>
                <c:pt idx="495">
                  <c:v>4.8432973066446694</c:v>
                </c:pt>
                <c:pt idx="496">
                  <c:v>3.5944037559347417</c:v>
                </c:pt>
                <c:pt idx="497">
                  <c:v>2.4402736385031907</c:v>
                </c:pt>
                <c:pt idx="498">
                  <c:v>5.2771225439248317</c:v>
                </c:pt>
                <c:pt idx="499">
                  <c:v>7.6119904244379004</c:v>
                </c:pt>
                <c:pt idx="500">
                  <c:v>5.2107445800989884</c:v>
                </c:pt>
                <c:pt idx="501">
                  <c:v>5.9783900100728271</c:v>
                </c:pt>
                <c:pt idx="502">
                  <c:v>6.4934469557827805</c:v>
                </c:pt>
                <c:pt idx="503">
                  <c:v>8.0186035026343454</c:v>
                </c:pt>
                <c:pt idx="504">
                  <c:v>5.703343660694844</c:v>
                </c:pt>
                <c:pt idx="505">
                  <c:v>7.9509051933052683</c:v>
                </c:pt>
                <c:pt idx="506">
                  <c:v>3.8598394746033895</c:v>
                </c:pt>
                <c:pt idx="507">
                  <c:v>5.2911292869340274</c:v>
                </c:pt>
                <c:pt idx="508">
                  <c:v>0</c:v>
                </c:pt>
                <c:pt idx="509">
                  <c:v>5.2955948268618682</c:v>
                </c:pt>
                <c:pt idx="510">
                  <c:v>6.6375077520170338</c:v>
                </c:pt>
                <c:pt idx="511">
                  <c:v>2.7774273952473543</c:v>
                </c:pt>
                <c:pt idx="512">
                  <c:v>6.677924065333948</c:v>
                </c:pt>
                <c:pt idx="513">
                  <c:v>5.086643388758767</c:v>
                </c:pt>
                <c:pt idx="514">
                  <c:v>5.9788749997040069</c:v>
                </c:pt>
                <c:pt idx="515">
                  <c:v>4.2819931447537103</c:v>
                </c:pt>
                <c:pt idx="516">
                  <c:v>1.5646911044882437</c:v>
                </c:pt>
                <c:pt idx="517">
                  <c:v>2.7209141912176005</c:v>
                </c:pt>
                <c:pt idx="518">
                  <c:v>3.7045916158084311</c:v>
                </c:pt>
                <c:pt idx="519">
                  <c:v>2.7093794236179942</c:v>
                </c:pt>
                <c:pt idx="520">
                  <c:v>6.0762196237885266</c:v>
                </c:pt>
                <c:pt idx="521">
                  <c:v>6.7524812523529931</c:v>
                </c:pt>
                <c:pt idx="522">
                  <c:v>1.6461829547287319</c:v>
                </c:pt>
                <c:pt idx="523">
                  <c:v>1.2684036816158459</c:v>
                </c:pt>
                <c:pt idx="524">
                  <c:v>0.11117894432314926</c:v>
                </c:pt>
                <c:pt idx="525">
                  <c:v>0.23341166298164445</c:v>
                </c:pt>
                <c:pt idx="526">
                  <c:v>1.0880286329819706</c:v>
                </c:pt>
                <c:pt idx="527">
                  <c:v>5.1734800563432488</c:v>
                </c:pt>
                <c:pt idx="528">
                  <c:v>4.6864236074552039</c:v>
                </c:pt>
                <c:pt idx="529">
                  <c:v>6.9945588151674896</c:v>
                </c:pt>
                <c:pt idx="530">
                  <c:v>6.7561750124551221</c:v>
                </c:pt>
                <c:pt idx="531">
                  <c:v>0.10574087127417328</c:v>
                </c:pt>
                <c:pt idx="532">
                  <c:v>2.7909466219310994</c:v>
                </c:pt>
                <c:pt idx="533">
                  <c:v>0.57321560433614738</c:v>
                </c:pt>
                <c:pt idx="534">
                  <c:v>3.1694620845149557</c:v>
                </c:pt>
                <c:pt idx="535">
                  <c:v>6.3821988475103897</c:v>
                </c:pt>
                <c:pt idx="536">
                  <c:v>2.0089281185945262</c:v>
                </c:pt>
                <c:pt idx="537">
                  <c:v>2.2013348782641513</c:v>
                </c:pt>
                <c:pt idx="538">
                  <c:v>4.2415767584019655</c:v>
                </c:pt>
                <c:pt idx="539">
                  <c:v>5.5309814959485069</c:v>
                </c:pt>
                <c:pt idx="540">
                  <c:v>7.3581159700181402</c:v>
                </c:pt>
                <c:pt idx="541">
                  <c:v>5.9944344783602359</c:v>
                </c:pt>
                <c:pt idx="542">
                  <c:v>10.601047264642647</c:v>
                </c:pt>
                <c:pt idx="543">
                  <c:v>13.117820477264965</c:v>
                </c:pt>
                <c:pt idx="544">
                  <c:v>12.869896343788874</c:v>
                </c:pt>
                <c:pt idx="545">
                  <c:v>16.000686867172369</c:v>
                </c:pt>
                <c:pt idx="546">
                  <c:v>21.960277441425443</c:v>
                </c:pt>
                <c:pt idx="547">
                  <c:v>27.648056097092333</c:v>
                </c:pt>
                <c:pt idx="548">
                  <c:v>41.324424513041343</c:v>
                </c:pt>
                <c:pt idx="549">
                  <c:v>52.026899654888467</c:v>
                </c:pt>
                <c:pt idx="550">
                  <c:v>53.859814080364508</c:v>
                </c:pt>
                <c:pt idx="551">
                  <c:v>63.398588751818714</c:v>
                </c:pt>
                <c:pt idx="552">
                  <c:v>72.424092423866412</c:v>
                </c:pt>
                <c:pt idx="553">
                  <c:v>69.131850462249318</c:v>
                </c:pt>
                <c:pt idx="554">
                  <c:v>65.370529393162641</c:v>
                </c:pt>
                <c:pt idx="555">
                  <c:v>56.197784953760291</c:v>
                </c:pt>
                <c:pt idx="556">
                  <c:v>40.901291638040057</c:v>
                </c:pt>
                <c:pt idx="557">
                  <c:v>37.674310872142364</c:v>
                </c:pt>
                <c:pt idx="558">
                  <c:v>49.695781892655113</c:v>
                </c:pt>
                <c:pt idx="559">
                  <c:v>52.607565942019356</c:v>
                </c:pt>
                <c:pt idx="560">
                  <c:v>47.546179418755244</c:v>
                </c:pt>
                <c:pt idx="561">
                  <c:v>44.48966958763144</c:v>
                </c:pt>
                <c:pt idx="562">
                  <c:v>44.050691067900871</c:v>
                </c:pt>
                <c:pt idx="563">
                  <c:v>47.578781650396564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B-48FC-AAA8-3FC9AD068D32}"/>
            </c:ext>
          </c:extLst>
        </c:ser>
        <c:ser>
          <c:idx val="5"/>
          <c:order val="5"/>
          <c:tx>
            <c:strRef>
              <c:f>'Copied Sap List'!$G$1</c:f>
              <c:strCache>
                <c:ptCount val="1"/>
                <c:pt idx="0">
                  <c:v>Sap6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List'!$G$2:$G$565</c:f>
              <c:numCache>
                <c:formatCode>General</c:formatCode>
                <c:ptCount val="564"/>
                <c:pt idx="0">
                  <c:v>-386.13283274979295</c:v>
                </c:pt>
                <c:pt idx="1">
                  <c:v>141.60306669770634</c:v>
                </c:pt>
                <c:pt idx="2">
                  <c:v>38.384537465626387</c:v>
                </c:pt>
                <c:pt idx="3">
                  <c:v>34.767728643561654</c:v>
                </c:pt>
                <c:pt idx="4">
                  <c:v>36.860453597756305</c:v>
                </c:pt>
                <c:pt idx="5">
                  <c:v>36.514718246969409</c:v>
                </c:pt>
                <c:pt idx="6">
                  <c:v>35.025158407024882</c:v>
                </c:pt>
                <c:pt idx="7">
                  <c:v>34.407418772094211</c:v>
                </c:pt>
                <c:pt idx="8">
                  <c:v>32.389329140684033</c:v>
                </c:pt>
                <c:pt idx="9">
                  <c:v>29.534138396314926</c:v>
                </c:pt>
                <c:pt idx="10">
                  <c:v>31.019980857230404</c:v>
                </c:pt>
                <c:pt idx="11">
                  <c:v>32.725571173855208</c:v>
                </c:pt>
                <c:pt idx="12">
                  <c:v>32.277255970609041</c:v>
                </c:pt>
                <c:pt idx="13">
                  <c:v>33.332569486937487</c:v>
                </c:pt>
                <c:pt idx="14">
                  <c:v>32.767552121778834</c:v>
                </c:pt>
                <c:pt idx="15">
                  <c:v>31.859382466789572</c:v>
                </c:pt>
                <c:pt idx="16">
                  <c:v>31.327936064229423</c:v>
                </c:pt>
                <c:pt idx="17">
                  <c:v>29.889477855454295</c:v>
                </c:pt>
                <c:pt idx="18">
                  <c:v>28.96393881402086</c:v>
                </c:pt>
                <c:pt idx="19">
                  <c:v>27.461959590841701</c:v>
                </c:pt>
                <c:pt idx="20">
                  <c:v>27.3394120170314</c:v>
                </c:pt>
                <c:pt idx="21">
                  <c:v>25.854045969678079</c:v>
                </c:pt>
                <c:pt idx="22">
                  <c:v>23.323443750462427</c:v>
                </c:pt>
                <c:pt idx="23">
                  <c:v>21.890796255825325</c:v>
                </c:pt>
                <c:pt idx="24">
                  <c:v>21.734243786634579</c:v>
                </c:pt>
                <c:pt idx="25">
                  <c:v>23.923720910700414</c:v>
                </c:pt>
                <c:pt idx="26">
                  <c:v>27.126741458165643</c:v>
                </c:pt>
                <c:pt idx="27">
                  <c:v>27.173325035137772</c:v>
                </c:pt>
                <c:pt idx="28">
                  <c:v>26.334371786964152</c:v>
                </c:pt>
                <c:pt idx="29">
                  <c:v>24.368729667236121</c:v>
                </c:pt>
                <c:pt idx="30">
                  <c:v>22.084239852128832</c:v>
                </c:pt>
                <c:pt idx="31">
                  <c:v>20.913031847330739</c:v>
                </c:pt>
                <c:pt idx="32">
                  <c:v>19.013387923730434</c:v>
                </c:pt>
                <c:pt idx="33">
                  <c:v>17.685949263515717</c:v>
                </c:pt>
                <c:pt idx="34">
                  <c:v>14.003407889172848</c:v>
                </c:pt>
                <c:pt idx="35">
                  <c:v>12.162589385677801</c:v>
                </c:pt>
                <c:pt idx="36">
                  <c:v>12.431079889667609</c:v>
                </c:pt>
                <c:pt idx="37">
                  <c:v>9.8127954672827311</c:v>
                </c:pt>
                <c:pt idx="38">
                  <c:v>9.8565393474386696</c:v>
                </c:pt>
                <c:pt idx="39">
                  <c:v>9.1815730270549576</c:v>
                </c:pt>
                <c:pt idx="40">
                  <c:v>8.0741221800771505</c:v>
                </c:pt>
                <c:pt idx="41">
                  <c:v>5.6906788610316275</c:v>
                </c:pt>
                <c:pt idx="42">
                  <c:v>7.1342102118525537</c:v>
                </c:pt>
                <c:pt idx="43">
                  <c:v>4.67995147110895</c:v>
                </c:pt>
                <c:pt idx="44">
                  <c:v>3.9993356737646293</c:v>
                </c:pt>
                <c:pt idx="45">
                  <c:v>5.7560418537629658</c:v>
                </c:pt>
                <c:pt idx="46">
                  <c:v>5.36665115986575</c:v>
                </c:pt>
                <c:pt idx="47">
                  <c:v>7.8186516147203697</c:v>
                </c:pt>
                <c:pt idx="48">
                  <c:v>4.3288209355856866</c:v>
                </c:pt>
                <c:pt idx="49">
                  <c:v>8.9434570582063095</c:v>
                </c:pt>
                <c:pt idx="50">
                  <c:v>8.1966716391688994</c:v>
                </c:pt>
                <c:pt idx="51">
                  <c:v>4.9532495946141966</c:v>
                </c:pt>
                <c:pt idx="52">
                  <c:v>8.7219881576197142</c:v>
                </c:pt>
                <c:pt idx="53">
                  <c:v>9.8254368828107292</c:v>
                </c:pt>
                <c:pt idx="54">
                  <c:v>8.6903207460377256</c:v>
                </c:pt>
                <c:pt idx="55">
                  <c:v>8.2837153416557552</c:v>
                </c:pt>
                <c:pt idx="56">
                  <c:v>9.4745612704956947</c:v>
                </c:pt>
                <c:pt idx="57">
                  <c:v>8.1577223057922481</c:v>
                </c:pt>
                <c:pt idx="58">
                  <c:v>8.5557922268275615</c:v>
                </c:pt>
                <c:pt idx="59">
                  <c:v>5.8562448568247989</c:v>
                </c:pt>
                <c:pt idx="60">
                  <c:v>6.5087279022026179</c:v>
                </c:pt>
                <c:pt idx="61">
                  <c:v>7.918746253047221</c:v>
                </c:pt>
                <c:pt idx="62">
                  <c:v>13.235576663318664</c:v>
                </c:pt>
                <c:pt idx="63">
                  <c:v>7.6341014431824643</c:v>
                </c:pt>
                <c:pt idx="64">
                  <c:v>7.5817110466971585</c:v>
                </c:pt>
                <c:pt idx="65">
                  <c:v>12.221886659238319</c:v>
                </c:pt>
                <c:pt idx="66">
                  <c:v>15.953688036106378</c:v>
                </c:pt>
                <c:pt idx="67">
                  <c:v>15.103356526949907</c:v>
                </c:pt>
                <c:pt idx="68">
                  <c:v>8.8776823990586191</c:v>
                </c:pt>
                <c:pt idx="69">
                  <c:v>6.1106382347265136</c:v>
                </c:pt>
                <c:pt idx="70">
                  <c:v>11.907679434814613</c:v>
                </c:pt>
                <c:pt idx="71">
                  <c:v>5.1641300530007586</c:v>
                </c:pt>
                <c:pt idx="72">
                  <c:v>9.1285150577972747</c:v>
                </c:pt>
                <c:pt idx="73">
                  <c:v>14.610393481108641</c:v>
                </c:pt>
                <c:pt idx="74">
                  <c:v>5.8330143523948141</c:v>
                </c:pt>
                <c:pt idx="75">
                  <c:v>5.1356630144077826</c:v>
                </c:pt>
                <c:pt idx="76">
                  <c:v>13.412533006111795</c:v>
                </c:pt>
                <c:pt idx="77">
                  <c:v>6.7394872755500517</c:v>
                </c:pt>
                <c:pt idx="78">
                  <c:v>10.466400025870435</c:v>
                </c:pt>
                <c:pt idx="79">
                  <c:v>8.7136933551700491</c:v>
                </c:pt>
                <c:pt idx="80">
                  <c:v>9.0339875178056328</c:v>
                </c:pt>
                <c:pt idx="81">
                  <c:v>13.805061372607499</c:v>
                </c:pt>
                <c:pt idx="82">
                  <c:v>7.7225074152806075</c:v>
                </c:pt>
                <c:pt idx="83">
                  <c:v>10.810160395577137</c:v>
                </c:pt>
                <c:pt idx="84">
                  <c:v>9.5180500365702105</c:v>
                </c:pt>
                <c:pt idx="85">
                  <c:v>6.9862500009256001</c:v>
                </c:pt>
                <c:pt idx="86">
                  <c:v>8.2440772365075059</c:v>
                </c:pt>
                <c:pt idx="87">
                  <c:v>14.533503539883313</c:v>
                </c:pt>
                <c:pt idx="88">
                  <c:v>12.958657902625511</c:v>
                </c:pt>
                <c:pt idx="89">
                  <c:v>15.261639386301821</c:v>
                </c:pt>
                <c:pt idx="90">
                  <c:v>16.141033692923269</c:v>
                </c:pt>
                <c:pt idx="91">
                  <c:v>14.139027437529602</c:v>
                </c:pt>
                <c:pt idx="92">
                  <c:v>17.588841318613099</c:v>
                </c:pt>
                <c:pt idx="93">
                  <c:v>6.2075377095886317</c:v>
                </c:pt>
                <c:pt idx="94">
                  <c:v>15.114431288527021</c:v>
                </c:pt>
                <c:pt idx="95">
                  <c:v>6.0385210103216203</c:v>
                </c:pt>
                <c:pt idx="96">
                  <c:v>9.0685160752498124</c:v>
                </c:pt>
                <c:pt idx="97">
                  <c:v>6.6391561949531255</c:v>
                </c:pt>
                <c:pt idx="98">
                  <c:v>10.770684759158536</c:v>
                </c:pt>
                <c:pt idx="99">
                  <c:v>18.643230714995457</c:v>
                </c:pt>
                <c:pt idx="100">
                  <c:v>8.7686081754180201</c:v>
                </c:pt>
                <c:pt idx="101">
                  <c:v>12.658731296739457</c:v>
                </c:pt>
                <c:pt idx="102">
                  <c:v>19.420940313563545</c:v>
                </c:pt>
                <c:pt idx="103">
                  <c:v>10.484945409814685</c:v>
                </c:pt>
                <c:pt idx="104">
                  <c:v>18.158477636033453</c:v>
                </c:pt>
                <c:pt idx="105">
                  <c:v>7.5265452382398124</c:v>
                </c:pt>
                <c:pt idx="106">
                  <c:v>6.1949346910155132</c:v>
                </c:pt>
                <c:pt idx="107">
                  <c:v>14.418319376171347</c:v>
                </c:pt>
                <c:pt idx="108">
                  <c:v>15.252957997175232</c:v>
                </c:pt>
                <c:pt idx="109">
                  <c:v>12.261524550427906</c:v>
                </c:pt>
                <c:pt idx="110">
                  <c:v>6.1647957793501345</c:v>
                </c:pt>
                <c:pt idx="111">
                  <c:v>7.8546740878010066</c:v>
                </c:pt>
                <c:pt idx="112">
                  <c:v>8.2240878684479313</c:v>
                </c:pt>
                <c:pt idx="113">
                  <c:v>10.453813327758203</c:v>
                </c:pt>
                <c:pt idx="114">
                  <c:v>10.762131074953677</c:v>
                </c:pt>
                <c:pt idx="115">
                  <c:v>12.373353078705886</c:v>
                </c:pt>
                <c:pt idx="116">
                  <c:v>17.886948083863402</c:v>
                </c:pt>
                <c:pt idx="117">
                  <c:v>23.929186845828838</c:v>
                </c:pt>
                <c:pt idx="118">
                  <c:v>32.275558412383468</c:v>
                </c:pt>
                <c:pt idx="119">
                  <c:v>33.945348873385115</c:v>
                </c:pt>
                <c:pt idx="120">
                  <c:v>35.40201824294077</c:v>
                </c:pt>
                <c:pt idx="121">
                  <c:v>32.905639519249242</c:v>
                </c:pt>
                <c:pt idx="122">
                  <c:v>34.962945534128259</c:v>
                </c:pt>
                <c:pt idx="123">
                  <c:v>31.153055095358098</c:v>
                </c:pt>
                <c:pt idx="124">
                  <c:v>25.864291346953134</c:v>
                </c:pt>
                <c:pt idx="125">
                  <c:v>22.839290500253206</c:v>
                </c:pt>
                <c:pt idx="126">
                  <c:v>24.024298308392265</c:v>
                </c:pt>
                <c:pt idx="127">
                  <c:v>25.957920873053581</c:v>
                </c:pt>
                <c:pt idx="128">
                  <c:v>25.647269579228666</c:v>
                </c:pt>
                <c:pt idx="129">
                  <c:v>26.882575906228453</c:v>
                </c:pt>
                <c:pt idx="130">
                  <c:v>26.149628000678081</c:v>
                </c:pt>
                <c:pt idx="131">
                  <c:v>27.590443330739941</c:v>
                </c:pt>
                <c:pt idx="132">
                  <c:v>31.080833855691015</c:v>
                </c:pt>
                <c:pt idx="133">
                  <c:v>29.513738659652006</c:v>
                </c:pt>
                <c:pt idx="134">
                  <c:v>29.43622881739492</c:v>
                </c:pt>
                <c:pt idx="135">
                  <c:v>31.426944378744768</c:v>
                </c:pt>
                <c:pt idx="136">
                  <c:v>32.435170012285433</c:v>
                </c:pt>
                <c:pt idx="137">
                  <c:v>31.617987097725695</c:v>
                </c:pt>
                <c:pt idx="138">
                  <c:v>30.632608454746237</c:v>
                </c:pt>
                <c:pt idx="139">
                  <c:v>28.42240398278971</c:v>
                </c:pt>
                <c:pt idx="140">
                  <c:v>29.048468608966587</c:v>
                </c:pt>
                <c:pt idx="141">
                  <c:v>30.405009493426444</c:v>
                </c:pt>
                <c:pt idx="142">
                  <c:v>32.607077712814494</c:v>
                </c:pt>
                <c:pt idx="143">
                  <c:v>32.523771028338246</c:v>
                </c:pt>
                <c:pt idx="144">
                  <c:v>33.237187867201733</c:v>
                </c:pt>
                <c:pt idx="145">
                  <c:v>32.739616561738238</c:v>
                </c:pt>
                <c:pt idx="146">
                  <c:v>33.41102199798555</c:v>
                </c:pt>
                <c:pt idx="147">
                  <c:v>32.026436220571938</c:v>
                </c:pt>
                <c:pt idx="148">
                  <c:v>34.598430738703946</c:v>
                </c:pt>
                <c:pt idx="149">
                  <c:v>34.829263135868352</c:v>
                </c:pt>
                <c:pt idx="150">
                  <c:v>35.899609975565902</c:v>
                </c:pt>
                <c:pt idx="151">
                  <c:v>31.673294273710507</c:v>
                </c:pt>
                <c:pt idx="152">
                  <c:v>32.862827414403974</c:v>
                </c:pt>
                <c:pt idx="153">
                  <c:v>30.150510515943466</c:v>
                </c:pt>
                <c:pt idx="154">
                  <c:v>32.020506339862678</c:v>
                </c:pt>
                <c:pt idx="155">
                  <c:v>35.752512172546162</c:v>
                </c:pt>
                <c:pt idx="156">
                  <c:v>33.718975967931087</c:v>
                </c:pt>
                <c:pt idx="157">
                  <c:v>35.698745811482155</c:v>
                </c:pt>
                <c:pt idx="158">
                  <c:v>30.741452892972926</c:v>
                </c:pt>
                <c:pt idx="159">
                  <c:v>30.274053549074296</c:v>
                </c:pt>
                <c:pt idx="160">
                  <c:v>33.527491004343922</c:v>
                </c:pt>
                <c:pt idx="161">
                  <c:v>30.049331427652145</c:v>
                </c:pt>
                <c:pt idx="162">
                  <c:v>30.958348202396092</c:v>
                </c:pt>
                <c:pt idx="163">
                  <c:v>27.323671819275749</c:v>
                </c:pt>
                <c:pt idx="164">
                  <c:v>25.04247356669833</c:v>
                </c:pt>
                <c:pt idx="165">
                  <c:v>25.599825789159009</c:v>
                </c:pt>
                <c:pt idx="166">
                  <c:v>23.92110959399918</c:v>
                </c:pt>
                <c:pt idx="167">
                  <c:v>23.755267153164173</c:v>
                </c:pt>
                <c:pt idx="168">
                  <c:v>22.48498991152784</c:v>
                </c:pt>
                <c:pt idx="169">
                  <c:v>23.229643851637682</c:v>
                </c:pt>
                <c:pt idx="170">
                  <c:v>21.975226404816322</c:v>
                </c:pt>
                <c:pt idx="171">
                  <c:v>20.796361350309727</c:v>
                </c:pt>
                <c:pt idx="172">
                  <c:v>19.037115992280313</c:v>
                </c:pt>
                <c:pt idx="173">
                  <c:v>22.404790776825564</c:v>
                </c:pt>
                <c:pt idx="174">
                  <c:v>23.801860493364671</c:v>
                </c:pt>
                <c:pt idx="175">
                  <c:v>21.464346685058164</c:v>
                </c:pt>
                <c:pt idx="176">
                  <c:v>20.356849260260585</c:v>
                </c:pt>
                <c:pt idx="177">
                  <c:v>17.628973061600743</c:v>
                </c:pt>
                <c:pt idx="178">
                  <c:v>14.418563572065924</c:v>
                </c:pt>
                <c:pt idx="179">
                  <c:v>11.986004980740134</c:v>
                </c:pt>
                <c:pt idx="180">
                  <c:v>11.054659915127601</c:v>
                </c:pt>
                <c:pt idx="181">
                  <c:v>10.50689264775362</c:v>
                </c:pt>
                <c:pt idx="182">
                  <c:v>8.9385278995344368</c:v>
                </c:pt>
                <c:pt idx="183">
                  <c:v>6.4387570518597759</c:v>
                </c:pt>
                <c:pt idx="184">
                  <c:v>7.1565540553894378</c:v>
                </c:pt>
                <c:pt idx="185">
                  <c:v>5.3589600693420492</c:v>
                </c:pt>
                <c:pt idx="186">
                  <c:v>5.3410423752241085</c:v>
                </c:pt>
                <c:pt idx="187">
                  <c:v>3.4282539658059439</c:v>
                </c:pt>
                <c:pt idx="188">
                  <c:v>3.2475104474406953</c:v>
                </c:pt>
                <c:pt idx="189">
                  <c:v>4.7939207773865267</c:v>
                </c:pt>
                <c:pt idx="190">
                  <c:v>4.2145582556351142</c:v>
                </c:pt>
                <c:pt idx="191">
                  <c:v>3.2587380995690927</c:v>
                </c:pt>
                <c:pt idx="192">
                  <c:v>2.7845952364518527</c:v>
                </c:pt>
                <c:pt idx="193">
                  <c:v>1.6368568454402395</c:v>
                </c:pt>
                <c:pt idx="194">
                  <c:v>0.97647661821691101</c:v>
                </c:pt>
                <c:pt idx="195">
                  <c:v>3.8747314511281084</c:v>
                </c:pt>
                <c:pt idx="196">
                  <c:v>2.4131427834507861</c:v>
                </c:pt>
                <c:pt idx="197">
                  <c:v>5.0111593200645546</c:v>
                </c:pt>
                <c:pt idx="198">
                  <c:v>1.443723673272578</c:v>
                </c:pt>
                <c:pt idx="199">
                  <c:v>2.2115916005942058</c:v>
                </c:pt>
                <c:pt idx="200">
                  <c:v>3.3815389766896313</c:v>
                </c:pt>
                <c:pt idx="201">
                  <c:v>5.5417551807758771</c:v>
                </c:pt>
                <c:pt idx="202">
                  <c:v>5.018586781812056</c:v>
                </c:pt>
                <c:pt idx="203">
                  <c:v>5.9316866876796306</c:v>
                </c:pt>
                <c:pt idx="204">
                  <c:v>1.4040770764612678</c:v>
                </c:pt>
                <c:pt idx="205">
                  <c:v>0.88541522597015898</c:v>
                </c:pt>
                <c:pt idx="206">
                  <c:v>4.5869028444324558</c:v>
                </c:pt>
                <c:pt idx="207">
                  <c:v>1.9895332063712736</c:v>
                </c:pt>
                <c:pt idx="208">
                  <c:v>6.3030414052672219</c:v>
                </c:pt>
                <c:pt idx="209">
                  <c:v>6.4424997959288515</c:v>
                </c:pt>
                <c:pt idx="210">
                  <c:v>5.7814786205872695</c:v>
                </c:pt>
                <c:pt idx="211">
                  <c:v>4.1324475766329662</c:v>
                </c:pt>
                <c:pt idx="212">
                  <c:v>4.5473643119512186</c:v>
                </c:pt>
                <c:pt idx="213">
                  <c:v>6.7559401907758545</c:v>
                </c:pt>
                <c:pt idx="214">
                  <c:v>5.0500750150584324</c:v>
                </c:pt>
                <c:pt idx="215">
                  <c:v>2.9564726213176327</c:v>
                </c:pt>
                <c:pt idx="216">
                  <c:v>1.5069324753039692</c:v>
                </c:pt>
                <c:pt idx="217">
                  <c:v>1.9214262848479884</c:v>
                </c:pt>
                <c:pt idx="218">
                  <c:v>1.8754851471590106</c:v>
                </c:pt>
                <c:pt idx="219">
                  <c:v>4.4874203037046554</c:v>
                </c:pt>
                <c:pt idx="220">
                  <c:v>6.4453769483122674</c:v>
                </c:pt>
                <c:pt idx="221">
                  <c:v>4.0611729635112104</c:v>
                </c:pt>
                <c:pt idx="222">
                  <c:v>3.4654986931629028</c:v>
                </c:pt>
                <c:pt idx="223">
                  <c:v>0</c:v>
                </c:pt>
                <c:pt idx="224">
                  <c:v>6.7267562725905359</c:v>
                </c:pt>
                <c:pt idx="225">
                  <c:v>2.4923910409731609</c:v>
                </c:pt>
                <c:pt idx="226">
                  <c:v>5.8410385352699201</c:v>
                </c:pt>
                <c:pt idx="227">
                  <c:v>2.8206757614601221</c:v>
                </c:pt>
                <c:pt idx="228">
                  <c:v>4.5181770259621015</c:v>
                </c:pt>
                <c:pt idx="229">
                  <c:v>0.80022108494876021</c:v>
                </c:pt>
                <c:pt idx="230">
                  <c:v>1.7870655914413034</c:v>
                </c:pt>
                <c:pt idx="231">
                  <c:v>6.1375788012632313</c:v>
                </c:pt>
                <c:pt idx="232">
                  <c:v>6.6139279003010154</c:v>
                </c:pt>
                <c:pt idx="233">
                  <c:v>4.7096994232221272</c:v>
                </c:pt>
                <c:pt idx="234">
                  <c:v>6.8269004360573851</c:v>
                </c:pt>
                <c:pt idx="235">
                  <c:v>12.16963442407727</c:v>
                </c:pt>
                <c:pt idx="236">
                  <c:v>9.5750456278915106</c:v>
                </c:pt>
                <c:pt idx="237">
                  <c:v>10.493803719966557</c:v>
                </c:pt>
                <c:pt idx="238">
                  <c:v>5.8670995972550459</c:v>
                </c:pt>
                <c:pt idx="239">
                  <c:v>6.3117674054213566</c:v>
                </c:pt>
                <c:pt idx="240">
                  <c:v>5.603770261619168</c:v>
                </c:pt>
                <c:pt idx="241">
                  <c:v>13.277938169446397</c:v>
                </c:pt>
                <c:pt idx="242">
                  <c:v>12.374985120904542</c:v>
                </c:pt>
                <c:pt idx="243">
                  <c:v>7.4242042735452305</c:v>
                </c:pt>
                <c:pt idx="244">
                  <c:v>3.6890157897127129</c:v>
                </c:pt>
                <c:pt idx="245">
                  <c:v>10.173655284419683</c:v>
                </c:pt>
                <c:pt idx="246">
                  <c:v>6.5569664398416334</c:v>
                </c:pt>
                <c:pt idx="247">
                  <c:v>3.9409539777281406</c:v>
                </c:pt>
                <c:pt idx="248">
                  <c:v>8.0698586754506199</c:v>
                </c:pt>
                <c:pt idx="249">
                  <c:v>15.027696729240668</c:v>
                </c:pt>
                <c:pt idx="250">
                  <c:v>9.8737144638646672</c:v>
                </c:pt>
                <c:pt idx="251">
                  <c:v>7.8162935274395187</c:v>
                </c:pt>
                <c:pt idx="252">
                  <c:v>7.6125534676211117</c:v>
                </c:pt>
                <c:pt idx="253">
                  <c:v>6.8521114440108857</c:v>
                </c:pt>
                <c:pt idx="254">
                  <c:v>5.012954820454417</c:v>
                </c:pt>
                <c:pt idx="255">
                  <c:v>9.0243313504030347</c:v>
                </c:pt>
                <c:pt idx="256">
                  <c:v>6.629933753347161</c:v>
                </c:pt>
                <c:pt idx="257">
                  <c:v>8.9487403473080178</c:v>
                </c:pt>
                <c:pt idx="258">
                  <c:v>9.6486468330699466</c:v>
                </c:pt>
                <c:pt idx="259">
                  <c:v>10.99707450484506</c:v>
                </c:pt>
                <c:pt idx="260">
                  <c:v>13.745865543182935</c:v>
                </c:pt>
                <c:pt idx="261">
                  <c:v>22.901702012678172</c:v>
                </c:pt>
                <c:pt idx="262">
                  <c:v>29.681820324230095</c:v>
                </c:pt>
                <c:pt idx="263">
                  <c:v>30.207618223720036</c:v>
                </c:pt>
                <c:pt idx="264">
                  <c:v>30.889046865143175</c:v>
                </c:pt>
                <c:pt idx="265">
                  <c:v>32.156621545405777</c:v>
                </c:pt>
                <c:pt idx="266">
                  <c:v>35.66785915494313</c:v>
                </c:pt>
                <c:pt idx="267">
                  <c:v>36.525235577305288</c:v>
                </c:pt>
                <c:pt idx="268">
                  <c:v>27.575388428636458</c:v>
                </c:pt>
                <c:pt idx="269">
                  <c:v>26.192312807026159</c:v>
                </c:pt>
                <c:pt idx="270">
                  <c:v>24.133755259281006</c:v>
                </c:pt>
                <c:pt idx="271">
                  <c:v>23.302944897168949</c:v>
                </c:pt>
                <c:pt idx="272">
                  <c:v>23.137643974439939</c:v>
                </c:pt>
                <c:pt idx="273">
                  <c:v>24.50073212442333</c:v>
                </c:pt>
                <c:pt idx="274">
                  <c:v>26.212750294534352</c:v>
                </c:pt>
                <c:pt idx="275">
                  <c:v>27.379640815073461</c:v>
                </c:pt>
                <c:pt idx="276">
                  <c:v>29.046857462350324</c:v>
                </c:pt>
                <c:pt idx="277">
                  <c:v>30.016836169613835</c:v>
                </c:pt>
                <c:pt idx="278">
                  <c:v>29.037520693941982</c:v>
                </c:pt>
                <c:pt idx="279">
                  <c:v>29.3481512110029</c:v>
                </c:pt>
                <c:pt idx="280">
                  <c:v>32.838496143862024</c:v>
                </c:pt>
                <c:pt idx="281">
                  <c:v>32.11422685227113</c:v>
                </c:pt>
                <c:pt idx="282">
                  <c:v>30.674740935309124</c:v>
                </c:pt>
                <c:pt idx="283">
                  <c:v>30.767391028616295</c:v>
                </c:pt>
                <c:pt idx="284">
                  <c:v>31.665625776921168</c:v>
                </c:pt>
                <c:pt idx="285">
                  <c:v>30.817780835088712</c:v>
                </c:pt>
                <c:pt idx="286">
                  <c:v>31.483231400101953</c:v>
                </c:pt>
                <c:pt idx="287">
                  <c:v>33.267042794130035</c:v>
                </c:pt>
                <c:pt idx="288">
                  <c:v>34.304894611870047</c:v>
                </c:pt>
                <c:pt idx="289">
                  <c:v>32.827224170510362</c:v>
                </c:pt>
                <c:pt idx="290">
                  <c:v>33.343895569311087</c:v>
                </c:pt>
                <c:pt idx="291">
                  <c:v>33.418891962858233</c:v>
                </c:pt>
                <c:pt idx="292">
                  <c:v>31.738995521840195</c:v>
                </c:pt>
                <c:pt idx="293">
                  <c:v>33.132887888363811</c:v>
                </c:pt>
                <c:pt idx="294">
                  <c:v>33.794173439457779</c:v>
                </c:pt>
                <c:pt idx="295">
                  <c:v>33.683560718239114</c:v>
                </c:pt>
                <c:pt idx="296">
                  <c:v>32.091846402815605</c:v>
                </c:pt>
                <c:pt idx="297">
                  <c:v>32.319507722811721</c:v>
                </c:pt>
                <c:pt idx="298">
                  <c:v>31.129810543689963</c:v>
                </c:pt>
                <c:pt idx="299">
                  <c:v>31.694005840769606</c:v>
                </c:pt>
                <c:pt idx="300">
                  <c:v>32.781055980567508</c:v>
                </c:pt>
                <c:pt idx="301">
                  <c:v>32.994442308166185</c:v>
                </c:pt>
                <c:pt idx="302">
                  <c:v>32.658341508194397</c:v>
                </c:pt>
                <c:pt idx="303">
                  <c:v>31.244543713389611</c:v>
                </c:pt>
                <c:pt idx="304">
                  <c:v>28.239966608159918</c:v>
                </c:pt>
                <c:pt idx="305">
                  <c:v>28.765853063342291</c:v>
                </c:pt>
                <c:pt idx="306">
                  <c:v>25.854020860152904</c:v>
                </c:pt>
                <c:pt idx="307">
                  <c:v>25.296077513705264</c:v>
                </c:pt>
                <c:pt idx="308">
                  <c:v>24.821834198544138</c:v>
                </c:pt>
                <c:pt idx="309">
                  <c:v>25.955502170288472</c:v>
                </c:pt>
                <c:pt idx="310">
                  <c:v>23.766230311885113</c:v>
                </c:pt>
                <c:pt idx="311">
                  <c:v>24.4484735970596</c:v>
                </c:pt>
                <c:pt idx="312">
                  <c:v>23.362810604860535</c:v>
                </c:pt>
                <c:pt idx="313">
                  <c:v>22.738970111029719</c:v>
                </c:pt>
                <c:pt idx="314">
                  <c:v>25.360150619664417</c:v>
                </c:pt>
                <c:pt idx="315">
                  <c:v>26.930635998209901</c:v>
                </c:pt>
                <c:pt idx="316">
                  <c:v>19.289675568289979</c:v>
                </c:pt>
                <c:pt idx="317">
                  <c:v>19.428545565691781</c:v>
                </c:pt>
                <c:pt idx="318">
                  <c:v>19.727943050186013</c:v>
                </c:pt>
                <c:pt idx="319">
                  <c:v>20.937190070989246</c:v>
                </c:pt>
                <c:pt idx="320">
                  <c:v>18.518147647489855</c:v>
                </c:pt>
                <c:pt idx="321">
                  <c:v>19.88428085460378</c:v>
                </c:pt>
                <c:pt idx="322">
                  <c:v>16.801411620791324</c:v>
                </c:pt>
                <c:pt idx="323">
                  <c:v>14.581782144329983</c:v>
                </c:pt>
                <c:pt idx="324">
                  <c:v>13.439125843247423</c:v>
                </c:pt>
                <c:pt idx="325">
                  <c:v>13.3887552843268</c:v>
                </c:pt>
                <c:pt idx="326">
                  <c:v>10.109519753633323</c:v>
                </c:pt>
                <c:pt idx="327">
                  <c:v>10.392088247852358</c:v>
                </c:pt>
                <c:pt idx="328">
                  <c:v>7.6417110578465728</c:v>
                </c:pt>
                <c:pt idx="329">
                  <c:v>5.8606163631185701</c:v>
                </c:pt>
                <c:pt idx="330">
                  <c:v>7.4920589843384029</c:v>
                </c:pt>
                <c:pt idx="331">
                  <c:v>6.9347192981392869</c:v>
                </c:pt>
                <c:pt idx="332">
                  <c:v>4.5724584606010552</c:v>
                </c:pt>
                <c:pt idx="333">
                  <c:v>4.3127650692049837</c:v>
                </c:pt>
                <c:pt idx="334">
                  <c:v>3.3282255791040405</c:v>
                </c:pt>
                <c:pt idx="335">
                  <c:v>6.5591126438841858</c:v>
                </c:pt>
                <c:pt idx="336">
                  <c:v>3.3720243947468873</c:v>
                </c:pt>
                <c:pt idx="337">
                  <c:v>3.7862301990908143</c:v>
                </c:pt>
                <c:pt idx="338">
                  <c:v>7.5449876068928203</c:v>
                </c:pt>
                <c:pt idx="339">
                  <c:v>7.6233400276198049</c:v>
                </c:pt>
                <c:pt idx="340">
                  <c:v>6.8144152967925695</c:v>
                </c:pt>
                <c:pt idx="341">
                  <c:v>6.8790082261830934</c:v>
                </c:pt>
                <c:pt idx="342">
                  <c:v>7.0267968748374408</c:v>
                </c:pt>
                <c:pt idx="343">
                  <c:v>9.058848005429434</c:v>
                </c:pt>
                <c:pt idx="344">
                  <c:v>5.6861359976357901</c:v>
                </c:pt>
                <c:pt idx="345">
                  <c:v>6.9649963225557299</c:v>
                </c:pt>
                <c:pt idx="346">
                  <c:v>8.6486207614074431</c:v>
                </c:pt>
                <c:pt idx="347">
                  <c:v>7.7009691103117062</c:v>
                </c:pt>
                <c:pt idx="348">
                  <c:v>7.52020180596383</c:v>
                </c:pt>
                <c:pt idx="349">
                  <c:v>7.6203397767753893</c:v>
                </c:pt>
                <c:pt idx="350">
                  <c:v>4.1818515604108981</c:v>
                </c:pt>
                <c:pt idx="351">
                  <c:v>9.1992082857036763</c:v>
                </c:pt>
                <c:pt idx="352">
                  <c:v>8.5830773042081141</c:v>
                </c:pt>
                <c:pt idx="353">
                  <c:v>8.486513965266921</c:v>
                </c:pt>
                <c:pt idx="354">
                  <c:v>9.2984755314090624</c:v>
                </c:pt>
                <c:pt idx="355">
                  <c:v>6.4273734667187883</c:v>
                </c:pt>
                <c:pt idx="356">
                  <c:v>5.892654132853683</c:v>
                </c:pt>
                <c:pt idx="357">
                  <c:v>11.081088514315091</c:v>
                </c:pt>
                <c:pt idx="358">
                  <c:v>6.2193219170932688</c:v>
                </c:pt>
                <c:pt idx="359">
                  <c:v>7.3366341865316294</c:v>
                </c:pt>
                <c:pt idx="360">
                  <c:v>11.446458244215627</c:v>
                </c:pt>
                <c:pt idx="361">
                  <c:v>8.7655095209759271</c:v>
                </c:pt>
                <c:pt idx="362">
                  <c:v>3.4652981737493942</c:v>
                </c:pt>
                <c:pt idx="363">
                  <c:v>9.3920241957250603</c:v>
                </c:pt>
                <c:pt idx="364">
                  <c:v>9.6187614498558922</c:v>
                </c:pt>
                <c:pt idx="365">
                  <c:v>4.5066462835509196</c:v>
                </c:pt>
                <c:pt idx="366">
                  <c:v>5.5207825016109586</c:v>
                </c:pt>
                <c:pt idx="367">
                  <c:v>2.1656843729631414</c:v>
                </c:pt>
                <c:pt idx="368">
                  <c:v>10.117828114387704</c:v>
                </c:pt>
                <c:pt idx="369">
                  <c:v>5.8046582113897784</c:v>
                </c:pt>
                <c:pt idx="370">
                  <c:v>1.4060531700744228</c:v>
                </c:pt>
                <c:pt idx="371">
                  <c:v>10.561057432581245</c:v>
                </c:pt>
                <c:pt idx="372">
                  <c:v>11.534084139352725</c:v>
                </c:pt>
                <c:pt idx="373">
                  <c:v>8.0288491239705841</c:v>
                </c:pt>
                <c:pt idx="374">
                  <c:v>1.9379107989652617</c:v>
                </c:pt>
                <c:pt idx="375">
                  <c:v>3.9039410485937225</c:v>
                </c:pt>
                <c:pt idx="376">
                  <c:v>0</c:v>
                </c:pt>
                <c:pt idx="377">
                  <c:v>6.0550015243190032</c:v>
                </c:pt>
                <c:pt idx="378">
                  <c:v>10.402124792313147</c:v>
                </c:pt>
                <c:pt idx="379">
                  <c:v>7.8928679901240839</c:v>
                </c:pt>
                <c:pt idx="380">
                  <c:v>10.571441532390647</c:v>
                </c:pt>
                <c:pt idx="381">
                  <c:v>7.6250159309924586</c:v>
                </c:pt>
                <c:pt idx="382">
                  <c:v>9.3162515307259053</c:v>
                </c:pt>
                <c:pt idx="383">
                  <c:v>6.4195203036883477</c:v>
                </c:pt>
                <c:pt idx="384">
                  <c:v>0.14971840190297003</c:v>
                </c:pt>
                <c:pt idx="385">
                  <c:v>0.78223514015154949</c:v>
                </c:pt>
                <c:pt idx="386">
                  <c:v>1.6786584460730605</c:v>
                </c:pt>
                <c:pt idx="387">
                  <c:v>10.251322003559682</c:v>
                </c:pt>
                <c:pt idx="388">
                  <c:v>11.87715853563259</c:v>
                </c:pt>
                <c:pt idx="389">
                  <c:v>8.3519001270288449</c:v>
                </c:pt>
                <c:pt idx="390">
                  <c:v>1.335586951892821</c:v>
                </c:pt>
                <c:pt idx="391">
                  <c:v>5.3701412652827312</c:v>
                </c:pt>
                <c:pt idx="392">
                  <c:v>12.701631089329791</c:v>
                </c:pt>
                <c:pt idx="393">
                  <c:v>6.9893361200586339</c:v>
                </c:pt>
                <c:pt idx="394">
                  <c:v>1.0862499965906982</c:v>
                </c:pt>
                <c:pt idx="395">
                  <c:v>10.309279241101059</c:v>
                </c:pt>
                <c:pt idx="396">
                  <c:v>4.1827591314783845</c:v>
                </c:pt>
                <c:pt idx="397">
                  <c:v>7.8358213043724891</c:v>
                </c:pt>
                <c:pt idx="398">
                  <c:v>6.648564888808103</c:v>
                </c:pt>
                <c:pt idx="399">
                  <c:v>6.888925171884634</c:v>
                </c:pt>
                <c:pt idx="400">
                  <c:v>5.7328565744974762</c:v>
                </c:pt>
                <c:pt idx="401">
                  <c:v>8.1172595944542376</c:v>
                </c:pt>
                <c:pt idx="402">
                  <c:v>8.4130225601260662</c:v>
                </c:pt>
                <c:pt idx="403">
                  <c:v>10.585117301625827</c:v>
                </c:pt>
                <c:pt idx="404">
                  <c:v>17.401459163960212</c:v>
                </c:pt>
                <c:pt idx="405">
                  <c:v>26.443416782646811</c:v>
                </c:pt>
                <c:pt idx="406">
                  <c:v>34.770983913856945</c:v>
                </c:pt>
                <c:pt idx="407">
                  <c:v>33.378755922467128</c:v>
                </c:pt>
                <c:pt idx="408">
                  <c:v>34.302295365042248</c:v>
                </c:pt>
                <c:pt idx="409">
                  <c:v>34.637054548287011</c:v>
                </c:pt>
                <c:pt idx="410">
                  <c:v>36.954253927804992</c:v>
                </c:pt>
                <c:pt idx="411">
                  <c:v>41.862666017478517</c:v>
                </c:pt>
                <c:pt idx="412">
                  <c:v>39.904402888166729</c:v>
                </c:pt>
                <c:pt idx="413">
                  <c:v>27.826730165020145</c:v>
                </c:pt>
                <c:pt idx="414">
                  <c:v>26.026113531610882</c:v>
                </c:pt>
                <c:pt idx="415">
                  <c:v>21.953220605097606</c:v>
                </c:pt>
                <c:pt idx="416">
                  <c:v>21.706852039246876</c:v>
                </c:pt>
                <c:pt idx="417">
                  <c:v>24.006699786022793</c:v>
                </c:pt>
                <c:pt idx="418">
                  <c:v>25.193871364578222</c:v>
                </c:pt>
                <c:pt idx="419">
                  <c:v>27.544399924155165</c:v>
                </c:pt>
                <c:pt idx="420">
                  <c:v>27.341886592470097</c:v>
                </c:pt>
                <c:pt idx="421">
                  <c:v>26.299751832719831</c:v>
                </c:pt>
                <c:pt idx="422">
                  <c:v>28.590108087593538</c:v>
                </c:pt>
                <c:pt idx="423">
                  <c:v>30.238430703586026</c:v>
                </c:pt>
                <c:pt idx="424">
                  <c:v>29.770040419931966</c:v>
                </c:pt>
                <c:pt idx="425">
                  <c:v>30.856449515647359</c:v>
                </c:pt>
                <c:pt idx="426">
                  <c:v>30.333988951646614</c:v>
                </c:pt>
                <c:pt idx="427">
                  <c:v>31.495616806546572</c:v>
                </c:pt>
                <c:pt idx="428">
                  <c:v>29.591375985741173</c:v>
                </c:pt>
                <c:pt idx="429">
                  <c:v>29.367418425444523</c:v>
                </c:pt>
                <c:pt idx="430">
                  <c:v>30.969270289068206</c:v>
                </c:pt>
                <c:pt idx="431">
                  <c:v>33.605612446515316</c:v>
                </c:pt>
                <c:pt idx="432">
                  <c:v>36.073639713016192</c:v>
                </c:pt>
                <c:pt idx="433">
                  <c:v>32.874443426928025</c:v>
                </c:pt>
                <c:pt idx="434">
                  <c:v>32.757991962045331</c:v>
                </c:pt>
                <c:pt idx="435">
                  <c:v>34.65314307588023</c:v>
                </c:pt>
                <c:pt idx="436">
                  <c:v>34.03730417690165</c:v>
                </c:pt>
                <c:pt idx="437">
                  <c:v>36.336834946077659</c:v>
                </c:pt>
                <c:pt idx="438">
                  <c:v>34.581053455354834</c:v>
                </c:pt>
                <c:pt idx="439">
                  <c:v>33.095290518940352</c:v>
                </c:pt>
                <c:pt idx="440">
                  <c:v>34.133716646696193</c:v>
                </c:pt>
                <c:pt idx="441">
                  <c:v>34.131113102034661</c:v>
                </c:pt>
                <c:pt idx="442">
                  <c:v>35.502601649566799</c:v>
                </c:pt>
                <c:pt idx="443">
                  <c:v>32.848915799224415</c:v>
                </c:pt>
                <c:pt idx="444">
                  <c:v>34.392636427188052</c:v>
                </c:pt>
                <c:pt idx="445">
                  <c:v>30.735028599907942</c:v>
                </c:pt>
                <c:pt idx="446">
                  <c:v>30.729031080909088</c:v>
                </c:pt>
                <c:pt idx="447">
                  <c:v>30.68786845578482</c:v>
                </c:pt>
                <c:pt idx="448">
                  <c:v>31.562193814582006</c:v>
                </c:pt>
                <c:pt idx="449">
                  <c:v>29.159002881459617</c:v>
                </c:pt>
                <c:pt idx="450">
                  <c:v>31.382355442580529</c:v>
                </c:pt>
                <c:pt idx="451">
                  <c:v>29.754706905124372</c:v>
                </c:pt>
                <c:pt idx="452">
                  <c:v>26.7015341217719</c:v>
                </c:pt>
                <c:pt idx="453">
                  <c:v>28.215583147727067</c:v>
                </c:pt>
                <c:pt idx="454">
                  <c:v>27.071851711894446</c:v>
                </c:pt>
                <c:pt idx="455">
                  <c:v>25.355482058453717</c:v>
                </c:pt>
                <c:pt idx="456">
                  <c:v>24.580080264509618</c:v>
                </c:pt>
                <c:pt idx="457">
                  <c:v>23.963280381872803</c:v>
                </c:pt>
                <c:pt idx="458">
                  <c:v>24.515493535087135</c:v>
                </c:pt>
                <c:pt idx="459">
                  <c:v>30.360785638767741</c:v>
                </c:pt>
                <c:pt idx="460">
                  <c:v>25.471364790779905</c:v>
                </c:pt>
                <c:pt idx="461">
                  <c:v>29.391407854705172</c:v>
                </c:pt>
                <c:pt idx="462">
                  <c:v>27.129231506696922</c:v>
                </c:pt>
                <c:pt idx="463">
                  <c:v>27.384425821072572</c:v>
                </c:pt>
                <c:pt idx="464">
                  <c:v>25.611076876720727</c:v>
                </c:pt>
                <c:pt idx="465">
                  <c:v>20.750903243972367</c:v>
                </c:pt>
                <c:pt idx="466">
                  <c:v>17.808290727972892</c:v>
                </c:pt>
                <c:pt idx="467">
                  <c:v>17.705328326585722</c:v>
                </c:pt>
                <c:pt idx="468">
                  <c:v>15.438508127025605</c:v>
                </c:pt>
                <c:pt idx="469">
                  <c:v>12.825615319939953</c:v>
                </c:pt>
                <c:pt idx="470">
                  <c:v>9.450290509416222</c:v>
                </c:pt>
                <c:pt idx="471">
                  <c:v>8.045894413627817</c:v>
                </c:pt>
                <c:pt idx="472">
                  <c:v>9.8611976339160083</c:v>
                </c:pt>
                <c:pt idx="473">
                  <c:v>7.8422330541745762</c:v>
                </c:pt>
                <c:pt idx="474">
                  <c:v>7.578762168307553</c:v>
                </c:pt>
                <c:pt idx="475">
                  <c:v>4.7826455205611627</c:v>
                </c:pt>
                <c:pt idx="476">
                  <c:v>8.6155726883728914</c:v>
                </c:pt>
                <c:pt idx="477">
                  <c:v>4.4659613396712361</c:v>
                </c:pt>
                <c:pt idx="478">
                  <c:v>7.8324443742160055</c:v>
                </c:pt>
                <c:pt idx="479">
                  <c:v>8.1182349009852679</c:v>
                </c:pt>
                <c:pt idx="480">
                  <c:v>4.9121360463783734</c:v>
                </c:pt>
                <c:pt idx="481">
                  <c:v>9.9738876940908803</c:v>
                </c:pt>
                <c:pt idx="482">
                  <c:v>10.993925634340435</c:v>
                </c:pt>
                <c:pt idx="483">
                  <c:v>3.9722834045124751</c:v>
                </c:pt>
                <c:pt idx="484">
                  <c:v>11.059398214264593</c:v>
                </c:pt>
                <c:pt idx="485">
                  <c:v>8.257077136027215</c:v>
                </c:pt>
                <c:pt idx="486">
                  <c:v>6.5051370512059874</c:v>
                </c:pt>
                <c:pt idx="487">
                  <c:v>6.3086416344251788</c:v>
                </c:pt>
                <c:pt idx="488">
                  <c:v>4.5597242528261139</c:v>
                </c:pt>
                <c:pt idx="489">
                  <c:v>9.6518781609483391</c:v>
                </c:pt>
                <c:pt idx="490">
                  <c:v>4.167789217205021</c:v>
                </c:pt>
                <c:pt idx="491">
                  <c:v>11.182591595173914</c:v>
                </c:pt>
                <c:pt idx="492">
                  <c:v>11.231120519657658</c:v>
                </c:pt>
                <c:pt idx="493">
                  <c:v>6.1575019615276716</c:v>
                </c:pt>
                <c:pt idx="494">
                  <c:v>6.642809259719626</c:v>
                </c:pt>
                <c:pt idx="495">
                  <c:v>3.082770205985073</c:v>
                </c:pt>
                <c:pt idx="496">
                  <c:v>4.1837030699989395</c:v>
                </c:pt>
                <c:pt idx="497">
                  <c:v>8.2544141859205613</c:v>
                </c:pt>
                <c:pt idx="498">
                  <c:v>3.8397686541896472</c:v>
                </c:pt>
                <c:pt idx="499">
                  <c:v>13.836706521666576</c:v>
                </c:pt>
                <c:pt idx="500">
                  <c:v>4.3203673976043495</c:v>
                </c:pt>
                <c:pt idx="501">
                  <c:v>4.1329701875881808</c:v>
                </c:pt>
                <c:pt idx="502">
                  <c:v>14.20160571151742</c:v>
                </c:pt>
                <c:pt idx="503">
                  <c:v>9.9240410676475399</c:v>
                </c:pt>
                <c:pt idx="504">
                  <c:v>2.5076841782759436</c:v>
                </c:pt>
                <c:pt idx="505">
                  <c:v>9.0561211025029902</c:v>
                </c:pt>
                <c:pt idx="506">
                  <c:v>1.628640286851512</c:v>
                </c:pt>
                <c:pt idx="507">
                  <c:v>8.1019151519286225</c:v>
                </c:pt>
                <c:pt idx="508">
                  <c:v>4.6739676669366643</c:v>
                </c:pt>
                <c:pt idx="509">
                  <c:v>10.073222444929504</c:v>
                </c:pt>
                <c:pt idx="510">
                  <c:v>9.6463744059040675</c:v>
                </c:pt>
                <c:pt idx="511">
                  <c:v>0.12235066690463467</c:v>
                </c:pt>
                <c:pt idx="512">
                  <c:v>10.793556059242434</c:v>
                </c:pt>
                <c:pt idx="513">
                  <c:v>12.527788125195043</c:v>
                </c:pt>
                <c:pt idx="514">
                  <c:v>10.547306741321069</c:v>
                </c:pt>
                <c:pt idx="515">
                  <c:v>0.58341601568261814</c:v>
                </c:pt>
                <c:pt idx="516">
                  <c:v>13.538867738277471</c:v>
                </c:pt>
                <c:pt idx="517">
                  <c:v>13.63693808672059</c:v>
                </c:pt>
                <c:pt idx="518">
                  <c:v>13.77644795030176</c:v>
                </c:pt>
                <c:pt idx="519">
                  <c:v>0</c:v>
                </c:pt>
                <c:pt idx="520">
                  <c:v>6.3855733800758268</c:v>
                </c:pt>
                <c:pt idx="521">
                  <c:v>13.065125012919111</c:v>
                </c:pt>
                <c:pt idx="522">
                  <c:v>13.530563927671144</c:v>
                </c:pt>
                <c:pt idx="523">
                  <c:v>0.94160935910138577</c:v>
                </c:pt>
                <c:pt idx="524">
                  <c:v>3.1485574931283336</c:v>
                </c:pt>
                <c:pt idx="525">
                  <c:v>1.4622728773714251</c:v>
                </c:pt>
                <c:pt idx="526">
                  <c:v>1.3750081448690636</c:v>
                </c:pt>
                <c:pt idx="527">
                  <c:v>4.4232758532758325</c:v>
                </c:pt>
                <c:pt idx="528">
                  <c:v>14.168060921655359</c:v>
                </c:pt>
                <c:pt idx="529">
                  <c:v>12.284117840403569</c:v>
                </c:pt>
                <c:pt idx="530">
                  <c:v>12.173981913961882</c:v>
                </c:pt>
                <c:pt idx="531">
                  <c:v>4.9969986659599019</c:v>
                </c:pt>
                <c:pt idx="532">
                  <c:v>13.535236961312387</c:v>
                </c:pt>
                <c:pt idx="533">
                  <c:v>8.808488975993507</c:v>
                </c:pt>
                <c:pt idx="534">
                  <c:v>0.15765162496882934</c:v>
                </c:pt>
                <c:pt idx="535">
                  <c:v>15.285580444554268</c:v>
                </c:pt>
                <c:pt idx="536">
                  <c:v>0.91188713786210573</c:v>
                </c:pt>
                <c:pt idx="537">
                  <c:v>13.177008127868032</c:v>
                </c:pt>
                <c:pt idx="538">
                  <c:v>2.0118753807476875</c:v>
                </c:pt>
                <c:pt idx="539">
                  <c:v>3.2959194644271554</c:v>
                </c:pt>
                <c:pt idx="540">
                  <c:v>11.281460584425899</c:v>
                </c:pt>
                <c:pt idx="541">
                  <c:v>4.3563565539005227</c:v>
                </c:pt>
                <c:pt idx="542">
                  <c:v>10.57600441641446</c:v>
                </c:pt>
                <c:pt idx="543">
                  <c:v>11.856505732865726</c:v>
                </c:pt>
                <c:pt idx="544">
                  <c:v>9.1894559997434797</c:v>
                </c:pt>
                <c:pt idx="545">
                  <c:v>10.759338724488066</c:v>
                </c:pt>
                <c:pt idx="546">
                  <c:v>14.548211798580066</c:v>
                </c:pt>
                <c:pt idx="547">
                  <c:v>17.8993581153529</c:v>
                </c:pt>
                <c:pt idx="548">
                  <c:v>25.521415680607404</c:v>
                </c:pt>
                <c:pt idx="549">
                  <c:v>32.529687453082289</c:v>
                </c:pt>
                <c:pt idx="550">
                  <c:v>36.50493998997414</c:v>
                </c:pt>
                <c:pt idx="551">
                  <c:v>32.59715499989435</c:v>
                </c:pt>
                <c:pt idx="552">
                  <c:v>40.113883338754263</c:v>
                </c:pt>
                <c:pt idx="553">
                  <c:v>37.292083021298609</c:v>
                </c:pt>
                <c:pt idx="554">
                  <c:v>35.051761002459237</c:v>
                </c:pt>
                <c:pt idx="555">
                  <c:v>34.777383564903687</c:v>
                </c:pt>
                <c:pt idx="556">
                  <c:v>23.820129429855555</c:v>
                </c:pt>
                <c:pt idx="557">
                  <c:v>23.686402471005412</c:v>
                </c:pt>
                <c:pt idx="558">
                  <c:v>29.112646068807969</c:v>
                </c:pt>
                <c:pt idx="559">
                  <c:v>27.071181608504066</c:v>
                </c:pt>
                <c:pt idx="560">
                  <c:v>24.580220964598311</c:v>
                </c:pt>
                <c:pt idx="561">
                  <c:v>23.272631067464495</c:v>
                </c:pt>
                <c:pt idx="562">
                  <c:v>24.148097815676309</c:v>
                </c:pt>
                <c:pt idx="563">
                  <c:v>27.174639693073562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CB-48FC-AAA8-3FC9AD068D32}"/>
            </c:ext>
          </c:extLst>
        </c:ser>
        <c:ser>
          <c:idx val="6"/>
          <c:order val="6"/>
          <c:tx>
            <c:strRef>
              <c:f>'Copied Sap List'!$H$1</c:f>
              <c:strCache>
                <c:ptCount val="1"/>
                <c:pt idx="0">
                  <c:v>Sap7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List'!$H$2:$H$565</c:f>
              <c:numCache>
                <c:formatCode>General</c:formatCode>
                <c:ptCount val="564"/>
                <c:pt idx="0">
                  <c:v>17.627806317121347</c:v>
                </c:pt>
                <c:pt idx="1">
                  <c:v>16.074108802349205</c:v>
                </c:pt>
                <c:pt idx="2">
                  <c:v>14.881417645962996</c:v>
                </c:pt>
                <c:pt idx="3">
                  <c:v>15.274566361996751</c:v>
                </c:pt>
                <c:pt idx="4">
                  <c:v>15.914853786161713</c:v>
                </c:pt>
                <c:pt idx="5">
                  <c:v>16.406365879976651</c:v>
                </c:pt>
                <c:pt idx="6">
                  <c:v>16.765324051995517</c:v>
                </c:pt>
                <c:pt idx="7">
                  <c:v>16.645263127423</c:v>
                </c:pt>
                <c:pt idx="8">
                  <c:v>16.476595988017429</c:v>
                </c:pt>
                <c:pt idx="9">
                  <c:v>16.148012539824446</c:v>
                </c:pt>
                <c:pt idx="10">
                  <c:v>15.850964950668901</c:v>
                </c:pt>
                <c:pt idx="11">
                  <c:v>16.12648800055139</c:v>
                </c:pt>
                <c:pt idx="12">
                  <c:v>16.111754554958825</c:v>
                </c:pt>
                <c:pt idx="13">
                  <c:v>15.992224253032754</c:v>
                </c:pt>
                <c:pt idx="14">
                  <c:v>15.728926607066327</c:v>
                </c:pt>
                <c:pt idx="15">
                  <c:v>15.782421822238506</c:v>
                </c:pt>
                <c:pt idx="16">
                  <c:v>15.64799406534441</c:v>
                </c:pt>
                <c:pt idx="17">
                  <c:v>15.54926639905206</c:v>
                </c:pt>
                <c:pt idx="18">
                  <c:v>15.144431538649734</c:v>
                </c:pt>
                <c:pt idx="19">
                  <c:v>14.755891915840756</c:v>
                </c:pt>
                <c:pt idx="20">
                  <c:v>14.126316534213283</c:v>
                </c:pt>
                <c:pt idx="21">
                  <c:v>13.482488669460036</c:v>
                </c:pt>
                <c:pt idx="22">
                  <c:v>13.096836284379826</c:v>
                </c:pt>
                <c:pt idx="23">
                  <c:v>12.814844090411651</c:v>
                </c:pt>
                <c:pt idx="24">
                  <c:v>12.283233187496565</c:v>
                </c:pt>
                <c:pt idx="25">
                  <c:v>12.713185538150865</c:v>
                </c:pt>
                <c:pt idx="26">
                  <c:v>13.129757415133575</c:v>
                </c:pt>
                <c:pt idx="27">
                  <c:v>12.887958942783111</c:v>
                </c:pt>
                <c:pt idx="28">
                  <c:v>12.214655746530736</c:v>
                </c:pt>
                <c:pt idx="29">
                  <c:v>11.429783240012648</c:v>
                </c:pt>
                <c:pt idx="30">
                  <c:v>10.983464520558231</c:v>
                </c:pt>
                <c:pt idx="31">
                  <c:v>10.297929508768746</c:v>
                </c:pt>
                <c:pt idx="32">
                  <c:v>9.5312152875081235</c:v>
                </c:pt>
                <c:pt idx="33">
                  <c:v>8.9542106889676241</c:v>
                </c:pt>
                <c:pt idx="34">
                  <c:v>8.255105254546887</c:v>
                </c:pt>
                <c:pt idx="35">
                  <c:v>7.3785563596745369</c:v>
                </c:pt>
                <c:pt idx="36">
                  <c:v>7.0412172239612891</c:v>
                </c:pt>
                <c:pt idx="37">
                  <c:v>6.4106135630332703</c:v>
                </c:pt>
                <c:pt idx="38">
                  <c:v>6.1920056130457066</c:v>
                </c:pt>
                <c:pt idx="39">
                  <c:v>5.9810140193819246</c:v>
                </c:pt>
                <c:pt idx="40">
                  <c:v>5.4012696137790845</c:v>
                </c:pt>
                <c:pt idx="41">
                  <c:v>4.8187278100778084</c:v>
                </c:pt>
                <c:pt idx="42">
                  <c:v>4.4041533806479647</c:v>
                </c:pt>
                <c:pt idx="43">
                  <c:v>4.0789376027690842</c:v>
                </c:pt>
                <c:pt idx="44">
                  <c:v>3.6972629663059449</c:v>
                </c:pt>
                <c:pt idx="45">
                  <c:v>3.2769824028596228</c:v>
                </c:pt>
                <c:pt idx="46">
                  <c:v>2.9361583531757982</c:v>
                </c:pt>
                <c:pt idx="47">
                  <c:v>2.6493442756776253</c:v>
                </c:pt>
                <c:pt idx="48">
                  <c:v>2.5991284596639157</c:v>
                </c:pt>
                <c:pt idx="49">
                  <c:v>2.4026026421020221</c:v>
                </c:pt>
                <c:pt idx="50">
                  <c:v>2.212580611602716</c:v>
                </c:pt>
                <c:pt idx="51">
                  <c:v>2.2792770772582864</c:v>
                </c:pt>
                <c:pt idx="52">
                  <c:v>2.192639930363359</c:v>
                </c:pt>
                <c:pt idx="53">
                  <c:v>2.2520737105141597</c:v>
                </c:pt>
                <c:pt idx="54">
                  <c:v>2.3389836116015057</c:v>
                </c:pt>
                <c:pt idx="55">
                  <c:v>2.2463800502142428</c:v>
                </c:pt>
                <c:pt idx="56">
                  <c:v>2.1998765834745022</c:v>
                </c:pt>
                <c:pt idx="57">
                  <c:v>2.2064306351844318</c:v>
                </c:pt>
                <c:pt idx="58">
                  <c:v>2.0231004132179358</c:v>
                </c:pt>
                <c:pt idx="59">
                  <c:v>2.0327914205918973</c:v>
                </c:pt>
                <c:pt idx="60">
                  <c:v>1.9060269577951767</c:v>
                </c:pt>
                <c:pt idx="61">
                  <c:v>1.7808538305640735</c:v>
                </c:pt>
                <c:pt idx="62">
                  <c:v>1.7816830265774624</c:v>
                </c:pt>
                <c:pt idx="63">
                  <c:v>1.8360476251774995</c:v>
                </c:pt>
                <c:pt idx="64">
                  <c:v>1.8324601706876769</c:v>
                </c:pt>
                <c:pt idx="65">
                  <c:v>1.6935720390274944</c:v>
                </c:pt>
                <c:pt idx="66">
                  <c:v>1.6499657630764979</c:v>
                </c:pt>
                <c:pt idx="67">
                  <c:v>1.489964539564685</c:v>
                </c:pt>
                <c:pt idx="68">
                  <c:v>1.4453061198977757</c:v>
                </c:pt>
                <c:pt idx="69">
                  <c:v>1.6715621687994213</c:v>
                </c:pt>
                <c:pt idx="70">
                  <c:v>1.5138181206514794</c:v>
                </c:pt>
                <c:pt idx="71">
                  <c:v>1.5569684735688876</c:v>
                </c:pt>
                <c:pt idx="72">
                  <c:v>1.5486428145814508</c:v>
                </c:pt>
                <c:pt idx="73">
                  <c:v>1.4262531004602188</c:v>
                </c:pt>
                <c:pt idx="74">
                  <c:v>1.5612538892888879</c:v>
                </c:pt>
                <c:pt idx="75">
                  <c:v>1.5638495983016509</c:v>
                </c:pt>
                <c:pt idx="76">
                  <c:v>1.4619729511962174</c:v>
                </c:pt>
                <c:pt idx="77">
                  <c:v>1.3779909751835699</c:v>
                </c:pt>
                <c:pt idx="78">
                  <c:v>1.3395848735792983</c:v>
                </c:pt>
                <c:pt idx="79">
                  <c:v>1.5450200050348895</c:v>
                </c:pt>
                <c:pt idx="80">
                  <c:v>1.4750056498947004</c:v>
                </c:pt>
                <c:pt idx="81">
                  <c:v>1.1861348917839207</c:v>
                </c:pt>
                <c:pt idx="82">
                  <c:v>1.2840019373196105</c:v>
                </c:pt>
                <c:pt idx="83">
                  <c:v>1.1239851268253833</c:v>
                </c:pt>
                <c:pt idx="84">
                  <c:v>1.2163396609579948</c:v>
                </c:pt>
                <c:pt idx="85">
                  <c:v>1.1629976406333558</c:v>
                </c:pt>
                <c:pt idx="86">
                  <c:v>1.215948771374679</c:v>
                </c:pt>
                <c:pt idx="87">
                  <c:v>1.2199054092906483</c:v>
                </c:pt>
                <c:pt idx="88">
                  <c:v>1.0813304522317713</c:v>
                </c:pt>
                <c:pt idx="89">
                  <c:v>0.83621949436979282</c:v>
                </c:pt>
                <c:pt idx="90">
                  <c:v>0.76354832023897357</c:v>
                </c:pt>
                <c:pt idx="91">
                  <c:v>0.75681966542572343</c:v>
                </c:pt>
                <c:pt idx="92">
                  <c:v>0.57070352389043466</c:v>
                </c:pt>
                <c:pt idx="93">
                  <c:v>0.70832060887199422</c:v>
                </c:pt>
                <c:pt idx="94">
                  <c:v>0.64499534314057994</c:v>
                </c:pt>
                <c:pt idx="95">
                  <c:v>0.51634707843426786</c:v>
                </c:pt>
                <c:pt idx="96">
                  <c:v>0.407249801603359</c:v>
                </c:pt>
                <c:pt idx="97">
                  <c:v>0.38442826287866977</c:v>
                </c:pt>
                <c:pt idx="98">
                  <c:v>0.50034450582282375</c:v>
                </c:pt>
                <c:pt idx="99">
                  <c:v>0.34240126845852653</c:v>
                </c:pt>
                <c:pt idx="100">
                  <c:v>0.12235111461993624</c:v>
                </c:pt>
                <c:pt idx="101">
                  <c:v>0.34540176793647753</c:v>
                </c:pt>
                <c:pt idx="102">
                  <c:v>6.0571458737371568E-2</c:v>
                </c:pt>
                <c:pt idx="103">
                  <c:v>1.0759021333500709E-2</c:v>
                </c:pt>
                <c:pt idx="104">
                  <c:v>0</c:v>
                </c:pt>
                <c:pt idx="105">
                  <c:v>0.40038525798331287</c:v>
                </c:pt>
                <c:pt idx="106">
                  <c:v>0.38065311397721741</c:v>
                </c:pt>
                <c:pt idx="107">
                  <c:v>0.5371012508290709</c:v>
                </c:pt>
                <c:pt idx="108">
                  <c:v>0.68633899845971946</c:v>
                </c:pt>
                <c:pt idx="109">
                  <c:v>0.9591493473079713</c:v>
                </c:pt>
                <c:pt idx="110">
                  <c:v>1.4640786451291794</c:v>
                </c:pt>
                <c:pt idx="111">
                  <c:v>1.9389714621496903</c:v>
                </c:pt>
                <c:pt idx="112">
                  <c:v>2.5148587234240005</c:v>
                </c:pt>
                <c:pt idx="113">
                  <c:v>3.3180224599725059</c:v>
                </c:pt>
                <c:pt idx="114">
                  <c:v>3.9210586242418182</c:v>
                </c:pt>
                <c:pt idx="115">
                  <c:v>4.4103117500569509</c:v>
                </c:pt>
                <c:pt idx="116">
                  <c:v>4.8637361729616035</c:v>
                </c:pt>
                <c:pt idx="117">
                  <c:v>5.4765104672733891</c:v>
                </c:pt>
                <c:pt idx="118">
                  <c:v>6.5168311854805747</c:v>
                </c:pt>
                <c:pt idx="119">
                  <c:v>7.6164023935537184</c:v>
                </c:pt>
                <c:pt idx="120">
                  <c:v>8.4332012582810751</c:v>
                </c:pt>
                <c:pt idx="121">
                  <c:v>9.2284709846466448</c:v>
                </c:pt>
                <c:pt idx="122">
                  <c:v>10.221802179487403</c:v>
                </c:pt>
                <c:pt idx="123">
                  <c:v>10.583388582954555</c:v>
                </c:pt>
                <c:pt idx="124">
                  <c:v>10.33281316550964</c:v>
                </c:pt>
                <c:pt idx="125">
                  <c:v>10.577123318902933</c:v>
                </c:pt>
                <c:pt idx="126">
                  <c:v>10.883396206404433</c:v>
                </c:pt>
                <c:pt idx="127">
                  <c:v>10.976885011649957</c:v>
                </c:pt>
                <c:pt idx="128">
                  <c:v>11.559033336237132</c:v>
                </c:pt>
                <c:pt idx="129">
                  <c:v>12.290995552325017</c:v>
                </c:pt>
                <c:pt idx="130">
                  <c:v>12.936622769470343</c:v>
                </c:pt>
                <c:pt idx="131">
                  <c:v>13.067079592935789</c:v>
                </c:pt>
                <c:pt idx="132">
                  <c:v>13.764888025639259</c:v>
                </c:pt>
                <c:pt idx="133">
                  <c:v>13.434593290242788</c:v>
                </c:pt>
                <c:pt idx="134">
                  <c:v>14.146845964121328</c:v>
                </c:pt>
                <c:pt idx="135">
                  <c:v>14.173201077412292</c:v>
                </c:pt>
                <c:pt idx="136">
                  <c:v>14.545428540521673</c:v>
                </c:pt>
                <c:pt idx="137">
                  <c:v>14.911227222005037</c:v>
                </c:pt>
                <c:pt idx="138">
                  <c:v>15.335699059267297</c:v>
                </c:pt>
                <c:pt idx="139">
                  <c:v>14.96278231744191</c:v>
                </c:pt>
                <c:pt idx="140">
                  <c:v>15.4796290805936</c:v>
                </c:pt>
                <c:pt idx="141">
                  <c:v>15.610458520587697</c:v>
                </c:pt>
                <c:pt idx="142">
                  <c:v>16.263189124431726</c:v>
                </c:pt>
                <c:pt idx="143">
                  <c:v>16.30252150489909</c:v>
                </c:pt>
                <c:pt idx="144">
                  <c:v>16.508058611685197</c:v>
                </c:pt>
                <c:pt idx="145">
                  <c:v>16.270188227674353</c:v>
                </c:pt>
                <c:pt idx="146">
                  <c:v>16.501205687447957</c:v>
                </c:pt>
                <c:pt idx="147">
                  <c:v>17.129644033574859</c:v>
                </c:pt>
                <c:pt idx="148">
                  <c:v>17.09289560113492</c:v>
                </c:pt>
                <c:pt idx="149">
                  <c:v>17.524462273842904</c:v>
                </c:pt>
                <c:pt idx="150">
                  <c:v>17.539473389681042</c:v>
                </c:pt>
                <c:pt idx="151">
                  <c:v>17.203446276016166</c:v>
                </c:pt>
                <c:pt idx="152">
                  <c:v>17.518594683979565</c:v>
                </c:pt>
                <c:pt idx="153">
                  <c:v>16.95870445682311</c:v>
                </c:pt>
                <c:pt idx="154">
                  <c:v>16.903069732145411</c:v>
                </c:pt>
                <c:pt idx="155">
                  <c:v>17.115416951669044</c:v>
                </c:pt>
                <c:pt idx="156">
                  <c:v>16.708466387370926</c:v>
                </c:pt>
                <c:pt idx="157">
                  <c:v>16.112540018731877</c:v>
                </c:pt>
                <c:pt idx="158">
                  <c:v>15.876584915097627</c:v>
                </c:pt>
                <c:pt idx="159">
                  <c:v>15.676982442224633</c:v>
                </c:pt>
                <c:pt idx="160">
                  <c:v>15.107262126857231</c:v>
                </c:pt>
                <c:pt idx="161">
                  <c:v>15.058919540021769</c:v>
                </c:pt>
                <c:pt idx="162">
                  <c:v>15.097347202366649</c:v>
                </c:pt>
                <c:pt idx="163">
                  <c:v>14.868020620651892</c:v>
                </c:pt>
                <c:pt idx="164">
                  <c:v>14.304105861641393</c:v>
                </c:pt>
                <c:pt idx="165">
                  <c:v>13.709964327876085</c:v>
                </c:pt>
                <c:pt idx="166">
                  <c:v>12.823043283943104</c:v>
                </c:pt>
                <c:pt idx="167">
                  <c:v>12.242528684926937</c:v>
                </c:pt>
                <c:pt idx="168">
                  <c:v>11.818747032439873</c:v>
                </c:pt>
                <c:pt idx="169">
                  <c:v>11.908890263011228</c:v>
                </c:pt>
                <c:pt idx="170">
                  <c:v>11.113381358778991</c:v>
                </c:pt>
                <c:pt idx="171">
                  <c:v>10.380807103753952</c:v>
                </c:pt>
                <c:pt idx="172">
                  <c:v>9.8601575627801399</c:v>
                </c:pt>
                <c:pt idx="173">
                  <c:v>10.078276593996151</c:v>
                </c:pt>
                <c:pt idx="174">
                  <c:v>10.323773499273225</c:v>
                </c:pt>
                <c:pt idx="175">
                  <c:v>10.081006403995183</c:v>
                </c:pt>
                <c:pt idx="176">
                  <c:v>9.2247658713332825</c:v>
                </c:pt>
                <c:pt idx="177">
                  <c:v>8.5382806876663793</c:v>
                </c:pt>
                <c:pt idx="178">
                  <c:v>7.8434128454871637</c:v>
                </c:pt>
                <c:pt idx="179">
                  <c:v>7.2885439159422019</c:v>
                </c:pt>
                <c:pt idx="180">
                  <c:v>6.7881564379882402</c:v>
                </c:pt>
                <c:pt idx="181">
                  <c:v>6.4838634628476282</c:v>
                </c:pt>
                <c:pt idx="182">
                  <c:v>6.2252723858361669</c:v>
                </c:pt>
                <c:pt idx="183">
                  <c:v>5.9700760517241003</c:v>
                </c:pt>
                <c:pt idx="184">
                  <c:v>5.9107744824370343</c:v>
                </c:pt>
                <c:pt idx="185">
                  <c:v>5.6074076352484115</c:v>
                </c:pt>
                <c:pt idx="186">
                  <c:v>5.3794894680142802</c:v>
                </c:pt>
                <c:pt idx="187">
                  <c:v>5.0143482772074872</c:v>
                </c:pt>
                <c:pt idx="188">
                  <c:v>4.7550828989516374</c:v>
                </c:pt>
                <c:pt idx="189">
                  <c:v>4.6031376058716349</c:v>
                </c:pt>
                <c:pt idx="190">
                  <c:v>4.3019558457355771</c:v>
                </c:pt>
                <c:pt idx="191">
                  <c:v>4.2458226506837349</c:v>
                </c:pt>
                <c:pt idx="192">
                  <c:v>4.2048371218104306</c:v>
                </c:pt>
                <c:pt idx="193">
                  <c:v>4.0962480262297678</c:v>
                </c:pt>
                <c:pt idx="194">
                  <c:v>3.9615928460093839</c:v>
                </c:pt>
                <c:pt idx="195">
                  <c:v>3.9125012313332843</c:v>
                </c:pt>
                <c:pt idx="196">
                  <c:v>3.8284249637352326</c:v>
                </c:pt>
                <c:pt idx="197">
                  <c:v>3.8345211467391858</c:v>
                </c:pt>
                <c:pt idx="198">
                  <c:v>3.7620399299735485</c:v>
                </c:pt>
                <c:pt idx="199">
                  <c:v>3.7381089985933951</c:v>
                </c:pt>
                <c:pt idx="200">
                  <c:v>3.5569068343729393</c:v>
                </c:pt>
                <c:pt idx="201">
                  <c:v>3.5583892790701994</c:v>
                </c:pt>
                <c:pt idx="202">
                  <c:v>3.431062313922042</c:v>
                </c:pt>
                <c:pt idx="203">
                  <c:v>3.592841279737383</c:v>
                </c:pt>
                <c:pt idx="204">
                  <c:v>3.4836044874765251</c:v>
                </c:pt>
                <c:pt idx="205">
                  <c:v>3.3791100694168068</c:v>
                </c:pt>
                <c:pt idx="206">
                  <c:v>3.3425764304654404</c:v>
                </c:pt>
                <c:pt idx="207">
                  <c:v>3.4033455892181967</c:v>
                </c:pt>
                <c:pt idx="208">
                  <c:v>3.256326345262273</c:v>
                </c:pt>
                <c:pt idx="209">
                  <c:v>3.1742356760139598</c:v>
                </c:pt>
                <c:pt idx="210">
                  <c:v>3.1505489033356255</c:v>
                </c:pt>
                <c:pt idx="211">
                  <c:v>3.3728394020113219</c:v>
                </c:pt>
                <c:pt idx="212">
                  <c:v>2.9811826064367146</c:v>
                </c:pt>
                <c:pt idx="213">
                  <c:v>3.0892323346692452</c:v>
                </c:pt>
                <c:pt idx="214">
                  <c:v>2.9065185859853053</c:v>
                </c:pt>
                <c:pt idx="215">
                  <c:v>2.7702763334840599</c:v>
                </c:pt>
                <c:pt idx="216">
                  <c:v>2.7993489193497285</c:v>
                </c:pt>
                <c:pt idx="217">
                  <c:v>2.8761262576493514</c:v>
                </c:pt>
                <c:pt idx="218">
                  <c:v>1.6274287611669831</c:v>
                </c:pt>
                <c:pt idx="219">
                  <c:v>1.5932027037143732</c:v>
                </c:pt>
                <c:pt idx="220">
                  <c:v>1.4239479010705371</c:v>
                </c:pt>
                <c:pt idx="221">
                  <c:v>1.35493112868427</c:v>
                </c:pt>
                <c:pt idx="222">
                  <c:v>1.296629174393136</c:v>
                </c:pt>
                <c:pt idx="223">
                  <c:v>1.3567491688938709</c:v>
                </c:pt>
                <c:pt idx="224">
                  <c:v>1.1243116948423955</c:v>
                </c:pt>
                <c:pt idx="225">
                  <c:v>1.1050329251178941</c:v>
                </c:pt>
                <c:pt idx="226">
                  <c:v>1.0476229084800492</c:v>
                </c:pt>
                <c:pt idx="227">
                  <c:v>1.0738288609788991</c:v>
                </c:pt>
                <c:pt idx="228">
                  <c:v>1.013274469375433</c:v>
                </c:pt>
                <c:pt idx="229">
                  <c:v>0.95441464820240274</c:v>
                </c:pt>
                <c:pt idx="230">
                  <c:v>0.93241094974531302</c:v>
                </c:pt>
                <c:pt idx="231">
                  <c:v>0.83291188609843514</c:v>
                </c:pt>
                <c:pt idx="232">
                  <c:v>0.74093207074557599</c:v>
                </c:pt>
                <c:pt idx="233">
                  <c:v>0.69786860617593727</c:v>
                </c:pt>
                <c:pt idx="234">
                  <c:v>0.56894956063164515</c:v>
                </c:pt>
                <c:pt idx="235">
                  <c:v>0.37979628002436999</c:v>
                </c:pt>
                <c:pt idx="236">
                  <c:v>0.34472943203966366</c:v>
                </c:pt>
                <c:pt idx="237">
                  <c:v>0.3061133418834377</c:v>
                </c:pt>
                <c:pt idx="238">
                  <c:v>0.42803140624129238</c:v>
                </c:pt>
                <c:pt idx="239">
                  <c:v>0.18165259213483559</c:v>
                </c:pt>
                <c:pt idx="240">
                  <c:v>0.19642580610633206</c:v>
                </c:pt>
                <c:pt idx="241">
                  <c:v>0.11595255420358332</c:v>
                </c:pt>
                <c:pt idx="242">
                  <c:v>0.25897942081841296</c:v>
                </c:pt>
                <c:pt idx="243">
                  <c:v>0.39632118113342774</c:v>
                </c:pt>
                <c:pt idx="244">
                  <c:v>0.44791392380332157</c:v>
                </c:pt>
                <c:pt idx="245">
                  <c:v>0</c:v>
                </c:pt>
                <c:pt idx="246">
                  <c:v>0.26832801600398531</c:v>
                </c:pt>
                <c:pt idx="247">
                  <c:v>0.18480388694927041</c:v>
                </c:pt>
                <c:pt idx="248">
                  <c:v>0.32009203888847698</c:v>
                </c:pt>
                <c:pt idx="249">
                  <c:v>7.3826879559037467E-2</c:v>
                </c:pt>
                <c:pt idx="250">
                  <c:v>5.9793746405915539E-2</c:v>
                </c:pt>
                <c:pt idx="251">
                  <c:v>0.60795482270914802</c:v>
                </c:pt>
                <c:pt idx="252">
                  <c:v>0.90770766071646014</c:v>
                </c:pt>
                <c:pt idx="253">
                  <c:v>1.2974397259061563</c:v>
                </c:pt>
                <c:pt idx="254">
                  <c:v>2.0846582856642755</c:v>
                </c:pt>
                <c:pt idx="255">
                  <c:v>2.5798010373305833</c:v>
                </c:pt>
                <c:pt idx="256">
                  <c:v>2.8477810358968796</c:v>
                </c:pt>
                <c:pt idx="257">
                  <c:v>3.4072869578777687</c:v>
                </c:pt>
                <c:pt idx="258">
                  <c:v>3.6874219279877907</c:v>
                </c:pt>
                <c:pt idx="259">
                  <c:v>4.043427425470183</c:v>
                </c:pt>
                <c:pt idx="260">
                  <c:v>4.2728114926913268</c:v>
                </c:pt>
                <c:pt idx="261">
                  <c:v>5.0509914381554744</c:v>
                </c:pt>
                <c:pt idx="262">
                  <c:v>5.9753095274905155</c:v>
                </c:pt>
                <c:pt idx="263">
                  <c:v>6.7292617861888422</c:v>
                </c:pt>
                <c:pt idx="264">
                  <c:v>7.6560440416859192</c:v>
                </c:pt>
                <c:pt idx="265">
                  <c:v>8.7438878271145839</c:v>
                </c:pt>
                <c:pt idx="266">
                  <c:v>9.9296023085331164</c:v>
                </c:pt>
                <c:pt idx="267">
                  <c:v>10.552958308405398</c:v>
                </c:pt>
                <c:pt idx="268">
                  <c:v>11.011178873867614</c:v>
                </c:pt>
                <c:pt idx="269">
                  <c:v>11.11788191540281</c:v>
                </c:pt>
                <c:pt idx="270">
                  <c:v>10.843115222479197</c:v>
                </c:pt>
                <c:pt idx="271">
                  <c:v>10.935425919246173</c:v>
                </c:pt>
                <c:pt idx="272">
                  <c:v>11.365515453021077</c:v>
                </c:pt>
                <c:pt idx="273">
                  <c:v>12.13846356138124</c:v>
                </c:pt>
                <c:pt idx="274">
                  <c:v>12.8245066803313</c:v>
                </c:pt>
                <c:pt idx="275">
                  <c:v>13.514719221887361</c:v>
                </c:pt>
                <c:pt idx="276">
                  <c:v>13.778278368761345</c:v>
                </c:pt>
                <c:pt idx="277">
                  <c:v>14.286202901351587</c:v>
                </c:pt>
                <c:pt idx="278">
                  <c:v>14.30659074982996</c:v>
                </c:pt>
                <c:pt idx="279">
                  <c:v>14.143062075231802</c:v>
                </c:pt>
                <c:pt idx="280">
                  <c:v>14.512271363195893</c:v>
                </c:pt>
                <c:pt idx="281">
                  <c:v>15.005693147873778</c:v>
                </c:pt>
                <c:pt idx="282">
                  <c:v>15.182942938396323</c:v>
                </c:pt>
                <c:pt idx="283">
                  <c:v>15.569876888855111</c:v>
                </c:pt>
                <c:pt idx="284">
                  <c:v>15.93154427026321</c:v>
                </c:pt>
                <c:pt idx="285">
                  <c:v>15.646900036983105</c:v>
                </c:pt>
                <c:pt idx="286">
                  <c:v>15.997047037200733</c:v>
                </c:pt>
                <c:pt idx="287">
                  <c:v>16.460031917243427</c:v>
                </c:pt>
                <c:pt idx="288">
                  <c:v>16.813590740370447</c:v>
                </c:pt>
                <c:pt idx="289">
                  <c:v>16.283680248399747</c:v>
                </c:pt>
                <c:pt idx="290">
                  <c:v>16.570967014996882</c:v>
                </c:pt>
                <c:pt idx="291">
                  <c:v>16.023924678713549</c:v>
                </c:pt>
                <c:pt idx="292">
                  <c:v>16.113185843506734</c:v>
                </c:pt>
                <c:pt idx="293">
                  <c:v>16.772747698696435</c:v>
                </c:pt>
                <c:pt idx="294">
                  <c:v>16.892653249040951</c:v>
                </c:pt>
                <c:pt idx="295">
                  <c:v>16.780345580409744</c:v>
                </c:pt>
                <c:pt idx="296">
                  <c:v>16.896666327026022</c:v>
                </c:pt>
                <c:pt idx="297">
                  <c:v>16.052106396009798</c:v>
                </c:pt>
                <c:pt idx="298">
                  <c:v>16.290164972069725</c:v>
                </c:pt>
                <c:pt idx="299">
                  <c:v>15.497393332052978</c:v>
                </c:pt>
                <c:pt idx="300">
                  <c:v>15.862919229093531</c:v>
                </c:pt>
                <c:pt idx="301">
                  <c:v>15.808908595624363</c:v>
                </c:pt>
                <c:pt idx="302">
                  <c:v>15.614712792261439</c:v>
                </c:pt>
                <c:pt idx="303">
                  <c:v>15.205310355668958</c:v>
                </c:pt>
                <c:pt idx="304">
                  <c:v>14.826184209323616</c:v>
                </c:pt>
                <c:pt idx="305">
                  <c:v>14.468062318426009</c:v>
                </c:pt>
                <c:pt idx="306">
                  <c:v>13.61161003352214</c:v>
                </c:pt>
                <c:pt idx="307">
                  <c:v>13.107208006162979</c:v>
                </c:pt>
                <c:pt idx="308">
                  <c:v>12.880266004131739</c:v>
                </c:pt>
                <c:pt idx="309">
                  <c:v>12.502234574090437</c:v>
                </c:pt>
                <c:pt idx="310">
                  <c:v>12.528445292840093</c:v>
                </c:pt>
                <c:pt idx="311">
                  <c:v>11.965721000118306</c:v>
                </c:pt>
                <c:pt idx="312">
                  <c:v>11.807375429308157</c:v>
                </c:pt>
                <c:pt idx="313">
                  <c:v>11.523238267829353</c:v>
                </c:pt>
                <c:pt idx="314">
                  <c:v>11.692282910438522</c:v>
                </c:pt>
                <c:pt idx="315">
                  <c:v>11.150377456103785</c:v>
                </c:pt>
                <c:pt idx="316">
                  <c:v>9.881097544640884</c:v>
                </c:pt>
                <c:pt idx="317">
                  <c:v>9.1483969037117951</c:v>
                </c:pt>
                <c:pt idx="318">
                  <c:v>8.8237231719066358</c:v>
                </c:pt>
                <c:pt idx="319">
                  <c:v>8.5109968239090765</c:v>
                </c:pt>
                <c:pt idx="320">
                  <c:v>8.2235256789315265</c:v>
                </c:pt>
                <c:pt idx="321">
                  <c:v>7.9727557581425064</c:v>
                </c:pt>
                <c:pt idx="322">
                  <c:v>7.3152561253051847</c:v>
                </c:pt>
                <c:pt idx="323">
                  <c:v>6.9246100619615207</c:v>
                </c:pt>
                <c:pt idx="324">
                  <c:v>6.7539554261261161</c:v>
                </c:pt>
                <c:pt idx="325">
                  <c:v>6.3019797203350238</c:v>
                </c:pt>
                <c:pt idx="326">
                  <c:v>5.8795082566289221</c:v>
                </c:pt>
                <c:pt idx="327">
                  <c:v>5.4686023599823574</c:v>
                </c:pt>
                <c:pt idx="328">
                  <c:v>4.9282664095682982</c:v>
                </c:pt>
                <c:pt idx="329">
                  <c:v>4.4675256045060285</c:v>
                </c:pt>
                <c:pt idx="330">
                  <c:v>4.0348326476641043</c:v>
                </c:pt>
                <c:pt idx="331">
                  <c:v>3.8337573281278483</c:v>
                </c:pt>
                <c:pt idx="332">
                  <c:v>3.4641376708194014</c:v>
                </c:pt>
                <c:pt idx="333">
                  <c:v>3.3548709027696342</c:v>
                </c:pt>
                <c:pt idx="334">
                  <c:v>3.0380835067991945</c:v>
                </c:pt>
                <c:pt idx="335">
                  <c:v>2.8089787841134859</c:v>
                </c:pt>
                <c:pt idx="336">
                  <c:v>2.8165914117927291</c:v>
                </c:pt>
                <c:pt idx="337">
                  <c:v>2.4957652548508116</c:v>
                </c:pt>
                <c:pt idx="338">
                  <c:v>2.3269977701394815</c:v>
                </c:pt>
                <c:pt idx="339">
                  <c:v>2.2072866914649367</c:v>
                </c:pt>
                <c:pt idx="340">
                  <c:v>2.1751529334593882</c:v>
                </c:pt>
                <c:pt idx="341">
                  <c:v>2.1310253080366173</c:v>
                </c:pt>
                <c:pt idx="342">
                  <c:v>2.1407134455811567</c:v>
                </c:pt>
                <c:pt idx="343">
                  <c:v>1.7332974270226862</c:v>
                </c:pt>
                <c:pt idx="344">
                  <c:v>1.6537739209792268</c:v>
                </c:pt>
                <c:pt idx="345">
                  <c:v>1.5417784476181746</c:v>
                </c:pt>
                <c:pt idx="346">
                  <c:v>1.5580018624065366</c:v>
                </c:pt>
                <c:pt idx="347">
                  <c:v>1.6679870136548571</c:v>
                </c:pt>
                <c:pt idx="348">
                  <c:v>1.7554956695638388</c:v>
                </c:pt>
                <c:pt idx="349">
                  <c:v>1.5743422459187983</c:v>
                </c:pt>
                <c:pt idx="350">
                  <c:v>1.5946529592420062</c:v>
                </c:pt>
                <c:pt idx="351">
                  <c:v>1.542238626545579</c:v>
                </c:pt>
                <c:pt idx="352">
                  <c:v>1.571976969381361</c:v>
                </c:pt>
                <c:pt idx="353">
                  <c:v>1.4501244082202558</c:v>
                </c:pt>
                <c:pt idx="354">
                  <c:v>1.3748606093497224</c:v>
                </c:pt>
                <c:pt idx="355">
                  <c:v>1.424404650410676</c:v>
                </c:pt>
                <c:pt idx="356">
                  <c:v>1.4021818364980139</c:v>
                </c:pt>
                <c:pt idx="357">
                  <c:v>1.2437621269240335</c:v>
                </c:pt>
                <c:pt idx="358">
                  <c:v>1.2205403758977669</c:v>
                </c:pt>
                <c:pt idx="359">
                  <c:v>1.3078518258603278</c:v>
                </c:pt>
                <c:pt idx="360">
                  <c:v>1.1288251441444856</c:v>
                </c:pt>
                <c:pt idx="361">
                  <c:v>1.2225615415310136</c:v>
                </c:pt>
                <c:pt idx="362">
                  <c:v>1.1253624117443413</c:v>
                </c:pt>
                <c:pt idx="363">
                  <c:v>1.1475166804105659</c:v>
                </c:pt>
                <c:pt idx="364">
                  <c:v>1.0570747181440554</c:v>
                </c:pt>
                <c:pt idx="365">
                  <c:v>1.101512063561263</c:v>
                </c:pt>
                <c:pt idx="366">
                  <c:v>1.0336369592426082</c:v>
                </c:pt>
                <c:pt idx="367">
                  <c:v>1.0653928651019202</c:v>
                </c:pt>
                <c:pt idx="368">
                  <c:v>1.0682261514855262</c:v>
                </c:pt>
                <c:pt idx="369">
                  <c:v>1.0570148008796496</c:v>
                </c:pt>
                <c:pt idx="370">
                  <c:v>0.94636036097335419</c:v>
                </c:pt>
                <c:pt idx="371">
                  <c:v>0.83082326807394302</c:v>
                </c:pt>
                <c:pt idx="372">
                  <c:v>0.61638625069431485</c:v>
                </c:pt>
                <c:pt idx="373">
                  <c:v>0.64797139168557916</c:v>
                </c:pt>
                <c:pt idx="374">
                  <c:v>0.90312957151683382</c:v>
                </c:pt>
                <c:pt idx="375">
                  <c:v>0.79346999550686481</c:v>
                </c:pt>
                <c:pt idx="376">
                  <c:v>0.80700679315533763</c:v>
                </c:pt>
                <c:pt idx="377">
                  <c:v>0.5932803476067039</c:v>
                </c:pt>
                <c:pt idx="378">
                  <c:v>0.66526127825088077</c:v>
                </c:pt>
                <c:pt idx="379">
                  <c:v>0.74927467881294962</c:v>
                </c:pt>
                <c:pt idx="380">
                  <c:v>0.44500391308421744</c:v>
                </c:pt>
                <c:pt idx="381">
                  <c:v>0.58955930887880537</c:v>
                </c:pt>
                <c:pt idx="382">
                  <c:v>0.39209818107130989</c:v>
                </c:pt>
                <c:pt idx="383">
                  <c:v>0.40307566637882725</c:v>
                </c:pt>
                <c:pt idx="384">
                  <c:v>0.64685828457988237</c:v>
                </c:pt>
                <c:pt idx="385">
                  <c:v>0.57257708019699982</c:v>
                </c:pt>
                <c:pt idx="386">
                  <c:v>0.60633192124234558</c:v>
                </c:pt>
                <c:pt idx="387">
                  <c:v>0.44922759082350722</c:v>
                </c:pt>
                <c:pt idx="388">
                  <c:v>0.19677583488439482</c:v>
                </c:pt>
                <c:pt idx="389">
                  <c:v>0.31134629986126489</c:v>
                </c:pt>
                <c:pt idx="390">
                  <c:v>0.35155394508518895</c:v>
                </c:pt>
                <c:pt idx="391">
                  <c:v>6.2687339470522838E-2</c:v>
                </c:pt>
                <c:pt idx="392">
                  <c:v>0</c:v>
                </c:pt>
                <c:pt idx="393">
                  <c:v>5.2503392645286757E-2</c:v>
                </c:pt>
                <c:pt idx="394">
                  <c:v>0.3478519061009922</c:v>
                </c:pt>
                <c:pt idx="395">
                  <c:v>0.62711971634891495</c:v>
                </c:pt>
                <c:pt idx="396">
                  <c:v>1.2180332375394582</c:v>
                </c:pt>
                <c:pt idx="397">
                  <c:v>1.6067134223276962</c:v>
                </c:pt>
                <c:pt idx="398">
                  <c:v>2.0821899429349302</c:v>
                </c:pt>
                <c:pt idx="399">
                  <c:v>2.5111182097813844</c:v>
                </c:pt>
                <c:pt idx="400">
                  <c:v>2.7878997581060534</c:v>
                </c:pt>
                <c:pt idx="401">
                  <c:v>3.1390668071421555</c:v>
                </c:pt>
                <c:pt idx="402">
                  <c:v>3.4235141444355874</c:v>
                </c:pt>
                <c:pt idx="403">
                  <c:v>3.9343978415790324</c:v>
                </c:pt>
                <c:pt idx="404">
                  <c:v>4.5779024980464866</c:v>
                </c:pt>
                <c:pt idx="405">
                  <c:v>5.5685422595990861</c:v>
                </c:pt>
                <c:pt idx="406">
                  <c:v>6.7288718454877197</c:v>
                </c:pt>
                <c:pt idx="407">
                  <c:v>7.9605404526003509</c:v>
                </c:pt>
                <c:pt idx="408">
                  <c:v>9.1222848602313977</c:v>
                </c:pt>
                <c:pt idx="409">
                  <c:v>9.8962994331931</c:v>
                </c:pt>
                <c:pt idx="410">
                  <c:v>10.748373181100508</c:v>
                </c:pt>
                <c:pt idx="411">
                  <c:v>11.683452900376039</c:v>
                </c:pt>
                <c:pt idx="412">
                  <c:v>12.872965406335986</c:v>
                </c:pt>
                <c:pt idx="413">
                  <c:v>12.33610045848669</c:v>
                </c:pt>
                <c:pt idx="414">
                  <c:v>11.604782438752368</c:v>
                </c:pt>
                <c:pt idx="415">
                  <c:v>10.891048882685388</c:v>
                </c:pt>
                <c:pt idx="416">
                  <c:v>10.833905075314444</c:v>
                </c:pt>
                <c:pt idx="417">
                  <c:v>10.917208815893794</c:v>
                </c:pt>
                <c:pt idx="418">
                  <c:v>11.733283441350395</c:v>
                </c:pt>
                <c:pt idx="419">
                  <c:v>12.461275046935979</c:v>
                </c:pt>
                <c:pt idx="420">
                  <c:v>13.000137375237433</c:v>
                </c:pt>
                <c:pt idx="421">
                  <c:v>13.373083764965733</c:v>
                </c:pt>
                <c:pt idx="422">
                  <c:v>13.176687249100894</c:v>
                </c:pt>
                <c:pt idx="423">
                  <c:v>13.4472228795014</c:v>
                </c:pt>
                <c:pt idx="424">
                  <c:v>13.866330931666939</c:v>
                </c:pt>
                <c:pt idx="425">
                  <c:v>14.461130716773784</c:v>
                </c:pt>
                <c:pt idx="426">
                  <c:v>14.761391179105109</c:v>
                </c:pt>
                <c:pt idx="427">
                  <c:v>14.157221176036483</c:v>
                </c:pt>
                <c:pt idx="428">
                  <c:v>14.329003164696196</c:v>
                </c:pt>
                <c:pt idx="429">
                  <c:v>14.516492662385545</c:v>
                </c:pt>
                <c:pt idx="430">
                  <c:v>15.286394836632521</c:v>
                </c:pt>
                <c:pt idx="431">
                  <c:v>15.789072057499272</c:v>
                </c:pt>
                <c:pt idx="432">
                  <c:v>15.900785952597726</c:v>
                </c:pt>
                <c:pt idx="433">
                  <c:v>15.412718269265419</c:v>
                </c:pt>
                <c:pt idx="434">
                  <c:v>15.765917842785736</c:v>
                </c:pt>
                <c:pt idx="435">
                  <c:v>15.57099086482722</c:v>
                </c:pt>
                <c:pt idx="436">
                  <c:v>16.573746760190282</c:v>
                </c:pt>
                <c:pt idx="437">
                  <c:v>16.776862423898677</c:v>
                </c:pt>
                <c:pt idx="438">
                  <c:v>16.902494363847495</c:v>
                </c:pt>
                <c:pt idx="439">
                  <c:v>16.76662621029562</c:v>
                </c:pt>
                <c:pt idx="440">
                  <c:v>17.291296169193433</c:v>
                </c:pt>
                <c:pt idx="441">
                  <c:v>17.481479966564837</c:v>
                </c:pt>
                <c:pt idx="442">
                  <c:v>16.908347606555768</c:v>
                </c:pt>
                <c:pt idx="443">
                  <c:v>16.586921311004065</c:v>
                </c:pt>
                <c:pt idx="444">
                  <c:v>16.222879523975042</c:v>
                </c:pt>
                <c:pt idx="445">
                  <c:v>15.87267474386335</c:v>
                </c:pt>
                <c:pt idx="446">
                  <c:v>15.606352833067652</c:v>
                </c:pt>
                <c:pt idx="447">
                  <c:v>15.948627190809043</c:v>
                </c:pt>
                <c:pt idx="448">
                  <c:v>15.921752062154859</c:v>
                </c:pt>
                <c:pt idx="449">
                  <c:v>15.992564832116152</c:v>
                </c:pt>
                <c:pt idx="450">
                  <c:v>15.52778003001109</c:v>
                </c:pt>
                <c:pt idx="451">
                  <c:v>14.528900355196974</c:v>
                </c:pt>
                <c:pt idx="452">
                  <c:v>14.114629989852476</c:v>
                </c:pt>
                <c:pt idx="453">
                  <c:v>13.454271906550991</c:v>
                </c:pt>
                <c:pt idx="454">
                  <c:v>13.248401386880712</c:v>
                </c:pt>
                <c:pt idx="455">
                  <c:v>12.906252704192408</c:v>
                </c:pt>
                <c:pt idx="456">
                  <c:v>12.322027515881228</c:v>
                </c:pt>
                <c:pt idx="457">
                  <c:v>12.179868258489137</c:v>
                </c:pt>
                <c:pt idx="458">
                  <c:v>12.225147455701221</c:v>
                </c:pt>
                <c:pt idx="459">
                  <c:v>12.658911102663373</c:v>
                </c:pt>
                <c:pt idx="460">
                  <c:v>12.040933665633066</c:v>
                </c:pt>
                <c:pt idx="461">
                  <c:v>11.174527050232978</c:v>
                </c:pt>
                <c:pt idx="462">
                  <c:v>10.410529620617137</c:v>
                </c:pt>
                <c:pt idx="463">
                  <c:v>9.9029975723301877</c:v>
                </c:pt>
                <c:pt idx="464">
                  <c:v>9.3446112931571665</c:v>
                </c:pt>
                <c:pt idx="465">
                  <c:v>8.5364994937183312</c:v>
                </c:pt>
                <c:pt idx="466">
                  <c:v>7.6221305056195252</c:v>
                </c:pt>
                <c:pt idx="467">
                  <c:v>7.1277689781030862</c:v>
                </c:pt>
                <c:pt idx="468">
                  <c:v>6.6755932744314164</c:v>
                </c:pt>
                <c:pt idx="469">
                  <c:v>6.1966087339031386</c:v>
                </c:pt>
                <c:pt idx="470">
                  <c:v>5.8585306696174726</c:v>
                </c:pt>
                <c:pt idx="471">
                  <c:v>5.2914653366809778</c:v>
                </c:pt>
                <c:pt idx="472">
                  <c:v>4.8735307127719105</c:v>
                </c:pt>
                <c:pt idx="473">
                  <c:v>4.2842506509602849</c:v>
                </c:pt>
                <c:pt idx="474">
                  <c:v>3.9965937804702945</c:v>
                </c:pt>
                <c:pt idx="475">
                  <c:v>3.8146827059720136</c:v>
                </c:pt>
                <c:pt idx="476">
                  <c:v>3.2711664221754844</c:v>
                </c:pt>
                <c:pt idx="477">
                  <c:v>2.9862816267624042</c:v>
                </c:pt>
                <c:pt idx="478">
                  <c:v>3.1126450004017694</c:v>
                </c:pt>
                <c:pt idx="479">
                  <c:v>3.0032647272602455</c:v>
                </c:pt>
                <c:pt idx="480">
                  <c:v>2.4391508270725124</c:v>
                </c:pt>
                <c:pt idx="481">
                  <c:v>2.2372891310940854</c:v>
                </c:pt>
                <c:pt idx="482">
                  <c:v>2.0244707462084297</c:v>
                </c:pt>
                <c:pt idx="483">
                  <c:v>1.8910294422831375</c:v>
                </c:pt>
                <c:pt idx="484">
                  <c:v>1.6713539620648263</c:v>
                </c:pt>
                <c:pt idx="485">
                  <c:v>1.6872828097705459</c:v>
                </c:pt>
                <c:pt idx="486">
                  <c:v>1.7458927871048477</c:v>
                </c:pt>
                <c:pt idx="487">
                  <c:v>1.6992979335801544</c:v>
                </c:pt>
                <c:pt idx="488">
                  <c:v>1.6396589548829814</c:v>
                </c:pt>
                <c:pt idx="489">
                  <c:v>1.4147398994051474</c:v>
                </c:pt>
                <c:pt idx="490">
                  <c:v>1.6017700828088945</c:v>
                </c:pt>
                <c:pt idx="491">
                  <c:v>1.3645937217580963</c:v>
                </c:pt>
                <c:pt idx="492">
                  <c:v>1.2583325877714773</c:v>
                </c:pt>
                <c:pt idx="493">
                  <c:v>1.3644856806628163</c:v>
                </c:pt>
                <c:pt idx="494">
                  <c:v>1.2874109397542093</c:v>
                </c:pt>
                <c:pt idx="495">
                  <c:v>1.3723396264539842</c:v>
                </c:pt>
                <c:pt idx="496">
                  <c:v>1.302875220867338</c:v>
                </c:pt>
                <c:pt idx="497">
                  <c:v>1.2019370258866746</c:v>
                </c:pt>
                <c:pt idx="498">
                  <c:v>1.2806399771756809</c:v>
                </c:pt>
                <c:pt idx="499">
                  <c:v>0.91441285253241489</c:v>
                </c:pt>
                <c:pt idx="500">
                  <c:v>1.0099319214079494</c:v>
                </c:pt>
                <c:pt idx="501">
                  <c:v>1.1474064453837876</c:v>
                </c:pt>
                <c:pt idx="502">
                  <c:v>0.80500999492891845</c:v>
                </c:pt>
                <c:pt idx="503">
                  <c:v>0.80098237731721356</c:v>
                </c:pt>
                <c:pt idx="504">
                  <c:v>0.89478168613296005</c:v>
                </c:pt>
                <c:pt idx="505">
                  <c:v>0.84131021259652539</c:v>
                </c:pt>
                <c:pt idx="506">
                  <c:v>0.56967685672814505</c:v>
                </c:pt>
                <c:pt idx="507">
                  <c:v>0.24537459670321127</c:v>
                </c:pt>
                <c:pt idx="508">
                  <c:v>1.0025780230050623</c:v>
                </c:pt>
                <c:pt idx="509">
                  <c:v>0.28992638749500005</c:v>
                </c:pt>
                <c:pt idx="510">
                  <c:v>0.2400984185980736</c:v>
                </c:pt>
                <c:pt idx="511">
                  <c:v>0.50520562116328571</c:v>
                </c:pt>
                <c:pt idx="512">
                  <c:v>0.26092046777688638</c:v>
                </c:pt>
                <c:pt idx="513">
                  <c:v>0.15674967660032785</c:v>
                </c:pt>
                <c:pt idx="514">
                  <c:v>8.9342769816957698E-2</c:v>
                </c:pt>
                <c:pt idx="515">
                  <c:v>0.45220123918071137</c:v>
                </c:pt>
                <c:pt idx="516">
                  <c:v>0.25690831331241515</c:v>
                </c:pt>
                <c:pt idx="517">
                  <c:v>0.15255753918809914</c:v>
                </c:pt>
                <c:pt idx="518">
                  <c:v>0.14699653532167858</c:v>
                </c:pt>
                <c:pt idx="519">
                  <c:v>0.53815962751895863</c:v>
                </c:pt>
                <c:pt idx="520">
                  <c:v>0.26682491744186165</c:v>
                </c:pt>
                <c:pt idx="521">
                  <c:v>0.10384521991913775</c:v>
                </c:pt>
                <c:pt idx="522">
                  <c:v>0.14695539693205517</c:v>
                </c:pt>
                <c:pt idx="523">
                  <c:v>0.40887763828931895</c:v>
                </c:pt>
                <c:pt idx="524">
                  <c:v>0.3363913993285137</c:v>
                </c:pt>
                <c:pt idx="525">
                  <c:v>0.37719992071752334</c:v>
                </c:pt>
                <c:pt idx="526">
                  <c:v>0.33719191010735616</c:v>
                </c:pt>
                <c:pt idx="527">
                  <c:v>0.28626517634203669</c:v>
                </c:pt>
                <c:pt idx="528">
                  <c:v>0.11998681953468017</c:v>
                </c:pt>
                <c:pt idx="529">
                  <c:v>0.18962974503266791</c:v>
                </c:pt>
                <c:pt idx="530">
                  <c:v>0.12427800631503028</c:v>
                </c:pt>
                <c:pt idx="531">
                  <c:v>0.43387768490708761</c:v>
                </c:pt>
                <c:pt idx="532">
                  <c:v>0.24487912181592675</c:v>
                </c:pt>
                <c:pt idx="533">
                  <c:v>0.28014071404373608</c:v>
                </c:pt>
                <c:pt idx="534">
                  <c:v>0.43374828929165737</c:v>
                </c:pt>
                <c:pt idx="535">
                  <c:v>0</c:v>
                </c:pt>
                <c:pt idx="536">
                  <c:v>0.42188353113313204</c:v>
                </c:pt>
                <c:pt idx="537">
                  <c:v>0.33323575468357441</c:v>
                </c:pt>
                <c:pt idx="538">
                  <c:v>0.76287521029309391</c:v>
                </c:pt>
                <c:pt idx="539">
                  <c:v>0.75938568569286469</c:v>
                </c:pt>
                <c:pt idx="540">
                  <c:v>0.89069964805241797</c:v>
                </c:pt>
                <c:pt idx="541">
                  <c:v>1.4107509194815213</c:v>
                </c:pt>
                <c:pt idx="542">
                  <c:v>2.0057540191630885</c:v>
                </c:pt>
                <c:pt idx="543">
                  <c:v>2.5472964519965138</c:v>
                </c:pt>
                <c:pt idx="544">
                  <c:v>3.1338058169555016</c:v>
                </c:pt>
                <c:pt idx="545">
                  <c:v>3.6317525605000367</c:v>
                </c:pt>
                <c:pt idx="546">
                  <c:v>4.0957753633450125</c:v>
                </c:pt>
                <c:pt idx="547">
                  <c:v>4.5457362653419437</c:v>
                </c:pt>
                <c:pt idx="548">
                  <c:v>5.1719918433599403</c:v>
                </c:pt>
                <c:pt idx="549">
                  <c:v>5.9894309423652832</c:v>
                </c:pt>
                <c:pt idx="550">
                  <c:v>7.2044020784736471</c:v>
                </c:pt>
                <c:pt idx="551">
                  <c:v>8.4730208005590022</c:v>
                </c:pt>
                <c:pt idx="552">
                  <c:v>9.2782745914824591</c:v>
                </c:pt>
                <c:pt idx="553">
                  <c:v>9.9697150420323641</c:v>
                </c:pt>
                <c:pt idx="554">
                  <c:v>10.506351073229389</c:v>
                </c:pt>
                <c:pt idx="555">
                  <c:v>10.988697473553259</c:v>
                </c:pt>
                <c:pt idx="556">
                  <c:v>10.269164298084137</c:v>
                </c:pt>
                <c:pt idx="557">
                  <c:v>9.8525187223889326</c:v>
                </c:pt>
                <c:pt idx="558">
                  <c:v>9.6260285265097192</c:v>
                </c:pt>
                <c:pt idx="559">
                  <c:v>9.6639276746395151</c:v>
                </c:pt>
                <c:pt idx="560">
                  <c:v>10.338369407147171</c:v>
                </c:pt>
                <c:pt idx="561">
                  <c:v>10.755152729382649</c:v>
                </c:pt>
                <c:pt idx="562">
                  <c:v>11.500300688818443</c:v>
                </c:pt>
                <c:pt idx="563">
                  <c:v>12.287631872745399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CB-48FC-AAA8-3FC9AD068D32}"/>
            </c:ext>
          </c:extLst>
        </c:ser>
        <c:ser>
          <c:idx val="7"/>
          <c:order val="7"/>
          <c:tx>
            <c:strRef>
              <c:f>'Copied Sap List'!$I$1</c:f>
              <c:strCache>
                <c:ptCount val="1"/>
                <c:pt idx="0">
                  <c:v>Sap8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List'!$I$2:$I$565</c:f>
              <c:numCache>
                <c:formatCode>General</c:formatCode>
                <c:ptCount val="564"/>
                <c:pt idx="0">
                  <c:v>17.668842815079845</c:v>
                </c:pt>
                <c:pt idx="1">
                  <c:v>15.546300308882438</c:v>
                </c:pt>
                <c:pt idx="2">
                  <c:v>12.445335626578725</c:v>
                </c:pt>
                <c:pt idx="3">
                  <c:v>12.171946308471199</c:v>
                </c:pt>
                <c:pt idx="4">
                  <c:v>12.564924190385284</c:v>
                </c:pt>
                <c:pt idx="5">
                  <c:v>12.821983007490248</c:v>
                </c:pt>
                <c:pt idx="6">
                  <c:v>12.77108748145473</c:v>
                </c:pt>
                <c:pt idx="7">
                  <c:v>12.991477277055751</c:v>
                </c:pt>
                <c:pt idx="8">
                  <c:v>12.597136916549839</c:v>
                </c:pt>
                <c:pt idx="9">
                  <c:v>12.390417082634658</c:v>
                </c:pt>
                <c:pt idx="10">
                  <c:v>12.292202825590781</c:v>
                </c:pt>
                <c:pt idx="11">
                  <c:v>12.470589361991873</c:v>
                </c:pt>
                <c:pt idx="12">
                  <c:v>12.601788868326691</c:v>
                </c:pt>
                <c:pt idx="13">
                  <c:v>12.725914127132764</c:v>
                </c:pt>
                <c:pt idx="14">
                  <c:v>12.534540099552585</c:v>
                </c:pt>
                <c:pt idx="15">
                  <c:v>12.455687813631272</c:v>
                </c:pt>
                <c:pt idx="16">
                  <c:v>12.552577333549626</c:v>
                </c:pt>
                <c:pt idx="17">
                  <c:v>12.528204655877243</c:v>
                </c:pt>
                <c:pt idx="18">
                  <c:v>12.281871434658921</c:v>
                </c:pt>
                <c:pt idx="19">
                  <c:v>12.024717785332253</c:v>
                </c:pt>
                <c:pt idx="20">
                  <c:v>11.676616541056648</c:v>
                </c:pt>
                <c:pt idx="21">
                  <c:v>11.293014357340081</c:v>
                </c:pt>
                <c:pt idx="22">
                  <c:v>11.077335232279447</c:v>
                </c:pt>
                <c:pt idx="23">
                  <c:v>10.834060514630911</c:v>
                </c:pt>
                <c:pt idx="24">
                  <c:v>10.48065679047237</c:v>
                </c:pt>
                <c:pt idx="25">
                  <c:v>10.484490469954427</c:v>
                </c:pt>
                <c:pt idx="26">
                  <c:v>10.475177502188503</c:v>
                </c:pt>
                <c:pt idx="27">
                  <c:v>10.359997521447138</c:v>
                </c:pt>
                <c:pt idx="28">
                  <c:v>9.8844140373534888</c:v>
                </c:pt>
                <c:pt idx="29">
                  <c:v>9.7839637461934963</c:v>
                </c:pt>
                <c:pt idx="30">
                  <c:v>9.3297142126527799</c:v>
                </c:pt>
                <c:pt idx="31">
                  <c:v>9.0677346738154299</c:v>
                </c:pt>
                <c:pt idx="32">
                  <c:v>8.9949901081876984</c:v>
                </c:pt>
                <c:pt idx="33">
                  <c:v>8.5649088230837709</c:v>
                </c:pt>
                <c:pt idx="34">
                  <c:v>8.254646770898793</c:v>
                </c:pt>
                <c:pt idx="35">
                  <c:v>7.4539479685190697</c:v>
                </c:pt>
                <c:pt idx="36">
                  <c:v>7.2662908231082239</c:v>
                </c:pt>
                <c:pt idx="37">
                  <c:v>6.930775536545859</c:v>
                </c:pt>
                <c:pt idx="38">
                  <c:v>6.8506305047895122</c:v>
                </c:pt>
                <c:pt idx="39">
                  <c:v>6.5556351194438651</c:v>
                </c:pt>
                <c:pt idx="40">
                  <c:v>6.0631147238338823</c:v>
                </c:pt>
                <c:pt idx="41">
                  <c:v>5.3705002050874944</c:v>
                </c:pt>
                <c:pt idx="42">
                  <c:v>4.7766237162735763</c:v>
                </c:pt>
                <c:pt idx="43">
                  <c:v>4.4041609279046332</c:v>
                </c:pt>
                <c:pt idx="44">
                  <c:v>4.0020884551139062</c:v>
                </c:pt>
                <c:pt idx="45">
                  <c:v>3.5251200909010514</c:v>
                </c:pt>
                <c:pt idx="46">
                  <c:v>3.2152814297213497</c:v>
                </c:pt>
                <c:pt idx="47">
                  <c:v>2.9370317824156409</c:v>
                </c:pt>
                <c:pt idx="48">
                  <c:v>2.7903289956573625</c:v>
                </c:pt>
                <c:pt idx="49">
                  <c:v>2.666779094987219</c:v>
                </c:pt>
                <c:pt idx="50">
                  <c:v>2.5277028732041704</c:v>
                </c:pt>
                <c:pt idx="51">
                  <c:v>2.4898793319426642</c:v>
                </c:pt>
                <c:pt idx="52">
                  <c:v>2.4062133308621951</c:v>
                </c:pt>
                <c:pt idx="53">
                  <c:v>2.5091117659101139</c:v>
                </c:pt>
                <c:pt idx="54">
                  <c:v>2.6161212430026368</c:v>
                </c:pt>
                <c:pt idx="55">
                  <c:v>2.4404380509624888</c:v>
                </c:pt>
                <c:pt idx="56">
                  <c:v>2.3817898724527877</c:v>
                </c:pt>
                <c:pt idx="57">
                  <c:v>2.3711427614451543</c:v>
                </c:pt>
                <c:pt idx="58">
                  <c:v>2.259796655578302</c:v>
                </c:pt>
                <c:pt idx="59">
                  <c:v>2.1952901411563563</c:v>
                </c:pt>
                <c:pt idx="60">
                  <c:v>2.0232198672394293</c:v>
                </c:pt>
                <c:pt idx="61">
                  <c:v>1.8552156221736169</c:v>
                </c:pt>
                <c:pt idx="62">
                  <c:v>2.0542850533399406</c:v>
                </c:pt>
                <c:pt idx="63">
                  <c:v>1.957700604143285</c:v>
                </c:pt>
                <c:pt idx="64">
                  <c:v>1.9673194942992918</c:v>
                </c:pt>
                <c:pt idx="65">
                  <c:v>1.8696182677928674</c:v>
                </c:pt>
                <c:pt idx="66">
                  <c:v>1.8616236335674308</c:v>
                </c:pt>
                <c:pt idx="67">
                  <c:v>1.6073141607040256</c:v>
                </c:pt>
                <c:pt idx="68">
                  <c:v>1.6813022880467292</c:v>
                </c:pt>
                <c:pt idx="69">
                  <c:v>1.7601885475099237</c:v>
                </c:pt>
                <c:pt idx="70">
                  <c:v>1.718130195060565</c:v>
                </c:pt>
                <c:pt idx="71">
                  <c:v>1.7876575726286581</c:v>
                </c:pt>
                <c:pt idx="72">
                  <c:v>1.7767617278978618</c:v>
                </c:pt>
                <c:pt idx="73">
                  <c:v>1.6104540418658524</c:v>
                </c:pt>
                <c:pt idx="74">
                  <c:v>1.6764928108287502</c:v>
                </c:pt>
                <c:pt idx="75">
                  <c:v>1.7110042940981818</c:v>
                </c:pt>
                <c:pt idx="76">
                  <c:v>1.5184696209689017</c:v>
                </c:pt>
                <c:pt idx="77">
                  <c:v>1.4297828253559803</c:v>
                </c:pt>
                <c:pt idx="78">
                  <c:v>1.5680818622751231</c:v>
                </c:pt>
                <c:pt idx="79">
                  <c:v>1.6241024448971637</c:v>
                </c:pt>
                <c:pt idx="80">
                  <c:v>1.547962033066655</c:v>
                </c:pt>
                <c:pt idx="81">
                  <c:v>1.394769503214182</c:v>
                </c:pt>
                <c:pt idx="82">
                  <c:v>1.3167481363227038</c:v>
                </c:pt>
                <c:pt idx="83">
                  <c:v>1.3804634173791632</c:v>
                </c:pt>
                <c:pt idx="84">
                  <c:v>1.2508843600033768</c:v>
                </c:pt>
                <c:pt idx="85">
                  <c:v>1.2741314569037048</c:v>
                </c:pt>
                <c:pt idx="86">
                  <c:v>1.4361431452032758</c:v>
                </c:pt>
                <c:pt idx="87">
                  <c:v>1.3895044875842719</c:v>
                </c:pt>
                <c:pt idx="88">
                  <c:v>1.3198458669131852</c:v>
                </c:pt>
                <c:pt idx="89">
                  <c:v>1.0467718420020031</c:v>
                </c:pt>
                <c:pt idx="90">
                  <c:v>0.97219378832830072</c:v>
                </c:pt>
                <c:pt idx="91">
                  <c:v>0.72812817701097254</c:v>
                </c:pt>
                <c:pt idx="92">
                  <c:v>0.49427369503403767</c:v>
                </c:pt>
                <c:pt idx="93">
                  <c:v>0.85529867915149604</c:v>
                </c:pt>
                <c:pt idx="94">
                  <c:v>0.57688708365707764</c:v>
                </c:pt>
                <c:pt idx="95">
                  <c:v>0.77415462363909104</c:v>
                </c:pt>
                <c:pt idx="96">
                  <c:v>0.68210071399970662</c:v>
                </c:pt>
                <c:pt idx="97">
                  <c:v>0.59410928796944273</c:v>
                </c:pt>
                <c:pt idx="98">
                  <c:v>0.36797304084928767</c:v>
                </c:pt>
                <c:pt idx="99">
                  <c:v>0.16452086196863708</c:v>
                </c:pt>
                <c:pt idx="100">
                  <c:v>0.4309576349551944</c:v>
                </c:pt>
                <c:pt idx="101">
                  <c:v>0.14555545365402928</c:v>
                </c:pt>
                <c:pt idx="102">
                  <c:v>0</c:v>
                </c:pt>
                <c:pt idx="103">
                  <c:v>0.34646419063141737</c:v>
                </c:pt>
                <c:pt idx="104">
                  <c:v>0.24801378359695483</c:v>
                </c:pt>
                <c:pt idx="105">
                  <c:v>0.36963582133498818</c:v>
                </c:pt>
                <c:pt idx="106">
                  <c:v>0.57472446657581455</c:v>
                </c:pt>
                <c:pt idx="107">
                  <c:v>0.40626919760595614</c:v>
                </c:pt>
                <c:pt idx="108">
                  <c:v>0.62562127210205642</c:v>
                </c:pt>
                <c:pt idx="109">
                  <c:v>1.2171608911445828</c:v>
                </c:pt>
                <c:pt idx="110">
                  <c:v>1.601016675753252</c:v>
                </c:pt>
                <c:pt idx="111">
                  <c:v>2.1547540855559042</c:v>
                </c:pt>
                <c:pt idx="112">
                  <c:v>2.7072631902887583</c:v>
                </c:pt>
                <c:pt idx="113">
                  <c:v>3.6429748445281609</c:v>
                </c:pt>
                <c:pt idx="114">
                  <c:v>4.4159500474078168</c:v>
                </c:pt>
                <c:pt idx="115">
                  <c:v>4.7264264203175728</c:v>
                </c:pt>
                <c:pt idx="116">
                  <c:v>5.0994808609226387</c:v>
                </c:pt>
                <c:pt idx="117">
                  <c:v>5.3833350342304218</c:v>
                </c:pt>
                <c:pt idx="118">
                  <c:v>6.1147856613268203</c:v>
                </c:pt>
                <c:pt idx="119">
                  <c:v>6.8946473059879878</c:v>
                </c:pt>
                <c:pt idx="120">
                  <c:v>7.6579211276285397</c:v>
                </c:pt>
                <c:pt idx="121">
                  <c:v>8.1847882514708949</c:v>
                </c:pt>
                <c:pt idx="122">
                  <c:v>8.6026286237836089</c:v>
                </c:pt>
                <c:pt idx="123">
                  <c:v>9.0573305171391922</c:v>
                </c:pt>
                <c:pt idx="124">
                  <c:v>9.0866705869450435</c:v>
                </c:pt>
                <c:pt idx="125">
                  <c:v>9.3071549501650814</c:v>
                </c:pt>
                <c:pt idx="126">
                  <c:v>9.4223252522606042</c:v>
                </c:pt>
                <c:pt idx="127">
                  <c:v>9.5753846618068295</c:v>
                </c:pt>
                <c:pt idx="128">
                  <c:v>10.072219616229761</c:v>
                </c:pt>
                <c:pt idx="129">
                  <c:v>10.652280094141648</c:v>
                </c:pt>
                <c:pt idx="130">
                  <c:v>10.825561959068157</c:v>
                </c:pt>
                <c:pt idx="131">
                  <c:v>10.991717816416724</c:v>
                </c:pt>
                <c:pt idx="132">
                  <c:v>11.379010035800208</c:v>
                </c:pt>
                <c:pt idx="133">
                  <c:v>11.383536991492564</c:v>
                </c:pt>
                <c:pt idx="134">
                  <c:v>11.822302257086569</c:v>
                </c:pt>
                <c:pt idx="135">
                  <c:v>11.866345781073704</c:v>
                </c:pt>
                <c:pt idx="136">
                  <c:v>12.119601372529148</c:v>
                </c:pt>
                <c:pt idx="137">
                  <c:v>12.241866382528963</c:v>
                </c:pt>
                <c:pt idx="138">
                  <c:v>12.531125009937966</c:v>
                </c:pt>
                <c:pt idx="139">
                  <c:v>12.555543398369172</c:v>
                </c:pt>
                <c:pt idx="140">
                  <c:v>12.665566724306682</c:v>
                </c:pt>
                <c:pt idx="141">
                  <c:v>12.887784659035523</c:v>
                </c:pt>
                <c:pt idx="142">
                  <c:v>13.036148613758547</c:v>
                </c:pt>
                <c:pt idx="143">
                  <c:v>13.227041389935334</c:v>
                </c:pt>
                <c:pt idx="144">
                  <c:v>13.263505236063995</c:v>
                </c:pt>
                <c:pt idx="145">
                  <c:v>13.172781662260508</c:v>
                </c:pt>
                <c:pt idx="146">
                  <c:v>13.443088399309255</c:v>
                </c:pt>
                <c:pt idx="147">
                  <c:v>13.761911227058452</c:v>
                </c:pt>
                <c:pt idx="148">
                  <c:v>13.897425854872949</c:v>
                </c:pt>
                <c:pt idx="149">
                  <c:v>14.053899621503</c:v>
                </c:pt>
                <c:pt idx="150">
                  <c:v>13.959278388095962</c:v>
                </c:pt>
                <c:pt idx="151">
                  <c:v>13.8764205213529</c:v>
                </c:pt>
                <c:pt idx="152">
                  <c:v>13.793661084368006</c:v>
                </c:pt>
                <c:pt idx="153">
                  <c:v>13.83117453432334</c:v>
                </c:pt>
                <c:pt idx="154">
                  <c:v>14.0599125767817</c:v>
                </c:pt>
                <c:pt idx="155">
                  <c:v>13.902529975002114</c:v>
                </c:pt>
                <c:pt idx="156">
                  <c:v>14.144169309207598</c:v>
                </c:pt>
                <c:pt idx="157">
                  <c:v>13.805096476373668</c:v>
                </c:pt>
                <c:pt idx="158">
                  <c:v>13.671620393947752</c:v>
                </c:pt>
                <c:pt idx="159">
                  <c:v>13.357545951381184</c:v>
                </c:pt>
                <c:pt idx="160">
                  <c:v>12.987641852738449</c:v>
                </c:pt>
                <c:pt idx="161">
                  <c:v>13.081372150300787</c:v>
                </c:pt>
                <c:pt idx="162">
                  <c:v>12.872888233362218</c:v>
                </c:pt>
                <c:pt idx="163">
                  <c:v>12.785630923006003</c:v>
                </c:pt>
                <c:pt idx="164">
                  <c:v>12.488731967315701</c:v>
                </c:pt>
                <c:pt idx="165">
                  <c:v>12.186106198341204</c:v>
                </c:pt>
                <c:pt idx="166">
                  <c:v>11.88669532832834</c:v>
                </c:pt>
                <c:pt idx="167">
                  <c:v>11.386354760819712</c:v>
                </c:pt>
                <c:pt idx="168">
                  <c:v>11.081100125327309</c:v>
                </c:pt>
                <c:pt idx="169">
                  <c:v>11.027225992456128</c:v>
                </c:pt>
                <c:pt idx="170">
                  <c:v>10.512512349926579</c:v>
                </c:pt>
                <c:pt idx="171">
                  <c:v>10.237394215534556</c:v>
                </c:pt>
                <c:pt idx="172">
                  <c:v>9.6867300068577613</c:v>
                </c:pt>
                <c:pt idx="173">
                  <c:v>9.8512166216120338</c:v>
                </c:pt>
                <c:pt idx="174">
                  <c:v>10.001403049245933</c:v>
                </c:pt>
                <c:pt idx="175">
                  <c:v>9.9277235358783482</c:v>
                </c:pt>
                <c:pt idx="176">
                  <c:v>9.6114296217264403</c:v>
                </c:pt>
                <c:pt idx="177">
                  <c:v>9.2100220422112322</c:v>
                </c:pt>
                <c:pt idx="178">
                  <c:v>8.8971628938444223</c:v>
                </c:pt>
                <c:pt idx="179">
                  <c:v>8.2196194170111063</c:v>
                </c:pt>
                <c:pt idx="180">
                  <c:v>8.1517790030863306</c:v>
                </c:pt>
                <c:pt idx="181">
                  <c:v>8.1028593933888526</c:v>
                </c:pt>
                <c:pt idx="182">
                  <c:v>7.7232671587005006</c:v>
                </c:pt>
                <c:pt idx="183">
                  <c:v>7.6782105722589513</c:v>
                </c:pt>
                <c:pt idx="184">
                  <c:v>7.6077804926022479</c:v>
                </c:pt>
                <c:pt idx="185">
                  <c:v>7.1936741623487928</c:v>
                </c:pt>
                <c:pt idx="186">
                  <c:v>7.1072966560581499</c:v>
                </c:pt>
                <c:pt idx="187">
                  <c:v>6.6669343077088952</c:v>
                </c:pt>
                <c:pt idx="188">
                  <c:v>6.3110161613103992</c:v>
                </c:pt>
                <c:pt idx="189">
                  <c:v>5.9126277430679917</c:v>
                </c:pt>
                <c:pt idx="190">
                  <c:v>5.7916406484866458</c:v>
                </c:pt>
                <c:pt idx="191">
                  <c:v>5.4608958593175325</c:v>
                </c:pt>
                <c:pt idx="192">
                  <c:v>5.398900250678774</c:v>
                </c:pt>
                <c:pt idx="193">
                  <c:v>5.4967782786464561</c:v>
                </c:pt>
                <c:pt idx="194">
                  <c:v>5.1663896394727304</c:v>
                </c:pt>
                <c:pt idx="195">
                  <c:v>5.2161084821800854</c:v>
                </c:pt>
                <c:pt idx="196">
                  <c:v>4.7648183283480465</c:v>
                </c:pt>
                <c:pt idx="197">
                  <c:v>4.9613482558859232</c:v>
                </c:pt>
                <c:pt idx="198">
                  <c:v>4.8145613253079871</c:v>
                </c:pt>
                <c:pt idx="199">
                  <c:v>4.6185214008447106</c:v>
                </c:pt>
                <c:pt idx="200">
                  <c:v>4.6191776457467792</c:v>
                </c:pt>
                <c:pt idx="201">
                  <c:v>4.4484694808371659</c:v>
                </c:pt>
                <c:pt idx="202">
                  <c:v>4.3345761638475349</c:v>
                </c:pt>
                <c:pt idx="203">
                  <c:v>4.4499035369316831</c:v>
                </c:pt>
                <c:pt idx="204">
                  <c:v>4.1478295937584608</c:v>
                </c:pt>
                <c:pt idx="205">
                  <c:v>4.0847824723385457</c:v>
                </c:pt>
                <c:pt idx="206">
                  <c:v>4.1020515289173867</c:v>
                </c:pt>
                <c:pt idx="207">
                  <c:v>3.9701196231445106</c:v>
                </c:pt>
                <c:pt idx="208">
                  <c:v>4.0497993907753864</c:v>
                </c:pt>
                <c:pt idx="209">
                  <c:v>3.8769074575065776</c:v>
                </c:pt>
                <c:pt idx="210">
                  <c:v>3.7206267249739273</c:v>
                </c:pt>
                <c:pt idx="211">
                  <c:v>4.1869909979799766</c:v>
                </c:pt>
                <c:pt idx="212">
                  <c:v>3.6115792210212039</c:v>
                </c:pt>
                <c:pt idx="213">
                  <c:v>3.7630037796326343</c:v>
                </c:pt>
                <c:pt idx="214">
                  <c:v>3.5428728788890682</c:v>
                </c:pt>
                <c:pt idx="215">
                  <c:v>3.2220426391586812</c:v>
                </c:pt>
                <c:pt idx="216">
                  <c:v>3.2949295501237059</c:v>
                </c:pt>
                <c:pt idx="217">
                  <c:v>3.4678952578457598</c:v>
                </c:pt>
                <c:pt idx="218">
                  <c:v>1.8110922327570236</c:v>
                </c:pt>
                <c:pt idx="219">
                  <c:v>1.91429358678659</c:v>
                </c:pt>
                <c:pt idx="220">
                  <c:v>1.666697682793016</c:v>
                </c:pt>
                <c:pt idx="221">
                  <c:v>1.506879249794455</c:v>
                </c:pt>
                <c:pt idx="222">
                  <c:v>1.4409758004686357</c:v>
                </c:pt>
                <c:pt idx="223">
                  <c:v>1.4718056622194702</c:v>
                </c:pt>
                <c:pt idx="224">
                  <c:v>1.4740263932576203</c:v>
                </c:pt>
                <c:pt idx="225">
                  <c:v>1.1799772038919538</c:v>
                </c:pt>
                <c:pt idx="226">
                  <c:v>1.148144186816429</c:v>
                </c:pt>
                <c:pt idx="227">
                  <c:v>1.1006544536989382</c:v>
                </c:pt>
                <c:pt idx="228">
                  <c:v>0.99282799303803315</c:v>
                </c:pt>
                <c:pt idx="229">
                  <c:v>0.98173600262218119</c:v>
                </c:pt>
                <c:pt idx="230">
                  <c:v>0.9988560417985658</c:v>
                </c:pt>
                <c:pt idx="231">
                  <c:v>0.8664645575590898</c:v>
                </c:pt>
                <c:pt idx="232">
                  <c:v>0.69196891233624724</c:v>
                </c:pt>
                <c:pt idx="233">
                  <c:v>0.6127212481336185</c:v>
                </c:pt>
                <c:pt idx="234">
                  <c:v>0.47106187065332084</c:v>
                </c:pt>
                <c:pt idx="235">
                  <c:v>0.46952719142307375</c:v>
                </c:pt>
                <c:pt idx="236">
                  <c:v>0.35444761695988797</c:v>
                </c:pt>
                <c:pt idx="237">
                  <c:v>0.18596855037492244</c:v>
                </c:pt>
                <c:pt idx="238">
                  <c:v>0.20507435396617091</c:v>
                </c:pt>
                <c:pt idx="239">
                  <c:v>0.40440262095617807</c:v>
                </c:pt>
                <c:pt idx="240">
                  <c:v>0.37103952924356881</c:v>
                </c:pt>
                <c:pt idx="241">
                  <c:v>0.11542718571428974</c:v>
                </c:pt>
                <c:pt idx="242">
                  <c:v>0.2555308071208186</c:v>
                </c:pt>
                <c:pt idx="243">
                  <c:v>0.18102749309722335</c:v>
                </c:pt>
                <c:pt idx="244">
                  <c:v>0.28672346326027992</c:v>
                </c:pt>
                <c:pt idx="245">
                  <c:v>0.19028984340599001</c:v>
                </c:pt>
                <c:pt idx="246">
                  <c:v>0</c:v>
                </c:pt>
                <c:pt idx="247">
                  <c:v>0.27508376176412735</c:v>
                </c:pt>
                <c:pt idx="248">
                  <c:v>1.5245087014722341E-2</c:v>
                </c:pt>
                <c:pt idx="249">
                  <c:v>0.19652629906771785</c:v>
                </c:pt>
                <c:pt idx="250">
                  <c:v>0.32207916893407934</c:v>
                </c:pt>
                <c:pt idx="251">
                  <c:v>0.40476118243415909</c:v>
                </c:pt>
                <c:pt idx="252">
                  <c:v>0.83479871018954144</c:v>
                </c:pt>
                <c:pt idx="253">
                  <c:v>1.342100572489983</c:v>
                </c:pt>
                <c:pt idx="254">
                  <c:v>2.3762619346580478</c:v>
                </c:pt>
                <c:pt idx="255">
                  <c:v>3.1008630750039967</c:v>
                </c:pt>
                <c:pt idx="256">
                  <c:v>3.5999433204474682</c:v>
                </c:pt>
                <c:pt idx="257">
                  <c:v>4.0496830529855803</c:v>
                </c:pt>
                <c:pt idx="258">
                  <c:v>4.3222467962248885</c:v>
                </c:pt>
                <c:pt idx="259">
                  <c:v>4.722068168642255</c:v>
                </c:pt>
                <c:pt idx="260">
                  <c:v>4.9447481382169931</c:v>
                </c:pt>
                <c:pt idx="261">
                  <c:v>5.1738095944953066</c:v>
                </c:pt>
                <c:pt idx="262">
                  <c:v>5.7475868236099235</c:v>
                </c:pt>
                <c:pt idx="263">
                  <c:v>6.392999982672789</c:v>
                </c:pt>
                <c:pt idx="264">
                  <c:v>7.3357189735102581</c:v>
                </c:pt>
                <c:pt idx="265">
                  <c:v>8.1421629605318593</c:v>
                </c:pt>
                <c:pt idx="266">
                  <c:v>8.6928396175422815</c:v>
                </c:pt>
                <c:pt idx="267">
                  <c:v>9.3760637598892043</c:v>
                </c:pt>
                <c:pt idx="268">
                  <c:v>9.6618127533088529</c:v>
                </c:pt>
                <c:pt idx="269">
                  <c:v>9.889231504301339</c:v>
                </c:pt>
                <c:pt idx="270">
                  <c:v>9.788742286535328</c:v>
                </c:pt>
                <c:pt idx="271">
                  <c:v>10.088745048894481</c:v>
                </c:pt>
                <c:pt idx="272">
                  <c:v>10.341239778414508</c:v>
                </c:pt>
                <c:pt idx="273">
                  <c:v>10.896250476339864</c:v>
                </c:pt>
                <c:pt idx="274">
                  <c:v>10.981140597973241</c:v>
                </c:pt>
                <c:pt idx="275">
                  <c:v>11.526487732675058</c:v>
                </c:pt>
                <c:pt idx="276">
                  <c:v>11.645185193240401</c:v>
                </c:pt>
                <c:pt idx="277">
                  <c:v>12.067641664691987</c:v>
                </c:pt>
                <c:pt idx="278">
                  <c:v>12.367976671619425</c:v>
                </c:pt>
                <c:pt idx="279">
                  <c:v>12.162459259753939</c:v>
                </c:pt>
                <c:pt idx="280">
                  <c:v>12.673341057369257</c:v>
                </c:pt>
                <c:pt idx="281">
                  <c:v>12.927460542777979</c:v>
                </c:pt>
                <c:pt idx="282">
                  <c:v>13.377866235189778</c:v>
                </c:pt>
                <c:pt idx="283">
                  <c:v>13.083374972272603</c:v>
                </c:pt>
                <c:pt idx="284">
                  <c:v>13.454631641632274</c:v>
                </c:pt>
                <c:pt idx="285">
                  <c:v>13.307760998116899</c:v>
                </c:pt>
                <c:pt idx="286">
                  <c:v>13.398118893117692</c:v>
                </c:pt>
                <c:pt idx="287">
                  <c:v>13.704409087387708</c:v>
                </c:pt>
                <c:pt idx="288">
                  <c:v>14.036603767562069</c:v>
                </c:pt>
                <c:pt idx="289">
                  <c:v>13.630664672220169</c:v>
                </c:pt>
                <c:pt idx="290">
                  <c:v>13.632248889404474</c:v>
                </c:pt>
                <c:pt idx="291">
                  <c:v>13.619815289457517</c:v>
                </c:pt>
                <c:pt idx="292">
                  <c:v>13.699812252975091</c:v>
                </c:pt>
                <c:pt idx="293">
                  <c:v>14.144330357540516</c:v>
                </c:pt>
                <c:pt idx="294">
                  <c:v>14.425536350180552</c:v>
                </c:pt>
                <c:pt idx="295">
                  <c:v>14.201749294363648</c:v>
                </c:pt>
                <c:pt idx="296">
                  <c:v>14.113004355895375</c:v>
                </c:pt>
                <c:pt idx="297">
                  <c:v>13.762971433541978</c:v>
                </c:pt>
                <c:pt idx="298">
                  <c:v>13.585620746143954</c:v>
                </c:pt>
                <c:pt idx="299">
                  <c:v>13.29846533501974</c:v>
                </c:pt>
                <c:pt idx="300">
                  <c:v>13.55982006605419</c:v>
                </c:pt>
                <c:pt idx="301">
                  <c:v>13.794716702376187</c:v>
                </c:pt>
                <c:pt idx="302">
                  <c:v>13.495191591091965</c:v>
                </c:pt>
                <c:pt idx="303">
                  <c:v>13.075140700913172</c:v>
                </c:pt>
                <c:pt idx="304">
                  <c:v>13.040586028954461</c:v>
                </c:pt>
                <c:pt idx="305">
                  <c:v>12.764842287777789</c:v>
                </c:pt>
                <c:pt idx="306">
                  <c:v>12.079521732053536</c:v>
                </c:pt>
                <c:pt idx="307">
                  <c:v>11.644179232931203</c:v>
                </c:pt>
                <c:pt idx="308">
                  <c:v>11.633721953601517</c:v>
                </c:pt>
                <c:pt idx="309">
                  <c:v>11.327315578775789</c:v>
                </c:pt>
                <c:pt idx="310">
                  <c:v>11.482105299293568</c:v>
                </c:pt>
                <c:pt idx="311">
                  <c:v>11.20874238070885</c:v>
                </c:pt>
                <c:pt idx="312">
                  <c:v>10.962342634455755</c:v>
                </c:pt>
                <c:pt idx="313">
                  <c:v>10.816932691519387</c:v>
                </c:pt>
                <c:pt idx="314">
                  <c:v>10.785443478353127</c:v>
                </c:pt>
                <c:pt idx="315">
                  <c:v>10.283461307398364</c:v>
                </c:pt>
                <c:pt idx="316">
                  <c:v>9.5181068399729298</c:v>
                </c:pt>
                <c:pt idx="317">
                  <c:v>8.9777139386387894</c:v>
                </c:pt>
                <c:pt idx="318">
                  <c:v>8.6948031708427003</c:v>
                </c:pt>
                <c:pt idx="319">
                  <c:v>8.7843527283629523</c:v>
                </c:pt>
                <c:pt idx="320">
                  <c:v>8.4408092534547663</c:v>
                </c:pt>
                <c:pt idx="321">
                  <c:v>8.3132291111907026</c:v>
                </c:pt>
                <c:pt idx="322">
                  <c:v>8.1397420006554526</c:v>
                </c:pt>
                <c:pt idx="323">
                  <c:v>7.6052871786737217</c:v>
                </c:pt>
                <c:pt idx="324">
                  <c:v>7.5658104085018181</c:v>
                </c:pt>
                <c:pt idx="325">
                  <c:v>7.3928906231852896</c:v>
                </c:pt>
                <c:pt idx="326">
                  <c:v>6.8969214469081583</c:v>
                </c:pt>
                <c:pt idx="327">
                  <c:v>6.6205025074952299</c:v>
                </c:pt>
                <c:pt idx="328">
                  <c:v>6.1672693929874249</c:v>
                </c:pt>
                <c:pt idx="329">
                  <c:v>5.7681471692145747</c:v>
                </c:pt>
                <c:pt idx="330">
                  <c:v>5.1599591433671765</c:v>
                </c:pt>
                <c:pt idx="331">
                  <c:v>5.0245011653696272</c:v>
                </c:pt>
                <c:pt idx="332">
                  <c:v>4.6773027384212229</c:v>
                </c:pt>
                <c:pt idx="333">
                  <c:v>4.2406406290899383</c:v>
                </c:pt>
                <c:pt idx="334">
                  <c:v>3.8521420579838193</c:v>
                </c:pt>
                <c:pt idx="335">
                  <c:v>3.784927041970219</c:v>
                </c:pt>
                <c:pt idx="336">
                  <c:v>3.4175569004386843</c:v>
                </c:pt>
                <c:pt idx="337">
                  <c:v>3.3442017523966379</c:v>
                </c:pt>
                <c:pt idx="338">
                  <c:v>3.0984850066355465</c:v>
                </c:pt>
                <c:pt idx="339">
                  <c:v>2.9103555633321538</c:v>
                </c:pt>
                <c:pt idx="340">
                  <c:v>2.8226108293275058</c:v>
                </c:pt>
                <c:pt idx="341">
                  <c:v>2.5380487070680293</c:v>
                </c:pt>
                <c:pt idx="342">
                  <c:v>2.5640572898532872</c:v>
                </c:pt>
                <c:pt idx="343">
                  <c:v>2.2103299850674074</c:v>
                </c:pt>
                <c:pt idx="344">
                  <c:v>1.8662438332108144</c:v>
                </c:pt>
                <c:pt idx="345">
                  <c:v>1.8073735390260297</c:v>
                </c:pt>
                <c:pt idx="346">
                  <c:v>1.945378848408166</c:v>
                </c:pt>
                <c:pt idx="347">
                  <c:v>1.9850898034069355</c:v>
                </c:pt>
                <c:pt idx="348">
                  <c:v>2.0267412441862422</c:v>
                </c:pt>
                <c:pt idx="349">
                  <c:v>1.971201282555312</c:v>
                </c:pt>
                <c:pt idx="350">
                  <c:v>1.7983091454358087</c:v>
                </c:pt>
                <c:pt idx="351">
                  <c:v>1.8833854437434425</c:v>
                </c:pt>
                <c:pt idx="352">
                  <c:v>1.9299859072572612</c:v>
                </c:pt>
                <c:pt idx="353">
                  <c:v>1.7365360449704275</c:v>
                </c:pt>
                <c:pt idx="354">
                  <c:v>1.7219603927348746</c:v>
                </c:pt>
                <c:pt idx="355">
                  <c:v>1.6078091141932531</c:v>
                </c:pt>
                <c:pt idx="356">
                  <c:v>1.6437414201520437</c:v>
                </c:pt>
                <c:pt idx="357">
                  <c:v>1.6618210940776021</c:v>
                </c:pt>
                <c:pt idx="358">
                  <c:v>1.3580167761006388</c:v>
                </c:pt>
                <c:pt idx="359">
                  <c:v>1.4772118167150077</c:v>
                </c:pt>
                <c:pt idx="360">
                  <c:v>1.530461156015692</c:v>
                </c:pt>
                <c:pt idx="361">
                  <c:v>1.4765574428606398</c:v>
                </c:pt>
                <c:pt idx="362">
                  <c:v>1.3039938245931093</c:v>
                </c:pt>
                <c:pt idx="363">
                  <c:v>1.5600976346233817</c:v>
                </c:pt>
                <c:pt idx="364">
                  <c:v>1.3996352967148815</c:v>
                </c:pt>
                <c:pt idx="365">
                  <c:v>1.2218028007497621</c:v>
                </c:pt>
                <c:pt idx="366">
                  <c:v>1.2128246368116364</c:v>
                </c:pt>
                <c:pt idx="367">
                  <c:v>1.0969724760524704</c:v>
                </c:pt>
                <c:pt idx="368">
                  <c:v>1.496884010506494</c:v>
                </c:pt>
                <c:pt idx="369">
                  <c:v>1.2389245762013095</c:v>
                </c:pt>
                <c:pt idx="370">
                  <c:v>1.0443175143733239</c:v>
                </c:pt>
                <c:pt idx="371">
                  <c:v>0.94725097881663034</c:v>
                </c:pt>
                <c:pt idx="372">
                  <c:v>0.77765383241685848</c:v>
                </c:pt>
                <c:pt idx="373">
                  <c:v>0.86968092954259124</c:v>
                </c:pt>
                <c:pt idx="374">
                  <c:v>1.0767481777084975</c:v>
                </c:pt>
                <c:pt idx="375">
                  <c:v>0.74167799981520444</c:v>
                </c:pt>
                <c:pt idx="376">
                  <c:v>0.74985905267018393</c:v>
                </c:pt>
                <c:pt idx="377">
                  <c:v>0.78842724005319298</c:v>
                </c:pt>
                <c:pt idx="378">
                  <c:v>0.73537681329203908</c:v>
                </c:pt>
                <c:pt idx="379">
                  <c:v>0.69670698793400621</c:v>
                </c:pt>
                <c:pt idx="380">
                  <c:v>0.75619517430378569</c:v>
                </c:pt>
                <c:pt idx="381">
                  <c:v>0.45378718759987063</c:v>
                </c:pt>
                <c:pt idx="382">
                  <c:v>0.67389528790501685</c:v>
                </c:pt>
                <c:pt idx="383">
                  <c:v>0.62552789924726104</c:v>
                </c:pt>
                <c:pt idx="384">
                  <c:v>0.66691884418837277</c:v>
                </c:pt>
                <c:pt idx="385">
                  <c:v>0.54774065199726507</c:v>
                </c:pt>
                <c:pt idx="386">
                  <c:v>0.54330913033597117</c:v>
                </c:pt>
                <c:pt idx="387">
                  <c:v>0.46619725635166515</c:v>
                </c:pt>
                <c:pt idx="388">
                  <c:v>0.32663767183553749</c:v>
                </c:pt>
                <c:pt idx="389">
                  <c:v>0.1349454682836751</c:v>
                </c:pt>
                <c:pt idx="390">
                  <c:v>0.22878011607436999</c:v>
                </c:pt>
                <c:pt idx="391">
                  <c:v>0.24697443273288949</c:v>
                </c:pt>
                <c:pt idx="392">
                  <c:v>0</c:v>
                </c:pt>
                <c:pt idx="393">
                  <c:v>0.26586009753991124</c:v>
                </c:pt>
                <c:pt idx="394">
                  <c:v>0.43638068468395036</c:v>
                </c:pt>
                <c:pt idx="395">
                  <c:v>0.83432459391327074</c:v>
                </c:pt>
                <c:pt idx="396">
                  <c:v>1.3565118151670585</c:v>
                </c:pt>
                <c:pt idx="397">
                  <c:v>1.9956719376121803</c:v>
                </c:pt>
                <c:pt idx="398">
                  <c:v>2.6139977140850563</c:v>
                </c:pt>
                <c:pt idx="399">
                  <c:v>3.3309896467266475</c:v>
                </c:pt>
                <c:pt idx="400">
                  <c:v>3.5115287377667697</c:v>
                </c:pt>
                <c:pt idx="401">
                  <c:v>4.0223981009718468</c:v>
                </c:pt>
                <c:pt idx="402">
                  <c:v>4.0061148868975547</c:v>
                </c:pt>
                <c:pt idx="403">
                  <c:v>4.4188241797848962</c:v>
                </c:pt>
                <c:pt idx="404">
                  <c:v>4.9556784689739972</c:v>
                </c:pt>
                <c:pt idx="405">
                  <c:v>5.51834265190426</c:v>
                </c:pt>
                <c:pt idx="406">
                  <c:v>6.5454791808874333</c:v>
                </c:pt>
                <c:pt idx="407">
                  <c:v>7.3889813129638036</c:v>
                </c:pt>
                <c:pt idx="408">
                  <c:v>8.5493997923939649</c:v>
                </c:pt>
                <c:pt idx="409">
                  <c:v>9.0668286276486469</c:v>
                </c:pt>
                <c:pt idx="410">
                  <c:v>9.6219594009035472</c:v>
                </c:pt>
                <c:pt idx="411">
                  <c:v>10.310397504983772</c:v>
                </c:pt>
                <c:pt idx="412">
                  <c:v>11.375834865972104</c:v>
                </c:pt>
                <c:pt idx="413">
                  <c:v>11.151993836065062</c:v>
                </c:pt>
                <c:pt idx="414">
                  <c:v>10.482397337862606</c:v>
                </c:pt>
                <c:pt idx="415">
                  <c:v>9.8850595216929804</c:v>
                </c:pt>
                <c:pt idx="416">
                  <c:v>9.8014010926793205</c:v>
                </c:pt>
                <c:pt idx="417">
                  <c:v>9.7595628378660102</c:v>
                </c:pt>
                <c:pt idx="418">
                  <c:v>10.405889233120529</c:v>
                </c:pt>
                <c:pt idx="419">
                  <c:v>10.988001948005623</c:v>
                </c:pt>
                <c:pt idx="420">
                  <c:v>11.628362700299832</c:v>
                </c:pt>
                <c:pt idx="421">
                  <c:v>11.929135220392181</c:v>
                </c:pt>
                <c:pt idx="422">
                  <c:v>11.726525144593657</c:v>
                </c:pt>
                <c:pt idx="423">
                  <c:v>11.973918062077086</c:v>
                </c:pt>
                <c:pt idx="424">
                  <c:v>12.281029301396156</c:v>
                </c:pt>
                <c:pt idx="425">
                  <c:v>12.500603472559622</c:v>
                </c:pt>
                <c:pt idx="426">
                  <c:v>12.955468604952049</c:v>
                </c:pt>
                <c:pt idx="427">
                  <c:v>12.617258417481729</c:v>
                </c:pt>
                <c:pt idx="428">
                  <c:v>12.45428927109486</c:v>
                </c:pt>
                <c:pt idx="429">
                  <c:v>12.49268881500802</c:v>
                </c:pt>
                <c:pt idx="430">
                  <c:v>13.037807734719966</c:v>
                </c:pt>
                <c:pt idx="431">
                  <c:v>13.369587855283429</c:v>
                </c:pt>
                <c:pt idx="432">
                  <c:v>13.60329242628509</c:v>
                </c:pt>
                <c:pt idx="433">
                  <c:v>13.385986787906587</c:v>
                </c:pt>
                <c:pt idx="434">
                  <c:v>13.560657227928033</c:v>
                </c:pt>
                <c:pt idx="435">
                  <c:v>13.216348161271927</c:v>
                </c:pt>
                <c:pt idx="436">
                  <c:v>13.709637260687449</c:v>
                </c:pt>
                <c:pt idx="437">
                  <c:v>13.967495752323959</c:v>
                </c:pt>
                <c:pt idx="438">
                  <c:v>14.151838788838413</c:v>
                </c:pt>
                <c:pt idx="439">
                  <c:v>13.834277722245028</c:v>
                </c:pt>
                <c:pt idx="440">
                  <c:v>14.016178583292469</c:v>
                </c:pt>
                <c:pt idx="441">
                  <c:v>13.981826976559246</c:v>
                </c:pt>
                <c:pt idx="442">
                  <c:v>13.824315819972794</c:v>
                </c:pt>
                <c:pt idx="443">
                  <c:v>13.527137162966893</c:v>
                </c:pt>
                <c:pt idx="444">
                  <c:v>13.365380584520361</c:v>
                </c:pt>
                <c:pt idx="445">
                  <c:v>13.350156315442861</c:v>
                </c:pt>
                <c:pt idx="446">
                  <c:v>13.098064316724718</c:v>
                </c:pt>
                <c:pt idx="447">
                  <c:v>13.144927827163803</c:v>
                </c:pt>
                <c:pt idx="448">
                  <c:v>13.139396159209934</c:v>
                </c:pt>
                <c:pt idx="449">
                  <c:v>13.283840760302786</c:v>
                </c:pt>
                <c:pt idx="450">
                  <c:v>12.983912959521989</c:v>
                </c:pt>
                <c:pt idx="451">
                  <c:v>12.327377124618796</c:v>
                </c:pt>
                <c:pt idx="452">
                  <c:v>12.141342548377677</c:v>
                </c:pt>
                <c:pt idx="453">
                  <c:v>11.701523214455396</c:v>
                </c:pt>
                <c:pt idx="454">
                  <c:v>11.602088268640601</c:v>
                </c:pt>
                <c:pt idx="455">
                  <c:v>11.567339869146458</c:v>
                </c:pt>
                <c:pt idx="456">
                  <c:v>10.984719489811928</c:v>
                </c:pt>
                <c:pt idx="457">
                  <c:v>11.009884714391022</c:v>
                </c:pt>
                <c:pt idx="458">
                  <c:v>10.954112892011636</c:v>
                </c:pt>
                <c:pt idx="459">
                  <c:v>10.943167346967199</c:v>
                </c:pt>
                <c:pt idx="460">
                  <c:v>10.425547064092525</c:v>
                </c:pt>
                <c:pt idx="461">
                  <c:v>10.029166904570674</c:v>
                </c:pt>
                <c:pt idx="462">
                  <c:v>9.654090222885614</c:v>
                </c:pt>
                <c:pt idx="463">
                  <c:v>8.9910945378561156</c:v>
                </c:pt>
                <c:pt idx="464">
                  <c:v>8.9705047429024418</c:v>
                </c:pt>
                <c:pt idx="465">
                  <c:v>8.5789203311558513</c:v>
                </c:pt>
                <c:pt idx="466">
                  <c:v>8.2686032829482254</c:v>
                </c:pt>
                <c:pt idx="467">
                  <c:v>7.9105370945682596</c:v>
                </c:pt>
                <c:pt idx="468">
                  <c:v>7.5619676414327062</c:v>
                </c:pt>
                <c:pt idx="469">
                  <c:v>7.5707914849496749</c:v>
                </c:pt>
                <c:pt idx="470">
                  <c:v>7.3949662169578447</c:v>
                </c:pt>
                <c:pt idx="471">
                  <c:v>6.8481231109553828</c:v>
                </c:pt>
                <c:pt idx="472">
                  <c:v>6.3100169566600508</c:v>
                </c:pt>
                <c:pt idx="473">
                  <c:v>6.0759150964650672</c:v>
                </c:pt>
                <c:pt idx="474">
                  <c:v>5.7380318220988613</c:v>
                </c:pt>
                <c:pt idx="475">
                  <c:v>5.0144057732264153</c:v>
                </c:pt>
                <c:pt idx="476">
                  <c:v>4.7241228603750232</c:v>
                </c:pt>
                <c:pt idx="477">
                  <c:v>4.1229893261171613</c:v>
                </c:pt>
                <c:pt idx="478">
                  <c:v>4.0710776733853029</c:v>
                </c:pt>
                <c:pt idx="479">
                  <c:v>3.8721031126462586</c:v>
                </c:pt>
                <c:pt idx="480">
                  <c:v>3.2466332212890352</c:v>
                </c:pt>
                <c:pt idx="481">
                  <c:v>3.0463112910618704</c:v>
                </c:pt>
                <c:pt idx="482">
                  <c:v>2.7449316797702559</c:v>
                </c:pt>
                <c:pt idx="483">
                  <c:v>2.2433027636322662</c:v>
                </c:pt>
                <c:pt idx="484">
                  <c:v>2.2134425644192723</c:v>
                </c:pt>
                <c:pt idx="485">
                  <c:v>2.0458907376707676</c:v>
                </c:pt>
                <c:pt idx="486">
                  <c:v>2.0532662001504844</c:v>
                </c:pt>
                <c:pt idx="487">
                  <c:v>1.9358217384254859</c:v>
                </c:pt>
                <c:pt idx="488">
                  <c:v>1.7532717761892753</c:v>
                </c:pt>
                <c:pt idx="489">
                  <c:v>1.7074254821686479</c:v>
                </c:pt>
                <c:pt idx="490">
                  <c:v>1.7570500840970771</c:v>
                </c:pt>
                <c:pt idx="491">
                  <c:v>1.7948305729444347</c:v>
                </c:pt>
                <c:pt idx="492">
                  <c:v>1.6079089370115489</c:v>
                </c:pt>
                <c:pt idx="493">
                  <c:v>1.4979359717102285</c:v>
                </c:pt>
                <c:pt idx="494">
                  <c:v>1.3315313925782124</c:v>
                </c:pt>
                <c:pt idx="495">
                  <c:v>1.4245394325641831</c:v>
                </c:pt>
                <c:pt idx="496">
                  <c:v>1.3561928873225395</c:v>
                </c:pt>
                <c:pt idx="497">
                  <c:v>1.2020488133951108</c:v>
                </c:pt>
                <c:pt idx="498">
                  <c:v>1.2489279743681843</c:v>
                </c:pt>
                <c:pt idx="499">
                  <c:v>1.1512872923691562</c:v>
                </c:pt>
                <c:pt idx="500">
                  <c:v>1.0977005880089428</c:v>
                </c:pt>
                <c:pt idx="501">
                  <c:v>1.0816547134210053</c:v>
                </c:pt>
                <c:pt idx="502">
                  <c:v>1.0110495792030452</c:v>
                </c:pt>
                <c:pt idx="503">
                  <c:v>0.97276936332662278</c:v>
                </c:pt>
                <c:pt idx="504">
                  <c:v>0.90967043518993562</c:v>
                </c:pt>
                <c:pt idx="505">
                  <c:v>0.98328831987356247</c:v>
                </c:pt>
                <c:pt idx="506">
                  <c:v>0.58829046324624334</c:v>
                </c:pt>
                <c:pt idx="507">
                  <c:v>0.44355276385112186</c:v>
                </c:pt>
                <c:pt idx="508">
                  <c:v>1.0247744032014108</c:v>
                </c:pt>
                <c:pt idx="509">
                  <c:v>0.42203012712435728</c:v>
                </c:pt>
                <c:pt idx="510">
                  <c:v>0.49982681226032721</c:v>
                </c:pt>
                <c:pt idx="511">
                  <c:v>0.489088232588337</c:v>
                </c:pt>
                <c:pt idx="512">
                  <c:v>0.48073910098300793</c:v>
                </c:pt>
                <c:pt idx="513">
                  <c:v>0.17240694029634637</c:v>
                </c:pt>
                <c:pt idx="514">
                  <c:v>0.33503777243905081</c:v>
                </c:pt>
                <c:pt idx="515">
                  <c:v>0.43424158736537705</c:v>
                </c:pt>
                <c:pt idx="516">
                  <c:v>0.14061062229140964</c:v>
                </c:pt>
                <c:pt idx="517">
                  <c:v>0.11897849757408209</c:v>
                </c:pt>
                <c:pt idx="518">
                  <c:v>0.36599347385205766</c:v>
                </c:pt>
                <c:pt idx="519">
                  <c:v>0.46663657610745274</c:v>
                </c:pt>
                <c:pt idx="520">
                  <c:v>0.37936012243878381</c:v>
                </c:pt>
                <c:pt idx="521">
                  <c:v>0.34973301153143965</c:v>
                </c:pt>
                <c:pt idx="522">
                  <c:v>0.10658873682160977</c:v>
                </c:pt>
                <c:pt idx="523">
                  <c:v>0.33008267034074701</c:v>
                </c:pt>
                <c:pt idx="524">
                  <c:v>4.9190488979335152E-2</c:v>
                </c:pt>
                <c:pt idx="525">
                  <c:v>0.13180492367304167</c:v>
                </c:pt>
                <c:pt idx="526">
                  <c:v>7.0449951842673247E-2</c:v>
                </c:pt>
                <c:pt idx="527">
                  <c:v>0.31312021052510292</c:v>
                </c:pt>
                <c:pt idx="528">
                  <c:v>0.2401962261392106</c:v>
                </c:pt>
                <c:pt idx="529">
                  <c:v>0.41969195821550681</c:v>
                </c:pt>
                <c:pt idx="530">
                  <c:v>0.35915063345535425</c:v>
                </c:pt>
                <c:pt idx="531">
                  <c:v>0.18525608238820673</c:v>
                </c:pt>
                <c:pt idx="532">
                  <c:v>0.35239343371490955</c:v>
                </c:pt>
                <c:pt idx="533">
                  <c:v>0</c:v>
                </c:pt>
                <c:pt idx="534">
                  <c:v>0.26251713270657595</c:v>
                </c:pt>
                <c:pt idx="535">
                  <c:v>7.7645849197264374E-2</c:v>
                </c:pt>
                <c:pt idx="536">
                  <c:v>0.31923113113941937</c:v>
                </c:pt>
                <c:pt idx="537">
                  <c:v>0.27469344051120986</c:v>
                </c:pt>
                <c:pt idx="538">
                  <c:v>0.70447409830682628</c:v>
                </c:pt>
                <c:pt idx="539">
                  <c:v>0.72718651411615165</c:v>
                </c:pt>
                <c:pt idx="540">
                  <c:v>1.0429664205281295</c:v>
                </c:pt>
                <c:pt idx="541">
                  <c:v>1.5516244203731693</c:v>
                </c:pt>
                <c:pt idx="542">
                  <c:v>2.4795624877293259</c:v>
                </c:pt>
                <c:pt idx="543">
                  <c:v>3.0108884839794938</c:v>
                </c:pt>
                <c:pt idx="544">
                  <c:v>3.569542021071304</c:v>
                </c:pt>
                <c:pt idx="545">
                  <c:v>4.1189376183226134</c:v>
                </c:pt>
                <c:pt idx="546">
                  <c:v>4.3618112730404546</c:v>
                </c:pt>
                <c:pt idx="547">
                  <c:v>4.8073998119324752</c:v>
                </c:pt>
                <c:pt idx="548">
                  <c:v>5.278238566030061</c:v>
                </c:pt>
                <c:pt idx="549">
                  <c:v>5.5777403817016893</c:v>
                </c:pt>
                <c:pt idx="550">
                  <c:v>6.5063992678117852</c:v>
                </c:pt>
                <c:pt idx="551">
                  <c:v>7.6608895294701673</c:v>
                </c:pt>
                <c:pt idx="552">
                  <c:v>8.772305808479766</c:v>
                </c:pt>
                <c:pt idx="553">
                  <c:v>9.408070704239103</c:v>
                </c:pt>
                <c:pt idx="554">
                  <c:v>9.6800317969910807</c:v>
                </c:pt>
                <c:pt idx="555">
                  <c:v>9.9484276231341546</c:v>
                </c:pt>
                <c:pt idx="556">
                  <c:v>9.8472781898172705</c:v>
                </c:pt>
                <c:pt idx="557">
                  <c:v>9.3728730817719335</c:v>
                </c:pt>
                <c:pt idx="558">
                  <c:v>9.0831060749291606</c:v>
                </c:pt>
                <c:pt idx="559">
                  <c:v>9.2977891544837767</c:v>
                </c:pt>
                <c:pt idx="560">
                  <c:v>9.9294165819021494</c:v>
                </c:pt>
                <c:pt idx="561">
                  <c:v>10.046786599113023</c:v>
                </c:pt>
                <c:pt idx="562">
                  <c:v>10.474961652589274</c:v>
                </c:pt>
                <c:pt idx="563">
                  <c:v>10.513081772759366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CB-48FC-AAA8-3FC9AD068D32}"/>
            </c:ext>
          </c:extLst>
        </c:ser>
        <c:ser>
          <c:idx val="8"/>
          <c:order val="8"/>
          <c:tx>
            <c:strRef>
              <c:f>'Copied Sap List'!$J$1</c:f>
              <c:strCache>
                <c:ptCount val="1"/>
                <c:pt idx="0">
                  <c:v>Sap9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List'!$J$2:$J$565</c:f>
              <c:numCache>
                <c:formatCode>General</c:formatCode>
                <c:ptCount val="564"/>
                <c:pt idx="0">
                  <c:v>118.10888702056236</c:v>
                </c:pt>
                <c:pt idx="1">
                  <c:v>58.008683939814048</c:v>
                </c:pt>
                <c:pt idx="2">
                  <c:v>28.944572964642052</c:v>
                </c:pt>
                <c:pt idx="3">
                  <c:v>27.10041026605229</c:v>
                </c:pt>
                <c:pt idx="4">
                  <c:v>26.711541412793647</c:v>
                </c:pt>
                <c:pt idx="5">
                  <c:v>27.510645704831951</c:v>
                </c:pt>
                <c:pt idx="6">
                  <c:v>27.433395575645882</c:v>
                </c:pt>
                <c:pt idx="7">
                  <c:v>26.625138648693461</c:v>
                </c:pt>
                <c:pt idx="8">
                  <c:v>26.438717937123769</c:v>
                </c:pt>
                <c:pt idx="9">
                  <c:v>26.418748236903834</c:v>
                </c:pt>
                <c:pt idx="10">
                  <c:v>25.973833855008674</c:v>
                </c:pt>
                <c:pt idx="11">
                  <c:v>26.489182591618338</c:v>
                </c:pt>
                <c:pt idx="12">
                  <c:v>26.422384147617517</c:v>
                </c:pt>
                <c:pt idx="13">
                  <c:v>26.130792609398043</c:v>
                </c:pt>
                <c:pt idx="14">
                  <c:v>26.164574138142264</c:v>
                </c:pt>
                <c:pt idx="15">
                  <c:v>25.53690488453768</c:v>
                </c:pt>
                <c:pt idx="16">
                  <c:v>25.84085436229735</c:v>
                </c:pt>
                <c:pt idx="17">
                  <c:v>26.261566312067846</c:v>
                </c:pt>
                <c:pt idx="18">
                  <c:v>26.063809436745657</c:v>
                </c:pt>
                <c:pt idx="19">
                  <c:v>25.239278715164449</c:v>
                </c:pt>
                <c:pt idx="20">
                  <c:v>24.98381035520358</c:v>
                </c:pt>
                <c:pt idx="21">
                  <c:v>24.654085486646061</c:v>
                </c:pt>
                <c:pt idx="22">
                  <c:v>23.30364083966186</c:v>
                </c:pt>
                <c:pt idx="23">
                  <c:v>22.48240665805347</c:v>
                </c:pt>
                <c:pt idx="24">
                  <c:v>22.097598294931139</c:v>
                </c:pt>
                <c:pt idx="25">
                  <c:v>22.966422014603335</c:v>
                </c:pt>
                <c:pt idx="26">
                  <c:v>23.743782061488194</c:v>
                </c:pt>
                <c:pt idx="27">
                  <c:v>23.979162057279794</c:v>
                </c:pt>
                <c:pt idx="28">
                  <c:v>23.772562474435155</c:v>
                </c:pt>
                <c:pt idx="29">
                  <c:v>23.042151719602746</c:v>
                </c:pt>
                <c:pt idx="30">
                  <c:v>21.642549334291314</c:v>
                </c:pt>
                <c:pt idx="31">
                  <c:v>21.055757635112375</c:v>
                </c:pt>
                <c:pt idx="32">
                  <c:v>20.140597180421718</c:v>
                </c:pt>
                <c:pt idx="33">
                  <c:v>19.430781752074136</c:v>
                </c:pt>
                <c:pt idx="34">
                  <c:v>18.65116501681209</c:v>
                </c:pt>
                <c:pt idx="35">
                  <c:v>18.227481550509228</c:v>
                </c:pt>
                <c:pt idx="36">
                  <c:v>17.911616405815852</c:v>
                </c:pt>
                <c:pt idx="37">
                  <c:v>17.58169070939897</c:v>
                </c:pt>
                <c:pt idx="38">
                  <c:v>17.781607406317413</c:v>
                </c:pt>
                <c:pt idx="39">
                  <c:v>17.960631802605935</c:v>
                </c:pt>
                <c:pt idx="40">
                  <c:v>18.162692857794958</c:v>
                </c:pt>
                <c:pt idx="41">
                  <c:v>17.795512256952492</c:v>
                </c:pt>
                <c:pt idx="42">
                  <c:v>17.20769065743827</c:v>
                </c:pt>
                <c:pt idx="43">
                  <c:v>17.469666352461797</c:v>
                </c:pt>
                <c:pt idx="44">
                  <c:v>16.617749494511031</c:v>
                </c:pt>
                <c:pt idx="45">
                  <c:v>15.121930712834928</c:v>
                </c:pt>
                <c:pt idx="46">
                  <c:v>15.37240533910086</c:v>
                </c:pt>
                <c:pt idx="47">
                  <c:v>13.404587924769086</c:v>
                </c:pt>
                <c:pt idx="48">
                  <c:v>13.683161942515781</c:v>
                </c:pt>
                <c:pt idx="49">
                  <c:v>13.118330580762512</c:v>
                </c:pt>
                <c:pt idx="50">
                  <c:v>12.232977476803402</c:v>
                </c:pt>
                <c:pt idx="51">
                  <c:v>12.168297830690149</c:v>
                </c:pt>
                <c:pt idx="52">
                  <c:v>13.167207835539966</c:v>
                </c:pt>
                <c:pt idx="53">
                  <c:v>12.926232601040061</c:v>
                </c:pt>
                <c:pt idx="54">
                  <c:v>13.959670307002298</c:v>
                </c:pt>
                <c:pt idx="55">
                  <c:v>14.64205577775291</c:v>
                </c:pt>
                <c:pt idx="56">
                  <c:v>14.30954410193759</c:v>
                </c:pt>
                <c:pt idx="57">
                  <c:v>14.834497886208494</c:v>
                </c:pt>
                <c:pt idx="58">
                  <c:v>12.234069973684345</c:v>
                </c:pt>
                <c:pt idx="59">
                  <c:v>12.964496604899589</c:v>
                </c:pt>
                <c:pt idx="60">
                  <c:v>13.076868443934764</c:v>
                </c:pt>
                <c:pt idx="61">
                  <c:v>12.342656971521528</c:v>
                </c:pt>
                <c:pt idx="62">
                  <c:v>11.992642272150839</c:v>
                </c:pt>
                <c:pt idx="63">
                  <c:v>12.647663364850933</c:v>
                </c:pt>
                <c:pt idx="64">
                  <c:v>12.700077797394272</c:v>
                </c:pt>
                <c:pt idx="65">
                  <c:v>11.490452787997802</c:v>
                </c:pt>
                <c:pt idx="66">
                  <c:v>9.7386411336588292</c:v>
                </c:pt>
                <c:pt idx="67">
                  <c:v>10.105153523371474</c:v>
                </c:pt>
                <c:pt idx="68">
                  <c:v>8.7306570042751197</c:v>
                </c:pt>
                <c:pt idx="69">
                  <c:v>11.485502032037335</c:v>
                </c:pt>
                <c:pt idx="70">
                  <c:v>10.003945219372042</c:v>
                </c:pt>
                <c:pt idx="71">
                  <c:v>9.9663561738250674</c:v>
                </c:pt>
                <c:pt idx="72">
                  <c:v>9.8775498431335684</c:v>
                </c:pt>
                <c:pt idx="73">
                  <c:v>9.6859775016326655</c:v>
                </c:pt>
                <c:pt idx="74">
                  <c:v>10.649919740336722</c:v>
                </c:pt>
                <c:pt idx="75">
                  <c:v>10.903885414674038</c:v>
                </c:pt>
                <c:pt idx="76">
                  <c:v>10.489282280385346</c:v>
                </c:pt>
                <c:pt idx="77">
                  <c:v>9.6007346697880518</c:v>
                </c:pt>
                <c:pt idx="78">
                  <c:v>8.9401975342363098</c:v>
                </c:pt>
                <c:pt idx="79">
                  <c:v>11.76696357451031</c:v>
                </c:pt>
                <c:pt idx="80">
                  <c:v>11.167430809804621</c:v>
                </c:pt>
                <c:pt idx="81">
                  <c:v>8.181870870017022</c:v>
                </c:pt>
                <c:pt idx="82">
                  <c:v>9.4183820645002214</c:v>
                </c:pt>
                <c:pt idx="83">
                  <c:v>7.0949951632079777</c:v>
                </c:pt>
                <c:pt idx="84">
                  <c:v>9.0694583044668899</c:v>
                </c:pt>
                <c:pt idx="85">
                  <c:v>8.4242621182163315</c:v>
                </c:pt>
                <c:pt idx="86">
                  <c:v>7.4889920996873141</c:v>
                </c:pt>
                <c:pt idx="87">
                  <c:v>8.4542820179013791</c:v>
                </c:pt>
                <c:pt idx="88">
                  <c:v>7.1243739997530051</c:v>
                </c:pt>
                <c:pt idx="89">
                  <c:v>5.5223578939358626</c:v>
                </c:pt>
                <c:pt idx="90">
                  <c:v>4.7999213087582406</c:v>
                </c:pt>
                <c:pt idx="91">
                  <c:v>5.879178035049561</c:v>
                </c:pt>
                <c:pt idx="92">
                  <c:v>5.0083625730461572</c:v>
                </c:pt>
                <c:pt idx="93">
                  <c:v>4.3867298414297524</c:v>
                </c:pt>
                <c:pt idx="94">
                  <c:v>5.450538657409389</c:v>
                </c:pt>
                <c:pt idx="95">
                  <c:v>2.3796952192137812</c:v>
                </c:pt>
                <c:pt idx="96">
                  <c:v>1.8765255093582232</c:v>
                </c:pt>
                <c:pt idx="97">
                  <c:v>1.7608304564849784</c:v>
                </c:pt>
                <c:pt idx="98">
                  <c:v>4.328659119893576</c:v>
                </c:pt>
                <c:pt idx="99">
                  <c:v>3.7401075931653169</c:v>
                </c:pt>
                <c:pt idx="100">
                  <c:v>0.4056869295500512</c:v>
                </c:pt>
                <c:pt idx="101">
                  <c:v>3.5502624292068781</c:v>
                </c:pt>
                <c:pt idx="102">
                  <c:v>2.4419146416009077</c:v>
                </c:pt>
                <c:pt idx="103">
                  <c:v>0</c:v>
                </c:pt>
                <c:pt idx="104">
                  <c:v>0.73474132946157267</c:v>
                </c:pt>
                <c:pt idx="105">
                  <c:v>2.9337153885952203</c:v>
                </c:pt>
                <c:pt idx="106">
                  <c:v>1.6361842588100755</c:v>
                </c:pt>
                <c:pt idx="107">
                  <c:v>4.4290334628710601</c:v>
                </c:pt>
                <c:pt idx="108">
                  <c:v>4.999017197066185</c:v>
                </c:pt>
                <c:pt idx="109">
                  <c:v>5.0181135939296242</c:v>
                </c:pt>
                <c:pt idx="110">
                  <c:v>8.1885514601305189</c:v>
                </c:pt>
                <c:pt idx="111">
                  <c:v>9.9905764170156885</c:v>
                </c:pt>
                <c:pt idx="112">
                  <c:v>12.797952783548777</c:v>
                </c:pt>
                <c:pt idx="113">
                  <c:v>15.905935330964622</c:v>
                </c:pt>
                <c:pt idx="114">
                  <c:v>17.062720223686508</c:v>
                </c:pt>
                <c:pt idx="115">
                  <c:v>16.88076838519957</c:v>
                </c:pt>
                <c:pt idx="116">
                  <c:v>16.960926849391456</c:v>
                </c:pt>
                <c:pt idx="117">
                  <c:v>18.083621865741005</c:v>
                </c:pt>
                <c:pt idx="118">
                  <c:v>20.587935157906752</c:v>
                </c:pt>
                <c:pt idx="119">
                  <c:v>22.294028657538938</c:v>
                </c:pt>
                <c:pt idx="120">
                  <c:v>25.180345465006884</c:v>
                </c:pt>
                <c:pt idx="121">
                  <c:v>26.094701365553934</c:v>
                </c:pt>
                <c:pt idx="122">
                  <c:v>27.194044487948048</c:v>
                </c:pt>
                <c:pt idx="123">
                  <c:v>27.065469868153343</c:v>
                </c:pt>
                <c:pt idx="124">
                  <c:v>23.846868632722785</c:v>
                </c:pt>
                <c:pt idx="125">
                  <c:v>22.908651003294182</c:v>
                </c:pt>
                <c:pt idx="126">
                  <c:v>23.409528249531434</c:v>
                </c:pt>
                <c:pt idx="127">
                  <c:v>23.321057382496761</c:v>
                </c:pt>
                <c:pt idx="128">
                  <c:v>23.018157988539986</c:v>
                </c:pt>
                <c:pt idx="129">
                  <c:v>23.941828887448693</c:v>
                </c:pt>
                <c:pt idx="130">
                  <c:v>23.940950646399681</c:v>
                </c:pt>
                <c:pt idx="131">
                  <c:v>24.440514355524584</c:v>
                </c:pt>
                <c:pt idx="132">
                  <c:v>24.502203429176831</c:v>
                </c:pt>
                <c:pt idx="133">
                  <c:v>24.640758185461898</c:v>
                </c:pt>
                <c:pt idx="134">
                  <c:v>25.20948786482721</c:v>
                </c:pt>
                <c:pt idx="135">
                  <c:v>24.956623356164073</c:v>
                </c:pt>
                <c:pt idx="136">
                  <c:v>25.079636076383682</c:v>
                </c:pt>
                <c:pt idx="137">
                  <c:v>24.982819201215502</c:v>
                </c:pt>
                <c:pt idx="138">
                  <c:v>25.088894957925255</c:v>
                </c:pt>
                <c:pt idx="139">
                  <c:v>25.125258433270279</c:v>
                </c:pt>
                <c:pt idx="140">
                  <c:v>24.979852728858798</c:v>
                </c:pt>
                <c:pt idx="141">
                  <c:v>25.371283546967721</c:v>
                </c:pt>
                <c:pt idx="142">
                  <c:v>25.946895056642557</c:v>
                </c:pt>
                <c:pt idx="143">
                  <c:v>26.806198164101602</c:v>
                </c:pt>
                <c:pt idx="144">
                  <c:v>27.513557008658477</c:v>
                </c:pt>
                <c:pt idx="145">
                  <c:v>26.763238973715481</c:v>
                </c:pt>
                <c:pt idx="146">
                  <c:v>27.156778332187042</c:v>
                </c:pt>
                <c:pt idx="147">
                  <c:v>27.595919538114789</c:v>
                </c:pt>
                <c:pt idx="148">
                  <c:v>28.553970432697749</c:v>
                </c:pt>
                <c:pt idx="149">
                  <c:v>28.982844271062032</c:v>
                </c:pt>
                <c:pt idx="150">
                  <c:v>28.71067328259749</c:v>
                </c:pt>
                <c:pt idx="151">
                  <c:v>28.542522314966476</c:v>
                </c:pt>
                <c:pt idx="152">
                  <c:v>27.800128575939436</c:v>
                </c:pt>
                <c:pt idx="153">
                  <c:v>27.662284338092938</c:v>
                </c:pt>
                <c:pt idx="154">
                  <c:v>27.259556237024988</c:v>
                </c:pt>
                <c:pt idx="155">
                  <c:v>27.61610516485187</c:v>
                </c:pt>
                <c:pt idx="156">
                  <c:v>27.984114270841982</c:v>
                </c:pt>
                <c:pt idx="157">
                  <c:v>27.660725099518686</c:v>
                </c:pt>
                <c:pt idx="158">
                  <c:v>27.929335979661253</c:v>
                </c:pt>
                <c:pt idx="159">
                  <c:v>27.230977675347148</c:v>
                </c:pt>
                <c:pt idx="160">
                  <c:v>26.745921609063565</c:v>
                </c:pt>
                <c:pt idx="161">
                  <c:v>26.657025748726561</c:v>
                </c:pt>
                <c:pt idx="162">
                  <c:v>26.900303920154368</c:v>
                </c:pt>
                <c:pt idx="163">
                  <c:v>26.315494457574935</c:v>
                </c:pt>
                <c:pt idx="164">
                  <c:v>25.557856478832054</c:v>
                </c:pt>
                <c:pt idx="165">
                  <c:v>25.424281927547703</c:v>
                </c:pt>
                <c:pt idx="166">
                  <c:v>24.544134194929523</c:v>
                </c:pt>
                <c:pt idx="167">
                  <c:v>23.911243190034121</c:v>
                </c:pt>
                <c:pt idx="168">
                  <c:v>22.703395399173427</c:v>
                </c:pt>
                <c:pt idx="169">
                  <c:v>22.853794434182149</c:v>
                </c:pt>
                <c:pt idx="170">
                  <c:v>22.862951578540475</c:v>
                </c:pt>
                <c:pt idx="171">
                  <c:v>21.770443952482143</c:v>
                </c:pt>
                <c:pt idx="172">
                  <c:v>20.74046325693616</c:v>
                </c:pt>
                <c:pt idx="173">
                  <c:v>21.695163190031295</c:v>
                </c:pt>
                <c:pt idx="174">
                  <c:v>21.811685219903012</c:v>
                </c:pt>
                <c:pt idx="175">
                  <c:v>21.089142994611446</c:v>
                </c:pt>
                <c:pt idx="176">
                  <c:v>20.607419001537398</c:v>
                </c:pt>
                <c:pt idx="177">
                  <c:v>19.305201409149952</c:v>
                </c:pt>
                <c:pt idx="178">
                  <c:v>18.269664452733128</c:v>
                </c:pt>
                <c:pt idx="179">
                  <c:v>17.807536837589289</c:v>
                </c:pt>
                <c:pt idx="180">
                  <c:v>17.70530314246469</c:v>
                </c:pt>
                <c:pt idx="181">
                  <c:v>17.587943105013707</c:v>
                </c:pt>
                <c:pt idx="182">
                  <c:v>17.718976683630999</c:v>
                </c:pt>
                <c:pt idx="183">
                  <c:v>18.253676125808759</c:v>
                </c:pt>
                <c:pt idx="184">
                  <c:v>18.902124748239256</c:v>
                </c:pt>
                <c:pt idx="185">
                  <c:v>19.606830760238783</c:v>
                </c:pt>
                <c:pt idx="186">
                  <c:v>20.683101433867467</c:v>
                </c:pt>
                <c:pt idx="187">
                  <c:v>21.350311297335782</c:v>
                </c:pt>
                <c:pt idx="188">
                  <c:v>22.414734861575553</c:v>
                </c:pt>
                <c:pt idx="189">
                  <c:v>23.397478647378879</c:v>
                </c:pt>
                <c:pt idx="190">
                  <c:v>24.929585535716797</c:v>
                </c:pt>
                <c:pt idx="191">
                  <c:v>25.551694521224007</c:v>
                </c:pt>
                <c:pt idx="192">
                  <c:v>26.691819694454246</c:v>
                </c:pt>
                <c:pt idx="193">
                  <c:v>26.800225364881179</c:v>
                </c:pt>
                <c:pt idx="194">
                  <c:v>27.489974267745033</c:v>
                </c:pt>
                <c:pt idx="195">
                  <c:v>28.658781865415769</c:v>
                </c:pt>
                <c:pt idx="196">
                  <c:v>27.566374799993561</c:v>
                </c:pt>
                <c:pt idx="197">
                  <c:v>28.729807397978441</c:v>
                </c:pt>
                <c:pt idx="198">
                  <c:v>28.506624670930638</c:v>
                </c:pt>
                <c:pt idx="199">
                  <c:v>29.008221797446762</c:v>
                </c:pt>
                <c:pt idx="200">
                  <c:v>28.161543977822241</c:v>
                </c:pt>
                <c:pt idx="201">
                  <c:v>28.59010977947456</c:v>
                </c:pt>
                <c:pt idx="202">
                  <c:v>27.940577938273133</c:v>
                </c:pt>
                <c:pt idx="203">
                  <c:v>29.623245885427234</c:v>
                </c:pt>
                <c:pt idx="204">
                  <c:v>27.602905735305018</c:v>
                </c:pt>
                <c:pt idx="205">
                  <c:v>27.740340015538781</c:v>
                </c:pt>
                <c:pt idx="206">
                  <c:v>28.980050614058143</c:v>
                </c:pt>
                <c:pt idx="207">
                  <c:v>27.730305854544877</c:v>
                </c:pt>
                <c:pt idx="208">
                  <c:v>27.81132314632265</c:v>
                </c:pt>
                <c:pt idx="209">
                  <c:v>27.326272108460319</c:v>
                </c:pt>
                <c:pt idx="210">
                  <c:v>26.489665523283989</c:v>
                </c:pt>
                <c:pt idx="211">
                  <c:v>29.243036343955289</c:v>
                </c:pt>
                <c:pt idx="212">
                  <c:v>26.661229011005553</c:v>
                </c:pt>
                <c:pt idx="213">
                  <c:v>27.367178534225591</c:v>
                </c:pt>
                <c:pt idx="214">
                  <c:v>25.590619456610252</c:v>
                </c:pt>
                <c:pt idx="215">
                  <c:v>24.217791964939472</c:v>
                </c:pt>
                <c:pt idx="216">
                  <c:v>24.50646786576532</c:v>
                </c:pt>
                <c:pt idx="217">
                  <c:v>26.012458660889852</c:v>
                </c:pt>
                <c:pt idx="218">
                  <c:v>14.245575676329928</c:v>
                </c:pt>
                <c:pt idx="219">
                  <c:v>16.831311556095876</c:v>
                </c:pt>
                <c:pt idx="220">
                  <c:v>15.34504574851921</c:v>
                </c:pt>
                <c:pt idx="221">
                  <c:v>14.911945302933544</c:v>
                </c:pt>
                <c:pt idx="222">
                  <c:v>14.088127456608094</c:v>
                </c:pt>
                <c:pt idx="223">
                  <c:v>12.288342820801763</c:v>
                </c:pt>
                <c:pt idx="224">
                  <c:v>11.454232660252465</c:v>
                </c:pt>
                <c:pt idx="225">
                  <c:v>10.657444428039797</c:v>
                </c:pt>
                <c:pt idx="226">
                  <c:v>12.781775983245753</c:v>
                </c:pt>
                <c:pt idx="227">
                  <c:v>12.147989985784815</c:v>
                </c:pt>
                <c:pt idx="228">
                  <c:v>11.98827779358483</c:v>
                </c:pt>
                <c:pt idx="229">
                  <c:v>9.1000947204238969</c:v>
                </c:pt>
                <c:pt idx="230">
                  <c:v>8.5862918292240273</c:v>
                </c:pt>
                <c:pt idx="231">
                  <c:v>10.722436996717265</c:v>
                </c:pt>
                <c:pt idx="232">
                  <c:v>9.8146211320475505</c:v>
                </c:pt>
                <c:pt idx="233">
                  <c:v>8.6267325337725929</c:v>
                </c:pt>
                <c:pt idx="234">
                  <c:v>8.5256254205440616</c:v>
                </c:pt>
                <c:pt idx="235">
                  <c:v>6.830657327079285</c:v>
                </c:pt>
                <c:pt idx="236">
                  <c:v>5.4554705366320082</c:v>
                </c:pt>
                <c:pt idx="237">
                  <c:v>5.9351939223330721</c:v>
                </c:pt>
                <c:pt idx="238">
                  <c:v>6.4315476146776946</c:v>
                </c:pt>
                <c:pt idx="239">
                  <c:v>0.36358902283600369</c:v>
                </c:pt>
                <c:pt idx="240">
                  <c:v>0.14101418936383286</c:v>
                </c:pt>
                <c:pt idx="241">
                  <c:v>3.7204885896341104</c:v>
                </c:pt>
                <c:pt idx="242">
                  <c:v>4.9216910853578204</c:v>
                </c:pt>
                <c:pt idx="243">
                  <c:v>6.4456014575524474</c:v>
                </c:pt>
                <c:pt idx="244">
                  <c:v>5.3847051009173468</c:v>
                </c:pt>
                <c:pt idx="245">
                  <c:v>2.1579921543881433</c:v>
                </c:pt>
                <c:pt idx="246">
                  <c:v>5.3090954063384492</c:v>
                </c:pt>
                <c:pt idx="247">
                  <c:v>8.9920791968344307E-2</c:v>
                </c:pt>
                <c:pt idx="248">
                  <c:v>5.6256401347099851</c:v>
                </c:pt>
                <c:pt idx="249">
                  <c:v>2.3778058627353964</c:v>
                </c:pt>
                <c:pt idx="250">
                  <c:v>0</c:v>
                </c:pt>
                <c:pt idx="251">
                  <c:v>7.5991748098274972</c:v>
                </c:pt>
                <c:pt idx="252">
                  <c:v>9.9244564301126985</c:v>
                </c:pt>
                <c:pt idx="253">
                  <c:v>12.250087281909432</c:v>
                </c:pt>
                <c:pt idx="254">
                  <c:v>16.516255984970339</c:v>
                </c:pt>
                <c:pt idx="255">
                  <c:v>17.038273994107719</c:v>
                </c:pt>
                <c:pt idx="256">
                  <c:v>17.21077074106994</c:v>
                </c:pt>
                <c:pt idx="257">
                  <c:v>16.605201665145472</c:v>
                </c:pt>
                <c:pt idx="258">
                  <c:v>15.034032943592148</c:v>
                </c:pt>
                <c:pt idx="259">
                  <c:v>14.009607811031799</c:v>
                </c:pt>
                <c:pt idx="260">
                  <c:v>13.368386228748248</c:v>
                </c:pt>
                <c:pt idx="261">
                  <c:v>14.49699463231971</c:v>
                </c:pt>
                <c:pt idx="262">
                  <c:v>15.910024577981304</c:v>
                </c:pt>
                <c:pt idx="263">
                  <c:v>17.770217315639357</c:v>
                </c:pt>
                <c:pt idx="264">
                  <c:v>19.959888531596604</c:v>
                </c:pt>
                <c:pt idx="265">
                  <c:v>21.27262957506403</c:v>
                </c:pt>
                <c:pt idx="266">
                  <c:v>23.269049569407159</c:v>
                </c:pt>
                <c:pt idx="267">
                  <c:v>24.145109899188284</c:v>
                </c:pt>
                <c:pt idx="268">
                  <c:v>22.060895148622091</c:v>
                </c:pt>
                <c:pt idx="269">
                  <c:v>20.340856857282912</c:v>
                </c:pt>
                <c:pt idx="270">
                  <c:v>19.87306007654691</c:v>
                </c:pt>
                <c:pt idx="271">
                  <c:v>19.543092085748206</c:v>
                </c:pt>
                <c:pt idx="272">
                  <c:v>19.130099370824919</c:v>
                </c:pt>
                <c:pt idx="273">
                  <c:v>20.20873344099175</c:v>
                </c:pt>
                <c:pt idx="274">
                  <c:v>20.884153126195354</c:v>
                </c:pt>
                <c:pt idx="275">
                  <c:v>20.949775886250869</c:v>
                </c:pt>
                <c:pt idx="276">
                  <c:v>20.989955693962209</c:v>
                </c:pt>
                <c:pt idx="277">
                  <c:v>21.387317906775134</c:v>
                </c:pt>
                <c:pt idx="278">
                  <c:v>20.922722474094225</c:v>
                </c:pt>
                <c:pt idx="279">
                  <c:v>22.141424155579113</c:v>
                </c:pt>
                <c:pt idx="280">
                  <c:v>22.149850762494232</c:v>
                </c:pt>
                <c:pt idx="281">
                  <c:v>22.513118662345978</c:v>
                </c:pt>
                <c:pt idx="282">
                  <c:v>22.830876566178087</c:v>
                </c:pt>
                <c:pt idx="283">
                  <c:v>22.03959716705377</c:v>
                </c:pt>
                <c:pt idx="284">
                  <c:v>23.189898036323093</c:v>
                </c:pt>
                <c:pt idx="285">
                  <c:v>22.983751863522233</c:v>
                </c:pt>
                <c:pt idx="286">
                  <c:v>23.618396910991457</c:v>
                </c:pt>
                <c:pt idx="287">
                  <c:v>23.674693885925649</c:v>
                </c:pt>
                <c:pt idx="288">
                  <c:v>25.374089975046747</c:v>
                </c:pt>
                <c:pt idx="289">
                  <c:v>24.23412654952719</c:v>
                </c:pt>
                <c:pt idx="290">
                  <c:v>23.871560146125635</c:v>
                </c:pt>
                <c:pt idx="291">
                  <c:v>24.179158024690707</c:v>
                </c:pt>
                <c:pt idx="292">
                  <c:v>23.941363438761122</c:v>
                </c:pt>
                <c:pt idx="293">
                  <c:v>24.390624145716927</c:v>
                </c:pt>
                <c:pt idx="294">
                  <c:v>24.93922407257287</c:v>
                </c:pt>
                <c:pt idx="295">
                  <c:v>24.78368419056126</c:v>
                </c:pt>
                <c:pt idx="296">
                  <c:v>24.527708103692706</c:v>
                </c:pt>
                <c:pt idx="297">
                  <c:v>23.825813823741537</c:v>
                </c:pt>
                <c:pt idx="298">
                  <c:v>23.254029696063181</c:v>
                </c:pt>
                <c:pt idx="299">
                  <c:v>23.419941111037019</c:v>
                </c:pt>
                <c:pt idx="300">
                  <c:v>23.285983849021846</c:v>
                </c:pt>
                <c:pt idx="301">
                  <c:v>23.593119922461376</c:v>
                </c:pt>
                <c:pt idx="302">
                  <c:v>24.047239836950606</c:v>
                </c:pt>
                <c:pt idx="303">
                  <c:v>22.976866140446884</c:v>
                </c:pt>
                <c:pt idx="304">
                  <c:v>22.621331984425549</c:v>
                </c:pt>
                <c:pt idx="305">
                  <c:v>21.815473094934795</c:v>
                </c:pt>
                <c:pt idx="306">
                  <c:v>20.736071542187279</c:v>
                </c:pt>
                <c:pt idx="307">
                  <c:v>19.675893930526605</c:v>
                </c:pt>
                <c:pt idx="308">
                  <c:v>19.441334104973251</c:v>
                </c:pt>
                <c:pt idx="309">
                  <c:v>18.376635329249943</c:v>
                </c:pt>
                <c:pt idx="310">
                  <c:v>18.161889898603373</c:v>
                </c:pt>
                <c:pt idx="311">
                  <c:v>17.823160338660351</c:v>
                </c:pt>
                <c:pt idx="312">
                  <c:v>17.332984044138893</c:v>
                </c:pt>
                <c:pt idx="313">
                  <c:v>17.390121795094366</c:v>
                </c:pt>
                <c:pt idx="314">
                  <c:v>17.583580843671935</c:v>
                </c:pt>
                <c:pt idx="315">
                  <c:v>17.883733551260054</c:v>
                </c:pt>
                <c:pt idx="316">
                  <c:v>16.379901094148138</c:v>
                </c:pt>
                <c:pt idx="317">
                  <c:v>15.821737020044321</c:v>
                </c:pt>
                <c:pt idx="318">
                  <c:v>15.387768157679512</c:v>
                </c:pt>
                <c:pt idx="319">
                  <c:v>15.315428039813153</c:v>
                </c:pt>
                <c:pt idx="320">
                  <c:v>14.940305902347315</c:v>
                </c:pt>
                <c:pt idx="321">
                  <c:v>14.644354179389124</c:v>
                </c:pt>
                <c:pt idx="322">
                  <c:v>14.349330124573456</c:v>
                </c:pt>
                <c:pt idx="323">
                  <c:v>13.681814171775436</c:v>
                </c:pt>
                <c:pt idx="324">
                  <c:v>13.237961690760899</c:v>
                </c:pt>
                <c:pt idx="325">
                  <c:v>13.378761485687473</c:v>
                </c:pt>
                <c:pt idx="326">
                  <c:v>12.901884421563979</c:v>
                </c:pt>
                <c:pt idx="327">
                  <c:v>12.63979078478487</c:v>
                </c:pt>
                <c:pt idx="328">
                  <c:v>12.904691218197563</c:v>
                </c:pt>
                <c:pt idx="329">
                  <c:v>13.353519565789821</c:v>
                </c:pt>
                <c:pt idx="330">
                  <c:v>13.353315592512468</c:v>
                </c:pt>
                <c:pt idx="331">
                  <c:v>13.94290876629081</c:v>
                </c:pt>
                <c:pt idx="332">
                  <c:v>14.333444372798153</c:v>
                </c:pt>
                <c:pt idx="333">
                  <c:v>14.131327599769252</c:v>
                </c:pt>
                <c:pt idx="334">
                  <c:v>14.65776889342494</c:v>
                </c:pt>
                <c:pt idx="335">
                  <c:v>15.52369124607578</c:v>
                </c:pt>
                <c:pt idx="336">
                  <c:v>14.85239644889818</c:v>
                </c:pt>
                <c:pt idx="337">
                  <c:v>15.944730166211214</c:v>
                </c:pt>
                <c:pt idx="338">
                  <c:v>15.12359979332966</c:v>
                </c:pt>
                <c:pt idx="339">
                  <c:v>13.618106865685091</c:v>
                </c:pt>
                <c:pt idx="340">
                  <c:v>13.513680369172908</c:v>
                </c:pt>
                <c:pt idx="341">
                  <c:v>12.603624121967815</c:v>
                </c:pt>
                <c:pt idx="342">
                  <c:v>12.623625509510008</c:v>
                </c:pt>
                <c:pt idx="343">
                  <c:v>12.165120047770909</c:v>
                </c:pt>
                <c:pt idx="344">
                  <c:v>11.915310105461508</c:v>
                </c:pt>
                <c:pt idx="345">
                  <c:v>12.449671467336833</c:v>
                </c:pt>
                <c:pt idx="346">
                  <c:v>12.090719133567921</c:v>
                </c:pt>
                <c:pt idx="347">
                  <c:v>10.193097243710197</c:v>
                </c:pt>
                <c:pt idx="348">
                  <c:v>11.060835224480677</c:v>
                </c:pt>
                <c:pt idx="349">
                  <c:v>10.760670667252954</c:v>
                </c:pt>
                <c:pt idx="350">
                  <c:v>11.254943193222415</c:v>
                </c:pt>
                <c:pt idx="351">
                  <c:v>10.993068841454253</c:v>
                </c:pt>
                <c:pt idx="352">
                  <c:v>13.442239623926733</c:v>
                </c:pt>
                <c:pt idx="353">
                  <c:v>10.482736469501019</c:v>
                </c:pt>
                <c:pt idx="354">
                  <c:v>10.027362741383119</c:v>
                </c:pt>
                <c:pt idx="355">
                  <c:v>12.674750218160517</c:v>
                </c:pt>
                <c:pt idx="356">
                  <c:v>11.947015981503892</c:v>
                </c:pt>
                <c:pt idx="357">
                  <c:v>11.645289128029745</c:v>
                </c:pt>
                <c:pt idx="358">
                  <c:v>8.7795505227000117</c:v>
                </c:pt>
                <c:pt idx="359">
                  <c:v>13.363875239282674</c:v>
                </c:pt>
                <c:pt idx="360">
                  <c:v>10.424480753318301</c:v>
                </c:pt>
                <c:pt idx="361">
                  <c:v>9.3866740593099696</c:v>
                </c:pt>
                <c:pt idx="362">
                  <c:v>8.3923258281289357</c:v>
                </c:pt>
                <c:pt idx="363">
                  <c:v>10.646221548181519</c:v>
                </c:pt>
                <c:pt idx="364">
                  <c:v>10.954439858339835</c:v>
                </c:pt>
                <c:pt idx="365">
                  <c:v>12.379280044382959</c:v>
                </c:pt>
                <c:pt idx="366">
                  <c:v>8.3289670000743641</c:v>
                </c:pt>
                <c:pt idx="367">
                  <c:v>12.122212961313295</c:v>
                </c:pt>
                <c:pt idx="368">
                  <c:v>10.007739582144463</c:v>
                </c:pt>
                <c:pt idx="369">
                  <c:v>7.9924956579870514</c:v>
                </c:pt>
                <c:pt idx="370">
                  <c:v>6.7356220672731597</c:v>
                </c:pt>
                <c:pt idx="371">
                  <c:v>10.089388657573055</c:v>
                </c:pt>
                <c:pt idx="372">
                  <c:v>8.4672875788798638</c:v>
                </c:pt>
                <c:pt idx="373">
                  <c:v>5.5132214128740156</c:v>
                </c:pt>
                <c:pt idx="374">
                  <c:v>7.1762011411489075</c:v>
                </c:pt>
                <c:pt idx="375">
                  <c:v>9.9686834627197793</c:v>
                </c:pt>
                <c:pt idx="376">
                  <c:v>9.2491085624498695</c:v>
                </c:pt>
                <c:pt idx="377">
                  <c:v>4.8998645938001522</c:v>
                </c:pt>
                <c:pt idx="378">
                  <c:v>9.5927672722989836</c:v>
                </c:pt>
                <c:pt idx="379">
                  <c:v>10.067221553809333</c:v>
                </c:pt>
                <c:pt idx="380">
                  <c:v>4.5853826000579083</c:v>
                </c:pt>
                <c:pt idx="381">
                  <c:v>8.0055983106030357</c:v>
                </c:pt>
                <c:pt idx="382">
                  <c:v>3.326932581255444</c:v>
                </c:pt>
                <c:pt idx="383">
                  <c:v>3.563000683353688</c:v>
                </c:pt>
                <c:pt idx="384">
                  <c:v>4.2989118153656918</c:v>
                </c:pt>
                <c:pt idx="385">
                  <c:v>4.4928186417309766</c:v>
                </c:pt>
                <c:pt idx="386">
                  <c:v>5.2949225689881434</c:v>
                </c:pt>
                <c:pt idx="387">
                  <c:v>6.7223666408460465</c:v>
                </c:pt>
                <c:pt idx="388">
                  <c:v>4.4009372445542603</c:v>
                </c:pt>
                <c:pt idx="389">
                  <c:v>6.6104088598033552</c:v>
                </c:pt>
                <c:pt idx="390">
                  <c:v>4.1384311628679091</c:v>
                </c:pt>
                <c:pt idx="391">
                  <c:v>4.8550068915703778E-2</c:v>
                </c:pt>
                <c:pt idx="392">
                  <c:v>4.114779633308741</c:v>
                </c:pt>
                <c:pt idx="393">
                  <c:v>0</c:v>
                </c:pt>
                <c:pt idx="394">
                  <c:v>1.1050132141927771</c:v>
                </c:pt>
                <c:pt idx="395">
                  <c:v>6.9122194287489789</c:v>
                </c:pt>
                <c:pt idx="396">
                  <c:v>11.365613493302202</c:v>
                </c:pt>
                <c:pt idx="397">
                  <c:v>13.986249963797322</c:v>
                </c:pt>
                <c:pt idx="398">
                  <c:v>15.416302468363888</c:v>
                </c:pt>
                <c:pt idx="399">
                  <c:v>15.402642492880416</c:v>
                </c:pt>
                <c:pt idx="400">
                  <c:v>14.251206873184531</c:v>
                </c:pt>
                <c:pt idx="401">
                  <c:v>14.055882895432216</c:v>
                </c:pt>
                <c:pt idx="402">
                  <c:v>12.542187655286954</c:v>
                </c:pt>
                <c:pt idx="403">
                  <c:v>12.133917758805934</c:v>
                </c:pt>
                <c:pt idx="404">
                  <c:v>12.492785006999883</c:v>
                </c:pt>
                <c:pt idx="405">
                  <c:v>14.227152170431674</c:v>
                </c:pt>
                <c:pt idx="406">
                  <c:v>17.261121056277712</c:v>
                </c:pt>
                <c:pt idx="407">
                  <c:v>20.29888800385844</c:v>
                </c:pt>
                <c:pt idx="408">
                  <c:v>21.988783340468881</c:v>
                </c:pt>
                <c:pt idx="409">
                  <c:v>22.340764795828196</c:v>
                </c:pt>
                <c:pt idx="410">
                  <c:v>24.792792466921611</c:v>
                </c:pt>
                <c:pt idx="411">
                  <c:v>26.735581882550981</c:v>
                </c:pt>
                <c:pt idx="412">
                  <c:v>26.781111572400828</c:v>
                </c:pt>
                <c:pt idx="413">
                  <c:v>22.448556732757289</c:v>
                </c:pt>
                <c:pt idx="414">
                  <c:v>20.503274679039322</c:v>
                </c:pt>
                <c:pt idx="415">
                  <c:v>18.321370966621696</c:v>
                </c:pt>
                <c:pt idx="416">
                  <c:v>17.91903429928637</c:v>
                </c:pt>
                <c:pt idx="417">
                  <c:v>18.290381942956284</c:v>
                </c:pt>
                <c:pt idx="418">
                  <c:v>19.279758416375287</c:v>
                </c:pt>
                <c:pt idx="419">
                  <c:v>19.072255622631019</c:v>
                </c:pt>
                <c:pt idx="420">
                  <c:v>19.442839940883275</c:v>
                </c:pt>
                <c:pt idx="421">
                  <c:v>19.672917192937287</c:v>
                </c:pt>
                <c:pt idx="422">
                  <c:v>20.001293664324798</c:v>
                </c:pt>
                <c:pt idx="423">
                  <c:v>20.526049362364358</c:v>
                </c:pt>
                <c:pt idx="424">
                  <c:v>20.858322600659466</c:v>
                </c:pt>
                <c:pt idx="425">
                  <c:v>21.213456180330148</c:v>
                </c:pt>
                <c:pt idx="426">
                  <c:v>21.919555266078575</c:v>
                </c:pt>
                <c:pt idx="427">
                  <c:v>21.440822579497723</c:v>
                </c:pt>
                <c:pt idx="428">
                  <c:v>21.222707458953714</c:v>
                </c:pt>
                <c:pt idx="429">
                  <c:v>21.481665817359929</c:v>
                </c:pt>
                <c:pt idx="430">
                  <c:v>21.802440128197308</c:v>
                </c:pt>
                <c:pt idx="431">
                  <c:v>22.517793986362271</c:v>
                </c:pt>
                <c:pt idx="432">
                  <c:v>23.69019175662245</c:v>
                </c:pt>
                <c:pt idx="433">
                  <c:v>22.897256381797877</c:v>
                </c:pt>
                <c:pt idx="434">
                  <c:v>22.734646012682298</c:v>
                </c:pt>
                <c:pt idx="435">
                  <c:v>22.63640530756583</c:v>
                </c:pt>
                <c:pt idx="436">
                  <c:v>22.683371984605198</c:v>
                </c:pt>
                <c:pt idx="437">
                  <c:v>23.758988570104588</c:v>
                </c:pt>
                <c:pt idx="438">
                  <c:v>23.671311398581341</c:v>
                </c:pt>
                <c:pt idx="439">
                  <c:v>22.536923255932308</c:v>
                </c:pt>
                <c:pt idx="440">
                  <c:v>22.455560195996508</c:v>
                </c:pt>
                <c:pt idx="441">
                  <c:v>22.03417344672669</c:v>
                </c:pt>
                <c:pt idx="442">
                  <c:v>22.611002031517963</c:v>
                </c:pt>
                <c:pt idx="443">
                  <c:v>21.418610765218634</c:v>
                </c:pt>
                <c:pt idx="444">
                  <c:v>21.386910416446355</c:v>
                </c:pt>
                <c:pt idx="445">
                  <c:v>21.293358930281343</c:v>
                </c:pt>
                <c:pt idx="446">
                  <c:v>20.645988047613422</c:v>
                </c:pt>
                <c:pt idx="447">
                  <c:v>21.485115390966339</c:v>
                </c:pt>
                <c:pt idx="448">
                  <c:v>20.719900510898853</c:v>
                </c:pt>
                <c:pt idx="449">
                  <c:v>20.75171460164141</c:v>
                </c:pt>
                <c:pt idx="450">
                  <c:v>20.809991430484587</c:v>
                </c:pt>
                <c:pt idx="451">
                  <c:v>19.937617619832935</c:v>
                </c:pt>
                <c:pt idx="452">
                  <c:v>19.588603249130976</c:v>
                </c:pt>
                <c:pt idx="453">
                  <c:v>18.695195888957624</c:v>
                </c:pt>
                <c:pt idx="454">
                  <c:v>18.809859946603058</c:v>
                </c:pt>
                <c:pt idx="455">
                  <c:v>17.662065532592116</c:v>
                </c:pt>
                <c:pt idx="456">
                  <c:v>16.960732354417644</c:v>
                </c:pt>
                <c:pt idx="457">
                  <c:v>16.229764298148311</c:v>
                </c:pt>
                <c:pt idx="458">
                  <c:v>16.751069950678399</c:v>
                </c:pt>
                <c:pt idx="459">
                  <c:v>17.660953608862595</c:v>
                </c:pt>
                <c:pt idx="460">
                  <c:v>17.175108240934776</c:v>
                </c:pt>
                <c:pt idx="461">
                  <c:v>16.672781044708145</c:v>
                </c:pt>
                <c:pt idx="462">
                  <c:v>16.523484936759885</c:v>
                </c:pt>
                <c:pt idx="463">
                  <c:v>15.47027702235957</c:v>
                </c:pt>
                <c:pt idx="464">
                  <c:v>14.998070800604225</c:v>
                </c:pt>
                <c:pt idx="465">
                  <c:v>14.067782525017188</c:v>
                </c:pt>
                <c:pt idx="466">
                  <c:v>13.77285304873266</c:v>
                </c:pt>
                <c:pt idx="467">
                  <c:v>13.059172305700603</c:v>
                </c:pt>
                <c:pt idx="468">
                  <c:v>12.185766234659093</c:v>
                </c:pt>
                <c:pt idx="469">
                  <c:v>12.573543771502566</c:v>
                </c:pt>
                <c:pt idx="470">
                  <c:v>11.96741806395204</c:v>
                </c:pt>
                <c:pt idx="471">
                  <c:v>11.98155518161513</c:v>
                </c:pt>
                <c:pt idx="472">
                  <c:v>11.835308740683814</c:v>
                </c:pt>
                <c:pt idx="473">
                  <c:v>12.777900293339309</c:v>
                </c:pt>
                <c:pt idx="474">
                  <c:v>13.054148954271133</c:v>
                </c:pt>
                <c:pt idx="475">
                  <c:v>12.271056336082355</c:v>
                </c:pt>
                <c:pt idx="476">
                  <c:v>13.65747989024425</c:v>
                </c:pt>
                <c:pt idx="477">
                  <c:v>13.506730118162073</c:v>
                </c:pt>
                <c:pt idx="478">
                  <c:v>12.076471151860256</c:v>
                </c:pt>
                <c:pt idx="479">
                  <c:v>12.180415659726577</c:v>
                </c:pt>
                <c:pt idx="480">
                  <c:v>13.447850489391822</c:v>
                </c:pt>
                <c:pt idx="481">
                  <c:v>11.710002548103752</c:v>
                </c:pt>
                <c:pt idx="482">
                  <c:v>11.789060478163769</c:v>
                </c:pt>
                <c:pt idx="483">
                  <c:v>11.242728088837866</c:v>
                </c:pt>
                <c:pt idx="484">
                  <c:v>10.704727732218457</c:v>
                </c:pt>
                <c:pt idx="485">
                  <c:v>11.940540820426644</c:v>
                </c:pt>
                <c:pt idx="486">
                  <c:v>8.6521650373702332</c:v>
                </c:pt>
                <c:pt idx="487">
                  <c:v>8.5383575741378586</c:v>
                </c:pt>
                <c:pt idx="488">
                  <c:v>9.1631652448000303</c:v>
                </c:pt>
                <c:pt idx="489">
                  <c:v>11.459927925250998</c:v>
                </c:pt>
                <c:pt idx="490">
                  <c:v>9.8446017466897313</c:v>
                </c:pt>
                <c:pt idx="491">
                  <c:v>9.9909494350089858</c:v>
                </c:pt>
                <c:pt idx="492">
                  <c:v>7.9642347410270355</c:v>
                </c:pt>
                <c:pt idx="493">
                  <c:v>7.5746259059620353</c:v>
                </c:pt>
                <c:pt idx="494">
                  <c:v>10.992161592430426</c:v>
                </c:pt>
                <c:pt idx="495">
                  <c:v>9.2558799129442519</c:v>
                </c:pt>
                <c:pt idx="496">
                  <c:v>10.219899809924412</c:v>
                </c:pt>
                <c:pt idx="497">
                  <c:v>11.294010317833946</c:v>
                </c:pt>
                <c:pt idx="498">
                  <c:v>8.4140150951301518</c:v>
                </c:pt>
                <c:pt idx="499">
                  <c:v>8.1873278639770621</c:v>
                </c:pt>
                <c:pt idx="500">
                  <c:v>6.0911826925676253</c:v>
                </c:pt>
                <c:pt idx="501">
                  <c:v>8.6439093966811917</c:v>
                </c:pt>
                <c:pt idx="502">
                  <c:v>8.6579250503914018</c:v>
                </c:pt>
                <c:pt idx="503">
                  <c:v>5.7024367426147533</c:v>
                </c:pt>
                <c:pt idx="504">
                  <c:v>4.7428834140123373</c:v>
                </c:pt>
                <c:pt idx="505">
                  <c:v>5.9421529721707067</c:v>
                </c:pt>
                <c:pt idx="506">
                  <c:v>3.242139356429989</c:v>
                </c:pt>
                <c:pt idx="507">
                  <c:v>1.8749240116102741</c:v>
                </c:pt>
                <c:pt idx="508">
                  <c:v>10.379347374922489</c:v>
                </c:pt>
                <c:pt idx="509">
                  <c:v>6.0727324808346905</c:v>
                </c:pt>
                <c:pt idx="510">
                  <c:v>2.7864582046645179</c:v>
                </c:pt>
                <c:pt idx="511">
                  <c:v>2.5796176763705829</c:v>
                </c:pt>
                <c:pt idx="512">
                  <c:v>1.7788599664043634</c:v>
                </c:pt>
                <c:pt idx="513">
                  <c:v>5.4860534831876775</c:v>
                </c:pt>
                <c:pt idx="514">
                  <c:v>1.4506837157112578</c:v>
                </c:pt>
                <c:pt idx="515">
                  <c:v>2.8313549586383444</c:v>
                </c:pt>
                <c:pt idx="516">
                  <c:v>6.9393522129202934</c:v>
                </c:pt>
                <c:pt idx="517">
                  <c:v>5.4572325976750209</c:v>
                </c:pt>
                <c:pt idx="518">
                  <c:v>4.0870346527345935</c:v>
                </c:pt>
                <c:pt idx="519">
                  <c:v>3.3898456433534649</c:v>
                </c:pt>
                <c:pt idx="520">
                  <c:v>1.3654272195847268</c:v>
                </c:pt>
                <c:pt idx="521">
                  <c:v>2.193594737248945</c:v>
                </c:pt>
                <c:pt idx="522">
                  <c:v>5.6030418513953286</c:v>
                </c:pt>
                <c:pt idx="523">
                  <c:v>3.1353074961445575</c:v>
                </c:pt>
                <c:pt idx="524">
                  <c:v>6.0898571825922705</c:v>
                </c:pt>
                <c:pt idx="525">
                  <c:v>3.900901854286364</c:v>
                </c:pt>
                <c:pt idx="526">
                  <c:v>3.9140508836063512</c:v>
                </c:pt>
                <c:pt idx="527">
                  <c:v>0</c:v>
                </c:pt>
                <c:pt idx="528">
                  <c:v>3.6103988861047451</c:v>
                </c:pt>
                <c:pt idx="529">
                  <c:v>2.7024498416832086</c:v>
                </c:pt>
                <c:pt idx="530">
                  <c:v>2.1653003111869227</c:v>
                </c:pt>
                <c:pt idx="531">
                  <c:v>6.2919416346164416</c:v>
                </c:pt>
                <c:pt idx="532">
                  <c:v>3.8641213596322315</c:v>
                </c:pt>
                <c:pt idx="533">
                  <c:v>5.1734708972930195</c:v>
                </c:pt>
                <c:pt idx="534">
                  <c:v>3.5916038022904115</c:v>
                </c:pt>
                <c:pt idx="535">
                  <c:v>3.6969219119982619</c:v>
                </c:pt>
                <c:pt idx="536">
                  <c:v>3.6298800735958174</c:v>
                </c:pt>
                <c:pt idx="537">
                  <c:v>5.430005074744308</c:v>
                </c:pt>
                <c:pt idx="538">
                  <c:v>4.8220196881069306</c:v>
                </c:pt>
                <c:pt idx="539">
                  <c:v>3.00834160647545</c:v>
                </c:pt>
                <c:pt idx="540">
                  <c:v>7.6269780351781744</c:v>
                </c:pt>
                <c:pt idx="541">
                  <c:v>9.261325215709812</c:v>
                </c:pt>
                <c:pt idx="542">
                  <c:v>10.064623050942277</c:v>
                </c:pt>
                <c:pt idx="543">
                  <c:v>9.9502101633740931</c:v>
                </c:pt>
                <c:pt idx="544">
                  <c:v>10.336585042813175</c:v>
                </c:pt>
                <c:pt idx="545">
                  <c:v>10.799874649172333</c:v>
                </c:pt>
                <c:pt idx="546">
                  <c:v>11.190412704922192</c:v>
                </c:pt>
                <c:pt idx="547">
                  <c:v>12.108193411874964</c:v>
                </c:pt>
                <c:pt idx="548">
                  <c:v>13.708033342518748</c:v>
                </c:pt>
                <c:pt idx="549">
                  <c:v>14.673159605311533</c:v>
                </c:pt>
                <c:pt idx="550">
                  <c:v>16.852271725089448</c:v>
                </c:pt>
                <c:pt idx="551">
                  <c:v>19.458882555372604</c:v>
                </c:pt>
                <c:pt idx="552">
                  <c:v>22.202870292048335</c:v>
                </c:pt>
                <c:pt idx="553">
                  <c:v>22.995914468017855</c:v>
                </c:pt>
                <c:pt idx="554">
                  <c:v>23.398910318634901</c:v>
                </c:pt>
                <c:pt idx="555">
                  <c:v>22.180223917436173</c:v>
                </c:pt>
                <c:pt idx="556">
                  <c:v>19.345584461356587</c:v>
                </c:pt>
                <c:pt idx="557">
                  <c:v>17.607729930800311</c:v>
                </c:pt>
                <c:pt idx="558">
                  <c:v>17.803630625616591</c:v>
                </c:pt>
                <c:pt idx="559">
                  <c:v>17.40969702523272</c:v>
                </c:pt>
                <c:pt idx="560">
                  <c:v>17.8118020106218</c:v>
                </c:pt>
                <c:pt idx="561">
                  <c:v>17.62213597152822</c:v>
                </c:pt>
                <c:pt idx="562">
                  <c:v>17.832536651823034</c:v>
                </c:pt>
                <c:pt idx="563">
                  <c:v>17.844813406277559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3CB-48FC-AAA8-3FC9AD06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560696"/>
        <c:axId val="663712968"/>
      </c:scatterChart>
      <c:valAx>
        <c:axId val="978560696"/>
        <c:scaling>
          <c:orientation val="minMax"/>
          <c:max val="42878.5"/>
          <c:min val="42874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3712968"/>
        <c:crosses val="autoZero"/>
        <c:crossBetween val="midCat"/>
      </c:valAx>
      <c:valAx>
        <c:axId val="66371296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ja-JP"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Sap Flow [gh^-1]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ja-JP"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78560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'Copied Sap List'!$K$1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'Copied Sap List'!$L$2:$L$565</c:f>
                <c:numCache>
                  <c:formatCode>General</c:formatCode>
                  <c:ptCount val="564"/>
                  <c:pt idx="0">
                    <c:v>903.38410214190549</c:v>
                  </c:pt>
                  <c:pt idx="1">
                    <c:v>72.564481479546643</c:v>
                  </c:pt>
                  <c:pt idx="2">
                    <c:v>16.308441820780072</c:v>
                  </c:pt>
                  <c:pt idx="3">
                    <c:v>16.456182114406545</c:v>
                  </c:pt>
                  <c:pt idx="4">
                    <c:v>17.034327036405688</c:v>
                  </c:pt>
                  <c:pt idx="5">
                    <c:v>17.163123846386888</c:v>
                  </c:pt>
                  <c:pt idx="6">
                    <c:v>16.689000797725864</c:v>
                  </c:pt>
                  <c:pt idx="7">
                    <c:v>16.14289560462371</c:v>
                  </c:pt>
                  <c:pt idx="8">
                    <c:v>15.928806121530101</c:v>
                  </c:pt>
                  <c:pt idx="9">
                    <c:v>16.057418051943753</c:v>
                  </c:pt>
                  <c:pt idx="10">
                    <c:v>16.519245867199778</c:v>
                  </c:pt>
                  <c:pt idx="11">
                    <c:v>17.210148787981794</c:v>
                  </c:pt>
                  <c:pt idx="12">
                    <c:v>17.544510831267893</c:v>
                  </c:pt>
                  <c:pt idx="13">
                    <c:v>17.693391899363625</c:v>
                  </c:pt>
                  <c:pt idx="14">
                    <c:v>18.7540091964193</c:v>
                  </c:pt>
                  <c:pt idx="15">
                    <c:v>18.713064997706827</c:v>
                  </c:pt>
                  <c:pt idx="16">
                    <c:v>18.145525048313814</c:v>
                  </c:pt>
                  <c:pt idx="17">
                    <c:v>16.507150934636286</c:v>
                  </c:pt>
                  <c:pt idx="18">
                    <c:v>16.444089705823462</c:v>
                  </c:pt>
                  <c:pt idx="19">
                    <c:v>15.451632672287761</c:v>
                  </c:pt>
                  <c:pt idx="20">
                    <c:v>15.245675115864758</c:v>
                  </c:pt>
                  <c:pt idx="21">
                    <c:v>14.640295951356752</c:v>
                  </c:pt>
                  <c:pt idx="22">
                    <c:v>14.275903127261818</c:v>
                  </c:pt>
                  <c:pt idx="23">
                    <c:v>12.632755715663123</c:v>
                  </c:pt>
                  <c:pt idx="24">
                    <c:v>18.089657889929018</c:v>
                  </c:pt>
                  <c:pt idx="25">
                    <c:v>13.91521363849235</c:v>
                  </c:pt>
                  <c:pt idx="26">
                    <c:v>16.801339722795689</c:v>
                  </c:pt>
                  <c:pt idx="27">
                    <c:v>19.110941582948197</c:v>
                  </c:pt>
                  <c:pt idx="28">
                    <c:v>16.34330710862876</c:v>
                  </c:pt>
                  <c:pt idx="29">
                    <c:v>14.510048882924281</c:v>
                  </c:pt>
                  <c:pt idx="30">
                    <c:v>14.543324137703239</c:v>
                  </c:pt>
                  <c:pt idx="31">
                    <c:v>12.709276910573328</c:v>
                  </c:pt>
                  <c:pt idx="32">
                    <c:v>10.744478686880429</c:v>
                  </c:pt>
                  <c:pt idx="33">
                    <c:v>9.252622441892262</c:v>
                  </c:pt>
                  <c:pt idx="34">
                    <c:v>6.8322232297431844</c:v>
                  </c:pt>
                  <c:pt idx="35">
                    <c:v>5.986726525199245</c:v>
                  </c:pt>
                  <c:pt idx="36">
                    <c:v>5.4019086365379714</c:v>
                  </c:pt>
                  <c:pt idx="37">
                    <c:v>4.6014261697035579</c:v>
                  </c:pt>
                  <c:pt idx="38">
                    <c:v>4.1411354013940747</c:v>
                  </c:pt>
                  <c:pt idx="39">
                    <c:v>4.1983989923029483</c:v>
                  </c:pt>
                  <c:pt idx="40">
                    <c:v>3.871197112275798</c:v>
                  </c:pt>
                  <c:pt idx="41">
                    <c:v>4.1474943371751154</c:v>
                  </c:pt>
                  <c:pt idx="42">
                    <c:v>3.9226924773204144</c:v>
                  </c:pt>
                  <c:pt idx="43">
                    <c:v>4.2222035844421733</c:v>
                  </c:pt>
                  <c:pt idx="44">
                    <c:v>4.0785209299305452</c:v>
                  </c:pt>
                  <c:pt idx="45">
                    <c:v>3.7158979172570432</c:v>
                  </c:pt>
                  <c:pt idx="46">
                    <c:v>3.7519312292120151</c:v>
                  </c:pt>
                  <c:pt idx="47">
                    <c:v>3.557780455888933</c:v>
                  </c:pt>
                  <c:pt idx="48">
                    <c:v>3.3779953515856294</c:v>
                  </c:pt>
                  <c:pt idx="49">
                    <c:v>3.8035655946019666</c:v>
                  </c:pt>
                  <c:pt idx="50">
                    <c:v>3.6318802900075102</c:v>
                  </c:pt>
                  <c:pt idx="51">
                    <c:v>3.1811357616855416</c:v>
                  </c:pt>
                  <c:pt idx="52">
                    <c:v>4.1358964750368452</c:v>
                  </c:pt>
                  <c:pt idx="53">
                    <c:v>4.1350576290144438</c:v>
                  </c:pt>
                  <c:pt idx="54">
                    <c:v>4.047170894870991</c:v>
                  </c:pt>
                  <c:pt idx="55">
                    <c:v>4.0801315385754648</c:v>
                  </c:pt>
                  <c:pt idx="56">
                    <c:v>4.1961003226965428</c:v>
                  </c:pt>
                  <c:pt idx="57">
                    <c:v>4.0363372320045032</c:v>
                  </c:pt>
                  <c:pt idx="58">
                    <c:v>4.4381286649021572</c:v>
                  </c:pt>
                  <c:pt idx="59">
                    <c:v>3.4461794600301152</c:v>
                  </c:pt>
                  <c:pt idx="60">
                    <c:v>3.5471514521344103</c:v>
                  </c:pt>
                  <c:pt idx="61">
                    <c:v>3.5182667635348088</c:v>
                  </c:pt>
                  <c:pt idx="62">
                    <c:v>4.9053542624836828</c:v>
                  </c:pt>
                  <c:pt idx="63">
                    <c:v>3.5714109314132019</c:v>
                  </c:pt>
                  <c:pt idx="64">
                    <c:v>3.7272376511928207</c:v>
                  </c:pt>
                  <c:pt idx="65">
                    <c:v>4.5170903890150402</c:v>
                  </c:pt>
                  <c:pt idx="66">
                    <c:v>5.7702706998467983</c:v>
                  </c:pt>
                  <c:pt idx="67">
                    <c:v>5.7417697865376649</c:v>
                  </c:pt>
                  <c:pt idx="68">
                    <c:v>4.1758880008822343</c:v>
                  </c:pt>
                  <c:pt idx="69">
                    <c:v>3.4554316226440487</c:v>
                  </c:pt>
                  <c:pt idx="70">
                    <c:v>4.9343221723897486</c:v>
                  </c:pt>
                  <c:pt idx="71">
                    <c:v>3.2086720772789494</c:v>
                  </c:pt>
                  <c:pt idx="72">
                    <c:v>4.4036719494062222</c:v>
                  </c:pt>
                  <c:pt idx="73">
                    <c:v>6.0008542393085333</c:v>
                  </c:pt>
                  <c:pt idx="74">
                    <c:v>3.0810925941846841</c:v>
                  </c:pt>
                  <c:pt idx="75">
                    <c:v>3.4630350330835804</c:v>
                  </c:pt>
                  <c:pt idx="76">
                    <c:v>5.4409763622353058</c:v>
                  </c:pt>
                  <c:pt idx="77">
                    <c:v>3.6508670760476067</c:v>
                  </c:pt>
                  <c:pt idx="78">
                    <c:v>4.3676610317488507</c:v>
                  </c:pt>
                  <c:pt idx="79">
                    <c:v>3.5839649184159512</c:v>
                  </c:pt>
                  <c:pt idx="80">
                    <c:v>3.4892124899874459</c:v>
                  </c:pt>
                  <c:pt idx="81">
                    <c:v>5.5864730238424567</c:v>
                  </c:pt>
                  <c:pt idx="82">
                    <c:v>3.900841226540027</c:v>
                  </c:pt>
                  <c:pt idx="83">
                    <c:v>6.3241561493671732</c:v>
                  </c:pt>
                  <c:pt idx="84">
                    <c:v>3.6461936025849502</c:v>
                  </c:pt>
                  <c:pt idx="85">
                    <c:v>2.9921314704397068</c:v>
                  </c:pt>
                  <c:pt idx="86">
                    <c:v>3.0460224384142647</c:v>
                  </c:pt>
                  <c:pt idx="87">
                    <c:v>5.549830722976294</c:v>
                  </c:pt>
                  <c:pt idx="88">
                    <c:v>5.8530141983759432</c:v>
                  </c:pt>
                  <c:pt idx="89">
                    <c:v>6.6500560676172631</c:v>
                  </c:pt>
                  <c:pt idx="90">
                    <c:v>6.1002202944100992</c:v>
                  </c:pt>
                  <c:pt idx="91">
                    <c:v>4.472081835679286</c:v>
                  </c:pt>
                  <c:pt idx="92">
                    <c:v>7.4569235585666229</c:v>
                  </c:pt>
                  <c:pt idx="93">
                    <c:v>3.8577059311468127</c:v>
                  </c:pt>
                  <c:pt idx="94">
                    <c:v>6.951787764321268</c:v>
                  </c:pt>
                  <c:pt idx="95">
                    <c:v>4.3301328696281374</c:v>
                  </c:pt>
                  <c:pt idx="96">
                    <c:v>5.8638581766574776</c:v>
                  </c:pt>
                  <c:pt idx="97">
                    <c:v>4.0290190893148043</c:v>
                  </c:pt>
                  <c:pt idx="98">
                    <c:v>4.4591035302467148</c:v>
                  </c:pt>
                  <c:pt idx="99">
                    <c:v>8.6589577309172441</c:v>
                  </c:pt>
                  <c:pt idx="100">
                    <c:v>5.0272986269416631</c:v>
                  </c:pt>
                  <c:pt idx="101">
                    <c:v>5.4586656367776598</c:v>
                  </c:pt>
                  <c:pt idx="102">
                    <c:v>9.4047160687365547</c:v>
                  </c:pt>
                  <c:pt idx="103">
                    <c:v>7.3400786116498358</c:v>
                  </c:pt>
                  <c:pt idx="104">
                    <c:v>8.3467986070360354</c:v>
                  </c:pt>
                  <c:pt idx="105">
                    <c:v>3.8658694693515505</c:v>
                  </c:pt>
                  <c:pt idx="106">
                    <c:v>3.2376603618523743</c:v>
                  </c:pt>
                  <c:pt idx="107">
                    <c:v>5.2050713222587959</c:v>
                  </c:pt>
                  <c:pt idx="108">
                    <c:v>5.7671734065230282</c:v>
                  </c:pt>
                  <c:pt idx="109">
                    <c:v>4.9222075436416857</c:v>
                  </c:pt>
                  <c:pt idx="110">
                    <c:v>2.8502618902288797</c:v>
                  </c:pt>
                  <c:pt idx="111">
                    <c:v>3.3947620995512064</c:v>
                  </c:pt>
                  <c:pt idx="112">
                    <c:v>3.7860995289166652</c:v>
                  </c:pt>
                  <c:pt idx="113">
                    <c:v>4.4125245755302984</c:v>
                  </c:pt>
                  <c:pt idx="114">
                    <c:v>4.7884743372475027</c:v>
                  </c:pt>
                  <c:pt idx="115">
                    <c:v>6.1335406425973993</c:v>
                  </c:pt>
                  <c:pt idx="116">
                    <c:v>9.30000612318916</c:v>
                  </c:pt>
                  <c:pt idx="117">
                    <c:v>13.444902266771578</c:v>
                  </c:pt>
                  <c:pt idx="118">
                    <c:v>18.80253739584364</c:v>
                  </c:pt>
                  <c:pt idx="119">
                    <c:v>22.598170138631438</c:v>
                  </c:pt>
                  <c:pt idx="120">
                    <c:v>23.790845396110921</c:v>
                  </c:pt>
                  <c:pt idx="121">
                    <c:v>22.739663462221408</c:v>
                  </c:pt>
                  <c:pt idx="122">
                    <c:v>23.324963122862322</c:v>
                  </c:pt>
                  <c:pt idx="123">
                    <c:v>18.543740339009723</c:v>
                  </c:pt>
                  <c:pt idx="124">
                    <c:v>14.979870555473511</c:v>
                  </c:pt>
                  <c:pt idx="125">
                    <c:v>14.315816651763775</c:v>
                  </c:pt>
                  <c:pt idx="126">
                    <c:v>15.813986015364613</c:v>
                  </c:pt>
                  <c:pt idx="127">
                    <c:v>16.647088020774984</c:v>
                  </c:pt>
                  <c:pt idx="128">
                    <c:v>16.989628010524207</c:v>
                  </c:pt>
                  <c:pt idx="129">
                    <c:v>17.008105324656238</c:v>
                  </c:pt>
                  <c:pt idx="130">
                    <c:v>17.35570779243195</c:v>
                  </c:pt>
                  <c:pt idx="131">
                    <c:v>17.037654705318072</c:v>
                  </c:pt>
                  <c:pt idx="132">
                    <c:v>18.272087956149907</c:v>
                  </c:pt>
                  <c:pt idx="133">
                    <c:v>17.061686879108997</c:v>
                  </c:pt>
                  <c:pt idx="134">
                    <c:v>16.947277877237415</c:v>
                  </c:pt>
                  <c:pt idx="135">
                    <c:v>17.843112829457748</c:v>
                  </c:pt>
                  <c:pt idx="136">
                    <c:v>19.011176040697073</c:v>
                  </c:pt>
                  <c:pt idx="137">
                    <c:v>17.92848637494598</c:v>
                  </c:pt>
                  <c:pt idx="138">
                    <c:v>18.377889117146459</c:v>
                  </c:pt>
                  <c:pt idx="139">
                    <c:v>16.554498078037295</c:v>
                  </c:pt>
                  <c:pt idx="140">
                    <c:v>17.701373688812442</c:v>
                  </c:pt>
                  <c:pt idx="141">
                    <c:v>17.393353704521843</c:v>
                  </c:pt>
                  <c:pt idx="142">
                    <c:v>19.396626837390013</c:v>
                  </c:pt>
                  <c:pt idx="143">
                    <c:v>17.635037068376306</c:v>
                  </c:pt>
                  <c:pt idx="144">
                    <c:v>18.725712457026518</c:v>
                  </c:pt>
                  <c:pt idx="145">
                    <c:v>17.365606300697351</c:v>
                  </c:pt>
                  <c:pt idx="146">
                    <c:v>17.210102518492189</c:v>
                  </c:pt>
                  <c:pt idx="147">
                    <c:v>17.769433107140429</c:v>
                  </c:pt>
                  <c:pt idx="148">
                    <c:v>17.865586365380739</c:v>
                  </c:pt>
                  <c:pt idx="149">
                    <c:v>19.087881001022115</c:v>
                  </c:pt>
                  <c:pt idx="150">
                    <c:v>18.841096606704344</c:v>
                  </c:pt>
                  <c:pt idx="151">
                    <c:v>18.094212329036434</c:v>
                  </c:pt>
                  <c:pt idx="152">
                    <c:v>16.599552318936002</c:v>
                  </c:pt>
                  <c:pt idx="153">
                    <c:v>17.708977913601998</c:v>
                  </c:pt>
                  <c:pt idx="154">
                    <c:v>19.692655036813413</c:v>
                  </c:pt>
                  <c:pt idx="155">
                    <c:v>19.250317399342368</c:v>
                  </c:pt>
                  <c:pt idx="156">
                    <c:v>20.948080112811404</c:v>
                  </c:pt>
                  <c:pt idx="157">
                    <c:v>22.457776156116154</c:v>
                  </c:pt>
                  <c:pt idx="158">
                    <c:v>18.692242168000337</c:v>
                  </c:pt>
                  <c:pt idx="159">
                    <c:v>17.886797068943995</c:v>
                  </c:pt>
                  <c:pt idx="160">
                    <c:v>20.987630030436055</c:v>
                  </c:pt>
                  <c:pt idx="161">
                    <c:v>19.478129033880855</c:v>
                  </c:pt>
                  <c:pt idx="162">
                    <c:v>23.017512450972752</c:v>
                  </c:pt>
                  <c:pt idx="163">
                    <c:v>20.777407036794347</c:v>
                  </c:pt>
                  <c:pt idx="164">
                    <c:v>20.215589387611399</c:v>
                  </c:pt>
                  <c:pt idx="165">
                    <c:v>19.411517702573743</c:v>
                  </c:pt>
                  <c:pt idx="166">
                    <c:v>18.863469437689414</c:v>
                  </c:pt>
                  <c:pt idx="167">
                    <c:v>17.808471414084256</c:v>
                  </c:pt>
                  <c:pt idx="168">
                    <c:v>19.970139732779483</c:v>
                  </c:pt>
                  <c:pt idx="169">
                    <c:v>15.863175770255772</c:v>
                  </c:pt>
                  <c:pt idx="170">
                    <c:v>15.345065602560117</c:v>
                  </c:pt>
                  <c:pt idx="171">
                    <c:v>14.592143607534146</c:v>
                  </c:pt>
                  <c:pt idx="172">
                    <c:v>13.238421337940272</c:v>
                  </c:pt>
                  <c:pt idx="173">
                    <c:v>15.950601337533667</c:v>
                  </c:pt>
                  <c:pt idx="174">
                    <c:v>16.265814769878805</c:v>
                  </c:pt>
                  <c:pt idx="175">
                    <c:v>14.507873191287825</c:v>
                  </c:pt>
                  <c:pt idx="176">
                    <c:v>12.709990062067007</c:v>
                  </c:pt>
                  <c:pt idx="177">
                    <c:v>10.059246623314616</c:v>
                  </c:pt>
                  <c:pt idx="178">
                    <c:v>7.9155237210084231</c:v>
                  </c:pt>
                  <c:pt idx="179">
                    <c:v>6.6653990066744164</c:v>
                  </c:pt>
                  <c:pt idx="180">
                    <c:v>5.4721778297937078</c:v>
                  </c:pt>
                  <c:pt idx="181">
                    <c:v>4.7612609463916993</c:v>
                  </c:pt>
                  <c:pt idx="182">
                    <c:v>4.2337627267596591</c:v>
                  </c:pt>
                  <c:pt idx="183">
                    <c:v>3.9640022568409061</c:v>
                  </c:pt>
                  <c:pt idx="184">
                    <c:v>3.8580898466770566</c:v>
                  </c:pt>
                  <c:pt idx="185">
                    <c:v>4.3231660797759757</c:v>
                  </c:pt>
                  <c:pt idx="186">
                    <c:v>4.70278127309704</c:v>
                  </c:pt>
                  <c:pt idx="187">
                    <c:v>5.2090152570052268</c:v>
                  </c:pt>
                  <c:pt idx="188">
                    <c:v>5.6936397972657993</c:v>
                  </c:pt>
                  <c:pt idx="189">
                    <c:v>6.0187274377800062</c:v>
                  </c:pt>
                  <c:pt idx="190">
                    <c:v>6.7217649432738105</c:v>
                  </c:pt>
                  <c:pt idx="191">
                    <c:v>6.9926578358856268</c:v>
                  </c:pt>
                  <c:pt idx="192">
                    <c:v>7.5027764784487072</c:v>
                  </c:pt>
                  <c:pt idx="193">
                    <c:v>7.8204941477492467</c:v>
                  </c:pt>
                  <c:pt idx="194">
                    <c:v>8.1371923092831366</c:v>
                  </c:pt>
                  <c:pt idx="195">
                    <c:v>8.4179314350561789</c:v>
                  </c:pt>
                  <c:pt idx="196">
                    <c:v>8.0820211125849148</c:v>
                  </c:pt>
                  <c:pt idx="197">
                    <c:v>8.4527290041494751</c:v>
                  </c:pt>
                  <c:pt idx="198">
                    <c:v>8.5206652370887106</c:v>
                  </c:pt>
                  <c:pt idx="199">
                    <c:v>8.7408349489033199</c:v>
                  </c:pt>
                  <c:pt idx="200">
                    <c:v>8.4172139584428578</c:v>
                  </c:pt>
                  <c:pt idx="201">
                    <c:v>8.4248107232107081</c:v>
                  </c:pt>
                  <c:pt idx="202">
                    <c:v>8.3395895634872605</c:v>
                  </c:pt>
                  <c:pt idx="203">
                    <c:v>8.9204282438351949</c:v>
                  </c:pt>
                  <c:pt idx="204">
                    <c:v>8.365208093671459</c:v>
                  </c:pt>
                  <c:pt idx="205">
                    <c:v>8.5533567899670846</c:v>
                  </c:pt>
                  <c:pt idx="206">
                    <c:v>8.9234343893173644</c:v>
                  </c:pt>
                  <c:pt idx="207">
                    <c:v>8.3751728799128298</c:v>
                  </c:pt>
                  <c:pt idx="208">
                    <c:v>8.3570655740051105</c:v>
                  </c:pt>
                  <c:pt idx="209">
                    <c:v>8.252835205507397</c:v>
                  </c:pt>
                  <c:pt idx="210">
                    <c:v>8.175608156639699</c:v>
                  </c:pt>
                  <c:pt idx="211">
                    <c:v>9.0332452183069947</c:v>
                  </c:pt>
                  <c:pt idx="212">
                    <c:v>8.0264419845353867</c:v>
                  </c:pt>
                  <c:pt idx="213">
                    <c:v>8.3645729095504109</c:v>
                  </c:pt>
                  <c:pt idx="214">
                    <c:v>7.9296666342429889</c:v>
                  </c:pt>
                  <c:pt idx="215">
                    <c:v>7.2724551666992108</c:v>
                  </c:pt>
                  <c:pt idx="216">
                    <c:v>7.6423735362125136</c:v>
                  </c:pt>
                  <c:pt idx="217">
                    <c:v>8.1093714514057211</c:v>
                  </c:pt>
                  <c:pt idx="218">
                    <c:v>4.1145520384915741</c:v>
                  </c:pt>
                  <c:pt idx="219">
                    <c:v>5.148830891468938</c:v>
                  </c:pt>
                  <c:pt idx="220">
                    <c:v>4.7708239805725201</c:v>
                  </c:pt>
                  <c:pt idx="221">
                    <c:v>4.5482962759803067</c:v>
                  </c:pt>
                  <c:pt idx="222">
                    <c:v>4.1918537724817373</c:v>
                  </c:pt>
                  <c:pt idx="223">
                    <c:v>3.6889616073742304</c:v>
                  </c:pt>
                  <c:pt idx="224">
                    <c:v>3.7772022321339156</c:v>
                  </c:pt>
                  <c:pt idx="225">
                    <c:v>3.2515253013841283</c:v>
                  </c:pt>
                  <c:pt idx="226">
                    <c:v>3.9309142223878601</c:v>
                  </c:pt>
                  <c:pt idx="227">
                    <c:v>3.6829550749425808</c:v>
                  </c:pt>
                  <c:pt idx="228">
                    <c:v>3.6639117347090946</c:v>
                  </c:pt>
                  <c:pt idx="229">
                    <c:v>2.5711136172968714</c:v>
                  </c:pt>
                  <c:pt idx="230">
                    <c:v>2.5368599277873107</c:v>
                  </c:pt>
                  <c:pt idx="231">
                    <c:v>3.3552875167656824</c:v>
                  </c:pt>
                  <c:pt idx="232">
                    <c:v>3.4117308794824206</c:v>
                  </c:pt>
                  <c:pt idx="233">
                    <c:v>2.6262773034040388</c:v>
                  </c:pt>
                  <c:pt idx="234">
                    <c:v>2.9658040953890845</c:v>
                  </c:pt>
                  <c:pt idx="235">
                    <c:v>4.8267900277892064</c:v>
                  </c:pt>
                  <c:pt idx="236">
                    <c:v>4.0845017697224</c:v>
                  </c:pt>
                  <c:pt idx="237">
                    <c:v>4.5172603293017044</c:v>
                  </c:pt>
                  <c:pt idx="238">
                    <c:v>2.3818062246138441</c:v>
                  </c:pt>
                  <c:pt idx="239">
                    <c:v>3.3595847221943491</c:v>
                  </c:pt>
                  <c:pt idx="240">
                    <c:v>3.9484512722366487</c:v>
                  </c:pt>
                  <c:pt idx="241">
                    <c:v>5.3167257042583866</c:v>
                  </c:pt>
                  <c:pt idx="242">
                    <c:v>4.0598607776849853</c:v>
                  </c:pt>
                  <c:pt idx="243">
                    <c:v>2.7747209051084818</c:v>
                  </c:pt>
                  <c:pt idx="244">
                    <c:v>3.4701553617233141</c:v>
                  </c:pt>
                  <c:pt idx="245">
                    <c:v>5.5812804125929931</c:v>
                  </c:pt>
                  <c:pt idx="246">
                    <c:v>2.6051461732124075</c:v>
                  </c:pt>
                  <c:pt idx="247">
                    <c:v>2.1861234035706976</c:v>
                  </c:pt>
                  <c:pt idx="248">
                    <c:v>2.8618321202954258</c:v>
                  </c:pt>
                  <c:pt idx="249">
                    <c:v>5.2378398328355367</c:v>
                  </c:pt>
                  <c:pt idx="250">
                    <c:v>5.3164510400289711</c:v>
                  </c:pt>
                  <c:pt idx="251">
                    <c:v>2.8003589268953513</c:v>
                  </c:pt>
                  <c:pt idx="252">
                    <c:v>3.1914509983418649</c:v>
                  </c:pt>
                  <c:pt idx="253">
                    <c:v>3.4003938705204066</c:v>
                  </c:pt>
                  <c:pt idx="254">
                    <c:v>4.4090249474710834</c:v>
                  </c:pt>
                  <c:pt idx="255">
                    <c:v>4.5544010914391517</c:v>
                  </c:pt>
                  <c:pt idx="256">
                    <c:v>4.1247328650265116</c:v>
                  </c:pt>
                  <c:pt idx="257">
                    <c:v>4.6339145377156505</c:v>
                  </c:pt>
                  <c:pt idx="258">
                    <c:v>4.8946353905034456</c:v>
                  </c:pt>
                  <c:pt idx="259">
                    <c:v>7.0760168967270296</c:v>
                  </c:pt>
                  <c:pt idx="260">
                    <c:v>9.4959487105953997</c:v>
                  </c:pt>
                  <c:pt idx="261">
                    <c:v>15.072537734847378</c:v>
                  </c:pt>
                  <c:pt idx="262">
                    <c:v>18.638478114357657</c:v>
                  </c:pt>
                  <c:pt idx="263">
                    <c:v>20.552449949024005</c:v>
                  </c:pt>
                  <c:pt idx="264">
                    <c:v>22.999917799642088</c:v>
                  </c:pt>
                  <c:pt idx="265">
                    <c:v>24.391263443092438</c:v>
                  </c:pt>
                  <c:pt idx="266">
                    <c:v>25.970480220193757</c:v>
                  </c:pt>
                  <c:pt idx="267">
                    <c:v>25.020556870934112</c:v>
                  </c:pt>
                  <c:pt idx="268">
                    <c:v>19.129470714633083</c:v>
                  </c:pt>
                  <c:pt idx="269">
                    <c:v>16.329570535376543</c:v>
                  </c:pt>
                  <c:pt idx="270">
                    <c:v>16.982890367466315</c:v>
                  </c:pt>
                  <c:pt idx="271">
                    <c:v>16.071138990151972</c:v>
                  </c:pt>
                  <c:pt idx="272">
                    <c:v>17.337577260044498</c:v>
                  </c:pt>
                  <c:pt idx="273">
                    <c:v>17.762893856159597</c:v>
                  </c:pt>
                  <c:pt idx="274">
                    <c:v>18.40037282377218</c:v>
                  </c:pt>
                  <c:pt idx="275">
                    <c:v>18.533517223988976</c:v>
                  </c:pt>
                  <c:pt idx="276">
                    <c:v>19.414373797884938</c:v>
                  </c:pt>
                  <c:pt idx="277">
                    <c:v>19.004218431213136</c:v>
                  </c:pt>
                  <c:pt idx="278">
                    <c:v>18.735436060201152</c:v>
                  </c:pt>
                  <c:pt idx="279">
                    <c:v>20.845710060207352</c:v>
                  </c:pt>
                  <c:pt idx="280">
                    <c:v>21.257463365757758</c:v>
                  </c:pt>
                  <c:pt idx="281">
                    <c:v>21.160635136836799</c:v>
                  </c:pt>
                  <c:pt idx="282">
                    <c:v>22.657411111391482</c:v>
                  </c:pt>
                  <c:pt idx="283">
                    <c:v>18.944025985935454</c:v>
                  </c:pt>
                  <c:pt idx="284">
                    <c:v>20.21548448308501</c:v>
                  </c:pt>
                  <c:pt idx="285">
                    <c:v>21.200900238987867</c:v>
                  </c:pt>
                  <c:pt idx="286">
                    <c:v>21.33519710205643</c:v>
                  </c:pt>
                  <c:pt idx="287">
                    <c:v>21.428679267336676</c:v>
                  </c:pt>
                  <c:pt idx="288">
                    <c:v>21.228586468956916</c:v>
                  </c:pt>
                  <c:pt idx="289">
                    <c:v>20.70558354989981</c:v>
                  </c:pt>
                  <c:pt idx="290">
                    <c:v>20.750137696698378</c:v>
                  </c:pt>
                  <c:pt idx="291">
                    <c:v>22.472890193703797</c:v>
                  </c:pt>
                  <c:pt idx="292">
                    <c:v>21.542988071182549</c:v>
                  </c:pt>
                  <c:pt idx="293">
                    <c:v>21.75880756397056</c:v>
                  </c:pt>
                  <c:pt idx="294">
                    <c:v>24.256185951143994</c:v>
                  </c:pt>
                  <c:pt idx="295">
                    <c:v>23.362904333177543</c:v>
                  </c:pt>
                  <c:pt idx="296">
                    <c:v>22.318259888125642</c:v>
                  </c:pt>
                  <c:pt idx="297">
                    <c:v>23.94703968412432</c:v>
                  </c:pt>
                  <c:pt idx="298">
                    <c:v>24.206606631798234</c:v>
                  </c:pt>
                  <c:pt idx="299">
                    <c:v>23.679813622024234</c:v>
                  </c:pt>
                  <c:pt idx="300">
                    <c:v>26.008573066192319</c:v>
                  </c:pt>
                  <c:pt idx="301">
                    <c:v>24.373024090332581</c:v>
                  </c:pt>
                  <c:pt idx="302">
                    <c:v>23.806649082058193</c:v>
                  </c:pt>
                  <c:pt idx="303">
                    <c:v>24.517124506358787</c:v>
                  </c:pt>
                  <c:pt idx="304">
                    <c:v>26.442825522125272</c:v>
                  </c:pt>
                  <c:pt idx="305">
                    <c:v>22.079366313309265</c:v>
                  </c:pt>
                  <c:pt idx="306">
                    <c:v>22.259552382955935</c:v>
                  </c:pt>
                  <c:pt idx="307">
                    <c:v>22.08234098432035</c:v>
                  </c:pt>
                  <c:pt idx="308">
                    <c:v>21.947032580163263</c:v>
                  </c:pt>
                  <c:pt idx="309">
                    <c:v>22.677937795438933</c:v>
                  </c:pt>
                  <c:pt idx="310">
                    <c:v>21.438323942932389</c:v>
                  </c:pt>
                  <c:pt idx="311">
                    <c:v>21.69380574227166</c:v>
                  </c:pt>
                  <c:pt idx="312">
                    <c:v>28.102125891319414</c:v>
                  </c:pt>
                  <c:pt idx="313">
                    <c:v>19.142264825318453</c:v>
                  </c:pt>
                  <c:pt idx="314">
                    <c:v>21.345230184416693</c:v>
                  </c:pt>
                  <c:pt idx="315">
                    <c:v>23.426471284896543</c:v>
                  </c:pt>
                  <c:pt idx="316">
                    <c:v>19.05303759360471</c:v>
                  </c:pt>
                  <c:pt idx="317">
                    <c:v>17.991217608543938</c:v>
                  </c:pt>
                  <c:pt idx="318">
                    <c:v>17.023329066759437</c:v>
                  </c:pt>
                  <c:pt idx="319">
                    <c:v>15.592722689950357</c:v>
                  </c:pt>
                  <c:pt idx="320">
                    <c:v>13.838669660032867</c:v>
                  </c:pt>
                  <c:pt idx="321">
                    <c:v>12.462318403565709</c:v>
                  </c:pt>
                  <c:pt idx="322">
                    <c:v>10.649106290045921</c:v>
                  </c:pt>
                  <c:pt idx="323">
                    <c:v>9.48177441545646</c:v>
                  </c:pt>
                  <c:pt idx="324">
                    <c:v>8.1600028068497981</c:v>
                  </c:pt>
                  <c:pt idx="325">
                    <c:v>6.8850554266125892</c:v>
                  </c:pt>
                  <c:pt idx="326">
                    <c:v>5.8940928075331431</c:v>
                  </c:pt>
                  <c:pt idx="327">
                    <c:v>4.5484310966389092</c:v>
                  </c:pt>
                  <c:pt idx="328">
                    <c:v>4.3044393222811568</c:v>
                  </c:pt>
                  <c:pt idx="329">
                    <c:v>3.9511582838862727</c:v>
                  </c:pt>
                  <c:pt idx="330">
                    <c:v>3.2426487280312069</c:v>
                  </c:pt>
                  <c:pt idx="331">
                    <c:v>3.1582094815418262</c:v>
                  </c:pt>
                  <c:pt idx="332">
                    <c:v>3.8166260344994156</c:v>
                  </c:pt>
                  <c:pt idx="333">
                    <c:v>3.4539230685678004</c:v>
                  </c:pt>
                  <c:pt idx="334">
                    <c:v>3.7345553207496218</c:v>
                  </c:pt>
                  <c:pt idx="335">
                    <c:v>3.7191654686175477</c:v>
                  </c:pt>
                  <c:pt idx="336">
                    <c:v>3.7082744063112343</c:v>
                  </c:pt>
                  <c:pt idx="337">
                    <c:v>4.2010794618886855</c:v>
                  </c:pt>
                  <c:pt idx="338">
                    <c:v>3.7623428385150537</c:v>
                  </c:pt>
                  <c:pt idx="339">
                    <c:v>3.3676557760295629</c:v>
                  </c:pt>
                  <c:pt idx="340">
                    <c:v>3.3519338758604422</c:v>
                  </c:pt>
                  <c:pt idx="341">
                    <c:v>3.261639188770868</c:v>
                  </c:pt>
                  <c:pt idx="342">
                    <c:v>3.2983635040974333</c:v>
                  </c:pt>
                  <c:pt idx="343">
                    <c:v>3.4202034848802678</c:v>
                  </c:pt>
                  <c:pt idx="344">
                    <c:v>3.2261677457829085</c:v>
                  </c:pt>
                  <c:pt idx="345">
                    <c:v>3.4179497616270806</c:v>
                  </c:pt>
                  <c:pt idx="346">
                    <c:v>3.5405538214258003</c:v>
                  </c:pt>
                  <c:pt idx="347">
                    <c:v>2.9757504601179847</c:v>
                  </c:pt>
                  <c:pt idx="348">
                    <c:v>3.4541912805192641</c:v>
                  </c:pt>
                  <c:pt idx="349">
                    <c:v>3.352233014505253</c:v>
                  </c:pt>
                  <c:pt idx="350">
                    <c:v>3.1572133750057114</c:v>
                  </c:pt>
                  <c:pt idx="351">
                    <c:v>3.9477985681629901</c:v>
                  </c:pt>
                  <c:pt idx="352">
                    <c:v>3.6824045524369753</c:v>
                  </c:pt>
                  <c:pt idx="353">
                    <c:v>3.62950674967774</c:v>
                  </c:pt>
                  <c:pt idx="354">
                    <c:v>4.0260582784603596</c:v>
                  </c:pt>
                  <c:pt idx="355">
                    <c:v>3.6178472064289493</c:v>
                  </c:pt>
                  <c:pt idx="356">
                    <c:v>3.4351615750055617</c:v>
                  </c:pt>
                  <c:pt idx="357">
                    <c:v>4.0529427986937003</c:v>
                  </c:pt>
                  <c:pt idx="358">
                    <c:v>2.517468382729366</c:v>
                  </c:pt>
                  <c:pt idx="359">
                    <c:v>3.871118149262232</c:v>
                  </c:pt>
                  <c:pt idx="360">
                    <c:v>4.7805863581220516</c:v>
                  </c:pt>
                  <c:pt idx="361">
                    <c:v>4.4193034946151091</c:v>
                  </c:pt>
                  <c:pt idx="362">
                    <c:v>2.7139953960748922</c:v>
                  </c:pt>
                  <c:pt idx="363">
                    <c:v>4.5743836564314559</c:v>
                  </c:pt>
                  <c:pt idx="364">
                    <c:v>4.6162637364556236</c:v>
                  </c:pt>
                  <c:pt idx="365">
                    <c:v>4.2430294735480958</c:v>
                  </c:pt>
                  <c:pt idx="366">
                    <c:v>3.439745869882529</c:v>
                  </c:pt>
                  <c:pt idx="367">
                    <c:v>3.7430946934351179</c:v>
                  </c:pt>
                  <c:pt idx="368">
                    <c:v>4.7831845354876137</c:v>
                  </c:pt>
                  <c:pt idx="369">
                    <c:v>4.046848058001042</c:v>
                  </c:pt>
                  <c:pt idx="370">
                    <c:v>1.9684769866060217</c:v>
                  </c:pt>
                  <c:pt idx="371">
                    <c:v>4.4468470250352095</c:v>
                  </c:pt>
                  <c:pt idx="372">
                    <c:v>5.0089988038783986</c:v>
                  </c:pt>
                  <c:pt idx="373">
                    <c:v>4.6842692093158576</c:v>
                  </c:pt>
                  <c:pt idx="374">
                    <c:v>3.0955205794077942</c:v>
                  </c:pt>
                  <c:pt idx="375">
                    <c:v>3.3769464318399902</c:v>
                  </c:pt>
                  <c:pt idx="376">
                    <c:v>3.1554771061449305</c:v>
                  </c:pt>
                  <c:pt idx="377">
                    <c:v>3.831761095404747</c:v>
                  </c:pt>
                  <c:pt idx="378">
                    <c:v>5.0580368027705473</c:v>
                  </c:pt>
                  <c:pt idx="379">
                    <c:v>3.9314149110323418</c:v>
                  </c:pt>
                  <c:pt idx="380">
                    <c:v>4.9293521364597446</c:v>
                  </c:pt>
                  <c:pt idx="381">
                    <c:v>4.1726985238598564</c:v>
                  </c:pt>
                  <c:pt idx="382">
                    <c:v>5.5086316349713718</c:v>
                  </c:pt>
                  <c:pt idx="383">
                    <c:v>4.2217579037842734</c:v>
                  </c:pt>
                  <c:pt idx="384">
                    <c:v>1.8709590793339181</c:v>
                  </c:pt>
                  <c:pt idx="385">
                    <c:v>2.0572764431838464</c:v>
                  </c:pt>
                  <c:pt idx="386">
                    <c:v>2.1876893138295643</c:v>
                  </c:pt>
                  <c:pt idx="387">
                    <c:v>4.3093235943889665</c:v>
                  </c:pt>
                  <c:pt idx="388">
                    <c:v>6.3782909331908746</c:v>
                  </c:pt>
                  <c:pt idx="389">
                    <c:v>3.4766851473485674</c:v>
                  </c:pt>
                  <c:pt idx="390">
                    <c:v>2.2445253845249709</c:v>
                  </c:pt>
                  <c:pt idx="391">
                    <c:v>3.6115749859840998</c:v>
                  </c:pt>
                  <c:pt idx="392">
                    <c:v>6.5496720974357787</c:v>
                  </c:pt>
                  <c:pt idx="393">
                    <c:v>3.1892992255208887</c:v>
                  </c:pt>
                  <c:pt idx="394">
                    <c:v>2.7732421340220421</c:v>
                  </c:pt>
                  <c:pt idx="395">
                    <c:v>4.6571342600204169</c:v>
                  </c:pt>
                  <c:pt idx="396">
                    <c:v>3.3341737540486993</c:v>
                  </c:pt>
                  <c:pt idx="397">
                    <c:v>4.595206406516378</c:v>
                  </c:pt>
                  <c:pt idx="398">
                    <c:v>4.0161442903277358</c:v>
                  </c:pt>
                  <c:pt idx="399">
                    <c:v>4.0594743626373289</c:v>
                  </c:pt>
                  <c:pt idx="400">
                    <c:v>3.659181318082382</c:v>
                  </c:pt>
                  <c:pt idx="401">
                    <c:v>4.1078771822241062</c:v>
                  </c:pt>
                  <c:pt idx="402">
                    <c:v>4.6685056079248257</c:v>
                  </c:pt>
                  <c:pt idx="403">
                    <c:v>6.4541863220398845</c:v>
                  </c:pt>
                  <c:pt idx="404">
                    <c:v>10.320722613339898</c:v>
                  </c:pt>
                  <c:pt idx="405">
                    <c:v>15.786065346895612</c:v>
                  </c:pt>
                  <c:pt idx="406">
                    <c:v>20.970846084586867</c:v>
                  </c:pt>
                  <c:pt idx="407">
                    <c:v>22.786852997894485</c:v>
                  </c:pt>
                  <c:pt idx="408">
                    <c:v>26.284916047420367</c:v>
                  </c:pt>
                  <c:pt idx="409">
                    <c:v>26.514190711002975</c:v>
                  </c:pt>
                  <c:pt idx="410">
                    <c:v>28.348033558043966</c:v>
                  </c:pt>
                  <c:pt idx="411">
                    <c:v>26.849796923688768</c:v>
                  </c:pt>
                  <c:pt idx="412">
                    <c:v>26.893452730299376</c:v>
                  </c:pt>
                  <c:pt idx="413">
                    <c:v>19.342912754406726</c:v>
                  </c:pt>
                  <c:pt idx="414">
                    <c:v>18.654026153838274</c:v>
                  </c:pt>
                  <c:pt idx="415">
                    <c:v>16.481429876291664</c:v>
                  </c:pt>
                  <c:pt idx="416">
                    <c:v>16.832975432982547</c:v>
                  </c:pt>
                  <c:pt idx="417">
                    <c:v>17.739330868846082</c:v>
                  </c:pt>
                  <c:pt idx="418">
                    <c:v>19.633745779780249</c:v>
                  </c:pt>
                  <c:pt idx="419">
                    <c:v>19.39543062628378</c:v>
                  </c:pt>
                  <c:pt idx="420">
                    <c:v>21.370955740221348</c:v>
                  </c:pt>
                  <c:pt idx="421">
                    <c:v>20.255535622119456</c:v>
                  </c:pt>
                  <c:pt idx="422">
                    <c:v>19.155033710333242</c:v>
                  </c:pt>
                  <c:pt idx="423">
                    <c:v>22.878262155858966</c:v>
                  </c:pt>
                  <c:pt idx="424">
                    <c:v>21.193452164862251</c:v>
                  </c:pt>
                  <c:pt idx="425">
                    <c:v>22.800918778168633</c:v>
                  </c:pt>
                  <c:pt idx="426">
                    <c:v>20.301870133300248</c:v>
                  </c:pt>
                  <c:pt idx="427">
                    <c:v>20.597225283473716</c:v>
                  </c:pt>
                  <c:pt idx="428">
                    <c:v>21.838219697127389</c:v>
                  </c:pt>
                  <c:pt idx="429">
                    <c:v>23.815370438524923</c:v>
                  </c:pt>
                  <c:pt idx="430">
                    <c:v>26.556254128165293</c:v>
                  </c:pt>
                  <c:pt idx="431">
                    <c:v>23.308397929097989</c:v>
                  </c:pt>
                  <c:pt idx="432">
                    <c:v>24.398660497651129</c:v>
                  </c:pt>
                  <c:pt idx="433">
                    <c:v>22.335641563701174</c:v>
                  </c:pt>
                  <c:pt idx="434">
                    <c:v>23.545014508671933</c:v>
                  </c:pt>
                  <c:pt idx="435">
                    <c:v>22.628902151336717</c:v>
                  </c:pt>
                  <c:pt idx="436">
                    <c:v>23.710981130360711</c:v>
                  </c:pt>
                  <c:pt idx="437">
                    <c:v>23.814241425848302</c:v>
                  </c:pt>
                  <c:pt idx="438">
                    <c:v>23.078038539465581</c:v>
                  </c:pt>
                  <c:pt idx="439">
                    <c:v>23.338094558187784</c:v>
                  </c:pt>
                  <c:pt idx="440">
                    <c:v>23.88244205256742</c:v>
                  </c:pt>
                  <c:pt idx="441">
                    <c:v>24.07864634489766</c:v>
                  </c:pt>
                  <c:pt idx="442">
                    <c:v>23.321808220920719</c:v>
                  </c:pt>
                  <c:pt idx="443">
                    <c:v>23.516661255547366</c:v>
                  </c:pt>
                  <c:pt idx="444">
                    <c:v>25.128539719356464</c:v>
                  </c:pt>
                  <c:pt idx="445">
                    <c:v>23.413270384037986</c:v>
                  </c:pt>
                  <c:pt idx="446">
                    <c:v>25.170963256118167</c:v>
                  </c:pt>
                  <c:pt idx="447">
                    <c:v>24.47295717210126</c:v>
                  </c:pt>
                  <c:pt idx="448">
                    <c:v>24.806419858654692</c:v>
                  </c:pt>
                  <c:pt idx="449">
                    <c:v>23.306385361432099</c:v>
                  </c:pt>
                  <c:pt idx="450">
                    <c:v>24.686097323207576</c:v>
                  </c:pt>
                  <c:pt idx="451">
                    <c:v>23.121978657332622</c:v>
                  </c:pt>
                  <c:pt idx="452">
                    <c:v>23.039167220734587</c:v>
                  </c:pt>
                  <c:pt idx="453">
                    <c:v>22.427894510371996</c:v>
                  </c:pt>
                  <c:pt idx="454">
                    <c:v>21.127783450074311</c:v>
                  </c:pt>
                  <c:pt idx="455">
                    <c:v>22.930381305049107</c:v>
                  </c:pt>
                  <c:pt idx="456">
                    <c:v>24.848427432394963</c:v>
                  </c:pt>
                  <c:pt idx="457">
                    <c:v>22.777449696050127</c:v>
                  </c:pt>
                  <c:pt idx="458">
                    <c:v>22.976699177692741</c:v>
                  </c:pt>
                  <c:pt idx="459">
                    <c:v>21.814238869766889</c:v>
                  </c:pt>
                  <c:pt idx="460">
                    <c:v>25.63542415536331</c:v>
                  </c:pt>
                  <c:pt idx="461">
                    <c:v>25.351173024398616</c:v>
                  </c:pt>
                  <c:pt idx="462">
                    <c:v>23.268824676989411</c:v>
                  </c:pt>
                  <c:pt idx="463">
                    <c:v>21.474915802281373</c:v>
                  </c:pt>
                  <c:pt idx="464">
                    <c:v>18.437898607468963</c:v>
                  </c:pt>
                  <c:pt idx="465">
                    <c:v>15.047879509240477</c:v>
                  </c:pt>
                  <c:pt idx="466">
                    <c:v>12.693659728556398</c:v>
                  </c:pt>
                  <c:pt idx="467">
                    <c:v>9.6177795167853155</c:v>
                  </c:pt>
                  <c:pt idx="468">
                    <c:v>8.7822605928633841</c:v>
                  </c:pt>
                  <c:pt idx="469">
                    <c:v>6.7325418877787113</c:v>
                  </c:pt>
                  <c:pt idx="470">
                    <c:v>5.9904787101254744</c:v>
                  </c:pt>
                  <c:pt idx="471">
                    <c:v>5.2317961304946721</c:v>
                  </c:pt>
                  <c:pt idx="472">
                    <c:v>4.4234538761865672</c:v>
                  </c:pt>
                  <c:pt idx="473">
                    <c:v>4.1326104373982364</c:v>
                  </c:pt>
                  <c:pt idx="474">
                    <c:v>3.7440648073807954</c:v>
                  </c:pt>
                  <c:pt idx="475">
                    <c:v>3.605931140284957</c:v>
                  </c:pt>
                  <c:pt idx="476">
                    <c:v>3.5379580343477421</c:v>
                  </c:pt>
                  <c:pt idx="477">
                    <c:v>4.0492936915523341</c:v>
                  </c:pt>
                  <c:pt idx="478">
                    <c:v>3.4110487019465077</c:v>
                  </c:pt>
                  <c:pt idx="479">
                    <c:v>3.5100649466979119</c:v>
                  </c:pt>
                  <c:pt idx="480">
                    <c:v>3.8292182790799685</c:v>
                  </c:pt>
                  <c:pt idx="481">
                    <c:v>3.7859681348570273</c:v>
                  </c:pt>
                  <c:pt idx="482">
                    <c:v>4.3276724275429741</c:v>
                  </c:pt>
                  <c:pt idx="483">
                    <c:v>3.736955870340021</c:v>
                  </c:pt>
                  <c:pt idx="484">
                    <c:v>4.3616823285141946</c:v>
                  </c:pt>
                  <c:pt idx="485">
                    <c:v>3.8516592602471524</c:v>
                  </c:pt>
                  <c:pt idx="486">
                    <c:v>3.294650841473135</c:v>
                  </c:pt>
                  <c:pt idx="487">
                    <c:v>3.7762354771088269</c:v>
                  </c:pt>
                  <c:pt idx="488">
                    <c:v>3.5267493682499453</c:v>
                  </c:pt>
                  <c:pt idx="489">
                    <c:v>4.1210109180316783</c:v>
                  </c:pt>
                  <c:pt idx="490">
                    <c:v>3.5476905381837334</c:v>
                  </c:pt>
                  <c:pt idx="491">
                    <c:v>4.5962970611309846</c:v>
                  </c:pt>
                  <c:pt idx="492">
                    <c:v>4.2521175206717405</c:v>
                  </c:pt>
                  <c:pt idx="493">
                    <c:v>3.961950760903266</c:v>
                  </c:pt>
                  <c:pt idx="494">
                    <c:v>3.8149412844488073</c:v>
                  </c:pt>
                  <c:pt idx="495">
                    <c:v>3.291293426303378</c:v>
                  </c:pt>
                  <c:pt idx="496">
                    <c:v>3.554955896442384</c:v>
                  </c:pt>
                  <c:pt idx="497">
                    <c:v>3.9675427191055888</c:v>
                  </c:pt>
                  <c:pt idx="498">
                    <c:v>3.4793810371988307</c:v>
                  </c:pt>
                  <c:pt idx="499">
                    <c:v>5.9877817801972322</c:v>
                  </c:pt>
                  <c:pt idx="500">
                    <c:v>2.7956242543174619</c:v>
                  </c:pt>
                  <c:pt idx="501">
                    <c:v>4.1889322689535469</c:v>
                  </c:pt>
                  <c:pt idx="502">
                    <c:v>6.0541852282551645</c:v>
                  </c:pt>
                  <c:pt idx="503">
                    <c:v>4.4655365410810388</c:v>
                  </c:pt>
                  <c:pt idx="504">
                    <c:v>3.1716131784001305</c:v>
                  </c:pt>
                  <c:pt idx="505">
                    <c:v>3.4447966788616191</c:v>
                  </c:pt>
                  <c:pt idx="506">
                    <c:v>2.5946148361962567</c:v>
                  </c:pt>
                  <c:pt idx="507">
                    <c:v>4.0471328564386564</c:v>
                  </c:pt>
                  <c:pt idx="508">
                    <c:v>3.3087291302325652</c:v>
                  </c:pt>
                  <c:pt idx="509">
                    <c:v>5.7378974291426363</c:v>
                  </c:pt>
                  <c:pt idx="510">
                    <c:v>5.5027619141901223</c:v>
                  </c:pt>
                  <c:pt idx="511">
                    <c:v>2.4917771901051324</c:v>
                  </c:pt>
                  <c:pt idx="512">
                    <c:v>7.4620579355668051</c:v>
                  </c:pt>
                  <c:pt idx="513">
                    <c:v>6.8562396546423061</c:v>
                  </c:pt>
                  <c:pt idx="514">
                    <c:v>6.8997588242249508</c:v>
                  </c:pt>
                  <c:pt idx="515">
                    <c:v>3.3455473097116402</c:v>
                  </c:pt>
                  <c:pt idx="516">
                    <c:v>8.0806380583631352</c:v>
                  </c:pt>
                  <c:pt idx="517">
                    <c:v>7.1604267098800811</c:v>
                  </c:pt>
                  <c:pt idx="518">
                    <c:v>7.0637614689228032</c:v>
                  </c:pt>
                  <c:pt idx="519">
                    <c:v>2.3853243054964612</c:v>
                  </c:pt>
                  <c:pt idx="520">
                    <c:v>3.6342665306472481</c:v>
                  </c:pt>
                  <c:pt idx="521">
                    <c:v>7.5342122142062271</c:v>
                  </c:pt>
                  <c:pt idx="522">
                    <c:v>6.3106371791461937</c:v>
                  </c:pt>
                  <c:pt idx="523">
                    <c:v>3.0323542711831046</c:v>
                  </c:pt>
                  <c:pt idx="524">
                    <c:v>3.2823775160388378</c:v>
                  </c:pt>
                  <c:pt idx="525">
                    <c:v>3.5232077566063582</c:v>
                  </c:pt>
                  <c:pt idx="526">
                    <c:v>3.4996679553763483</c:v>
                  </c:pt>
                  <c:pt idx="527">
                    <c:v>3.5893877153709446</c:v>
                  </c:pt>
                  <c:pt idx="528">
                    <c:v>7.9309759879576927</c:v>
                  </c:pt>
                  <c:pt idx="529">
                    <c:v>8.1363190450648109</c:v>
                  </c:pt>
                  <c:pt idx="530">
                    <c:v>7.6977685323748304</c:v>
                  </c:pt>
                  <c:pt idx="531">
                    <c:v>3.2904613692090829</c:v>
                  </c:pt>
                  <c:pt idx="532">
                    <c:v>6.2095445540842027</c:v>
                  </c:pt>
                  <c:pt idx="533">
                    <c:v>5.7565522492388288</c:v>
                  </c:pt>
                  <c:pt idx="534">
                    <c:v>3.389346460146812</c:v>
                  </c:pt>
                  <c:pt idx="535">
                    <c:v>8.0830869087419117</c:v>
                  </c:pt>
                  <c:pt idx="536">
                    <c:v>3.2261575999975376</c:v>
                  </c:pt>
                  <c:pt idx="537">
                    <c:v>5.7319687456965047</c:v>
                  </c:pt>
                  <c:pt idx="538">
                    <c:v>2.7602972924744269</c:v>
                  </c:pt>
                  <c:pt idx="539">
                    <c:v>3.1510969635322859</c:v>
                  </c:pt>
                  <c:pt idx="540">
                    <c:v>5.385416858246133</c:v>
                  </c:pt>
                  <c:pt idx="541">
                    <c:v>3.7312907775725157</c:v>
                  </c:pt>
                  <c:pt idx="542">
                    <c:v>5.2090461807421748</c:v>
                  </c:pt>
                  <c:pt idx="543">
                    <c:v>5.2416881202073586</c:v>
                  </c:pt>
                  <c:pt idx="544">
                    <c:v>5.3989509709275056</c:v>
                  </c:pt>
                  <c:pt idx="545">
                    <c:v>7.0799508783099263</c:v>
                  </c:pt>
                  <c:pt idx="546">
                    <c:v>9.7891930043614863</c:v>
                  </c:pt>
                  <c:pt idx="547">
                    <c:v>12.688213075008834</c:v>
                  </c:pt>
                  <c:pt idx="548">
                    <c:v>18.308656942055269</c:v>
                  </c:pt>
                  <c:pt idx="549">
                    <c:v>22.900441821828174</c:v>
                  </c:pt>
                  <c:pt idx="550">
                    <c:v>25.169062752736661</c:v>
                  </c:pt>
                  <c:pt idx="551">
                    <c:v>28.037050607700923</c:v>
                  </c:pt>
                  <c:pt idx="552">
                    <c:v>34.889229758604003</c:v>
                  </c:pt>
                  <c:pt idx="553">
                    <c:v>30.270235686577607</c:v>
                  </c:pt>
                  <c:pt idx="554">
                    <c:v>28.345793581151952</c:v>
                  </c:pt>
                  <c:pt idx="555">
                    <c:v>26.28831556811485</c:v>
                  </c:pt>
                  <c:pt idx="556">
                    <c:v>20.764156009653675</c:v>
                  </c:pt>
                  <c:pt idx="557">
                    <c:v>18.68169981506724</c:v>
                  </c:pt>
                  <c:pt idx="558">
                    <c:v>21.930183334385159</c:v>
                  </c:pt>
                  <c:pt idx="559">
                    <c:v>20.574897684546229</c:v>
                  </c:pt>
                  <c:pt idx="560">
                    <c:v>20.880755429348955</c:v>
                  </c:pt>
                  <c:pt idx="561">
                    <c:v>21.384509864169086</c:v>
                  </c:pt>
                  <c:pt idx="562">
                    <c:v>20.109361936844223</c:v>
                  </c:pt>
                  <c:pt idx="563">
                    <c:v>21.17886890503485</c:v>
                  </c:pt>
                </c:numCache>
              </c:numRef>
            </c:plus>
            <c:minus>
              <c:numRef>
                <c:f>'Copied Sap List'!$L$2:$L$565</c:f>
                <c:numCache>
                  <c:formatCode>General</c:formatCode>
                  <c:ptCount val="564"/>
                  <c:pt idx="0">
                    <c:v>903.38410214190549</c:v>
                  </c:pt>
                  <c:pt idx="1">
                    <c:v>72.564481479546643</c:v>
                  </c:pt>
                  <c:pt idx="2">
                    <c:v>16.308441820780072</c:v>
                  </c:pt>
                  <c:pt idx="3">
                    <c:v>16.456182114406545</c:v>
                  </c:pt>
                  <c:pt idx="4">
                    <c:v>17.034327036405688</c:v>
                  </c:pt>
                  <c:pt idx="5">
                    <c:v>17.163123846386888</c:v>
                  </c:pt>
                  <c:pt idx="6">
                    <c:v>16.689000797725864</c:v>
                  </c:pt>
                  <c:pt idx="7">
                    <c:v>16.14289560462371</c:v>
                  </c:pt>
                  <c:pt idx="8">
                    <c:v>15.928806121530101</c:v>
                  </c:pt>
                  <c:pt idx="9">
                    <c:v>16.057418051943753</c:v>
                  </c:pt>
                  <c:pt idx="10">
                    <c:v>16.519245867199778</c:v>
                  </c:pt>
                  <c:pt idx="11">
                    <c:v>17.210148787981794</c:v>
                  </c:pt>
                  <c:pt idx="12">
                    <c:v>17.544510831267893</c:v>
                  </c:pt>
                  <c:pt idx="13">
                    <c:v>17.693391899363625</c:v>
                  </c:pt>
                  <c:pt idx="14">
                    <c:v>18.7540091964193</c:v>
                  </c:pt>
                  <c:pt idx="15">
                    <c:v>18.713064997706827</c:v>
                  </c:pt>
                  <c:pt idx="16">
                    <c:v>18.145525048313814</c:v>
                  </c:pt>
                  <c:pt idx="17">
                    <c:v>16.507150934636286</c:v>
                  </c:pt>
                  <c:pt idx="18">
                    <c:v>16.444089705823462</c:v>
                  </c:pt>
                  <c:pt idx="19">
                    <c:v>15.451632672287761</c:v>
                  </c:pt>
                  <c:pt idx="20">
                    <c:v>15.245675115864758</c:v>
                  </c:pt>
                  <c:pt idx="21">
                    <c:v>14.640295951356752</c:v>
                  </c:pt>
                  <c:pt idx="22">
                    <c:v>14.275903127261818</c:v>
                  </c:pt>
                  <c:pt idx="23">
                    <c:v>12.632755715663123</c:v>
                  </c:pt>
                  <c:pt idx="24">
                    <c:v>18.089657889929018</c:v>
                  </c:pt>
                  <c:pt idx="25">
                    <c:v>13.91521363849235</c:v>
                  </c:pt>
                  <c:pt idx="26">
                    <c:v>16.801339722795689</c:v>
                  </c:pt>
                  <c:pt idx="27">
                    <c:v>19.110941582948197</c:v>
                  </c:pt>
                  <c:pt idx="28">
                    <c:v>16.34330710862876</c:v>
                  </c:pt>
                  <c:pt idx="29">
                    <c:v>14.510048882924281</c:v>
                  </c:pt>
                  <c:pt idx="30">
                    <c:v>14.543324137703239</c:v>
                  </c:pt>
                  <c:pt idx="31">
                    <c:v>12.709276910573328</c:v>
                  </c:pt>
                  <c:pt idx="32">
                    <c:v>10.744478686880429</c:v>
                  </c:pt>
                  <c:pt idx="33">
                    <c:v>9.252622441892262</c:v>
                  </c:pt>
                  <c:pt idx="34">
                    <c:v>6.8322232297431844</c:v>
                  </c:pt>
                  <c:pt idx="35">
                    <c:v>5.986726525199245</c:v>
                  </c:pt>
                  <c:pt idx="36">
                    <c:v>5.4019086365379714</c:v>
                  </c:pt>
                  <c:pt idx="37">
                    <c:v>4.6014261697035579</c:v>
                  </c:pt>
                  <c:pt idx="38">
                    <c:v>4.1411354013940747</c:v>
                  </c:pt>
                  <c:pt idx="39">
                    <c:v>4.1983989923029483</c:v>
                  </c:pt>
                  <c:pt idx="40">
                    <c:v>3.871197112275798</c:v>
                  </c:pt>
                  <c:pt idx="41">
                    <c:v>4.1474943371751154</c:v>
                  </c:pt>
                  <c:pt idx="42">
                    <c:v>3.9226924773204144</c:v>
                  </c:pt>
                  <c:pt idx="43">
                    <c:v>4.2222035844421733</c:v>
                  </c:pt>
                  <c:pt idx="44">
                    <c:v>4.0785209299305452</c:v>
                  </c:pt>
                  <c:pt idx="45">
                    <c:v>3.7158979172570432</c:v>
                  </c:pt>
                  <c:pt idx="46">
                    <c:v>3.7519312292120151</c:v>
                  </c:pt>
                  <c:pt idx="47">
                    <c:v>3.557780455888933</c:v>
                  </c:pt>
                  <c:pt idx="48">
                    <c:v>3.3779953515856294</c:v>
                  </c:pt>
                  <c:pt idx="49">
                    <c:v>3.8035655946019666</c:v>
                  </c:pt>
                  <c:pt idx="50">
                    <c:v>3.6318802900075102</c:v>
                  </c:pt>
                  <c:pt idx="51">
                    <c:v>3.1811357616855416</c:v>
                  </c:pt>
                  <c:pt idx="52">
                    <c:v>4.1358964750368452</c:v>
                  </c:pt>
                  <c:pt idx="53">
                    <c:v>4.1350576290144438</c:v>
                  </c:pt>
                  <c:pt idx="54">
                    <c:v>4.047170894870991</c:v>
                  </c:pt>
                  <c:pt idx="55">
                    <c:v>4.0801315385754648</c:v>
                  </c:pt>
                  <c:pt idx="56">
                    <c:v>4.1961003226965428</c:v>
                  </c:pt>
                  <c:pt idx="57">
                    <c:v>4.0363372320045032</c:v>
                  </c:pt>
                  <c:pt idx="58">
                    <c:v>4.4381286649021572</c:v>
                  </c:pt>
                  <c:pt idx="59">
                    <c:v>3.4461794600301152</c:v>
                  </c:pt>
                  <c:pt idx="60">
                    <c:v>3.5471514521344103</c:v>
                  </c:pt>
                  <c:pt idx="61">
                    <c:v>3.5182667635348088</c:v>
                  </c:pt>
                  <c:pt idx="62">
                    <c:v>4.9053542624836828</c:v>
                  </c:pt>
                  <c:pt idx="63">
                    <c:v>3.5714109314132019</c:v>
                  </c:pt>
                  <c:pt idx="64">
                    <c:v>3.7272376511928207</c:v>
                  </c:pt>
                  <c:pt idx="65">
                    <c:v>4.5170903890150402</c:v>
                  </c:pt>
                  <c:pt idx="66">
                    <c:v>5.7702706998467983</c:v>
                  </c:pt>
                  <c:pt idx="67">
                    <c:v>5.7417697865376649</c:v>
                  </c:pt>
                  <c:pt idx="68">
                    <c:v>4.1758880008822343</c:v>
                  </c:pt>
                  <c:pt idx="69">
                    <c:v>3.4554316226440487</c:v>
                  </c:pt>
                  <c:pt idx="70">
                    <c:v>4.9343221723897486</c:v>
                  </c:pt>
                  <c:pt idx="71">
                    <c:v>3.2086720772789494</c:v>
                  </c:pt>
                  <c:pt idx="72">
                    <c:v>4.4036719494062222</c:v>
                  </c:pt>
                  <c:pt idx="73">
                    <c:v>6.0008542393085333</c:v>
                  </c:pt>
                  <c:pt idx="74">
                    <c:v>3.0810925941846841</c:v>
                  </c:pt>
                  <c:pt idx="75">
                    <c:v>3.4630350330835804</c:v>
                  </c:pt>
                  <c:pt idx="76">
                    <c:v>5.4409763622353058</c:v>
                  </c:pt>
                  <c:pt idx="77">
                    <c:v>3.6508670760476067</c:v>
                  </c:pt>
                  <c:pt idx="78">
                    <c:v>4.3676610317488507</c:v>
                  </c:pt>
                  <c:pt idx="79">
                    <c:v>3.5839649184159512</c:v>
                  </c:pt>
                  <c:pt idx="80">
                    <c:v>3.4892124899874459</c:v>
                  </c:pt>
                  <c:pt idx="81">
                    <c:v>5.5864730238424567</c:v>
                  </c:pt>
                  <c:pt idx="82">
                    <c:v>3.900841226540027</c:v>
                  </c:pt>
                  <c:pt idx="83">
                    <c:v>6.3241561493671732</c:v>
                  </c:pt>
                  <c:pt idx="84">
                    <c:v>3.6461936025849502</c:v>
                  </c:pt>
                  <c:pt idx="85">
                    <c:v>2.9921314704397068</c:v>
                  </c:pt>
                  <c:pt idx="86">
                    <c:v>3.0460224384142647</c:v>
                  </c:pt>
                  <c:pt idx="87">
                    <c:v>5.549830722976294</c:v>
                  </c:pt>
                  <c:pt idx="88">
                    <c:v>5.8530141983759432</c:v>
                  </c:pt>
                  <c:pt idx="89">
                    <c:v>6.6500560676172631</c:v>
                  </c:pt>
                  <c:pt idx="90">
                    <c:v>6.1002202944100992</c:v>
                  </c:pt>
                  <c:pt idx="91">
                    <c:v>4.472081835679286</c:v>
                  </c:pt>
                  <c:pt idx="92">
                    <c:v>7.4569235585666229</c:v>
                  </c:pt>
                  <c:pt idx="93">
                    <c:v>3.8577059311468127</c:v>
                  </c:pt>
                  <c:pt idx="94">
                    <c:v>6.951787764321268</c:v>
                  </c:pt>
                  <c:pt idx="95">
                    <c:v>4.3301328696281374</c:v>
                  </c:pt>
                  <c:pt idx="96">
                    <c:v>5.8638581766574776</c:v>
                  </c:pt>
                  <c:pt idx="97">
                    <c:v>4.0290190893148043</c:v>
                  </c:pt>
                  <c:pt idx="98">
                    <c:v>4.4591035302467148</c:v>
                  </c:pt>
                  <c:pt idx="99">
                    <c:v>8.6589577309172441</c:v>
                  </c:pt>
                  <c:pt idx="100">
                    <c:v>5.0272986269416631</c:v>
                  </c:pt>
                  <c:pt idx="101">
                    <c:v>5.4586656367776598</c:v>
                  </c:pt>
                  <c:pt idx="102">
                    <c:v>9.4047160687365547</c:v>
                  </c:pt>
                  <c:pt idx="103">
                    <c:v>7.3400786116498358</c:v>
                  </c:pt>
                  <c:pt idx="104">
                    <c:v>8.3467986070360354</c:v>
                  </c:pt>
                  <c:pt idx="105">
                    <c:v>3.8658694693515505</c:v>
                  </c:pt>
                  <c:pt idx="106">
                    <c:v>3.2376603618523743</c:v>
                  </c:pt>
                  <c:pt idx="107">
                    <c:v>5.2050713222587959</c:v>
                  </c:pt>
                  <c:pt idx="108">
                    <c:v>5.7671734065230282</c:v>
                  </c:pt>
                  <c:pt idx="109">
                    <c:v>4.9222075436416857</c:v>
                  </c:pt>
                  <c:pt idx="110">
                    <c:v>2.8502618902288797</c:v>
                  </c:pt>
                  <c:pt idx="111">
                    <c:v>3.3947620995512064</c:v>
                  </c:pt>
                  <c:pt idx="112">
                    <c:v>3.7860995289166652</c:v>
                  </c:pt>
                  <c:pt idx="113">
                    <c:v>4.4125245755302984</c:v>
                  </c:pt>
                  <c:pt idx="114">
                    <c:v>4.7884743372475027</c:v>
                  </c:pt>
                  <c:pt idx="115">
                    <c:v>6.1335406425973993</c:v>
                  </c:pt>
                  <c:pt idx="116">
                    <c:v>9.30000612318916</c:v>
                  </c:pt>
                  <c:pt idx="117">
                    <c:v>13.444902266771578</c:v>
                  </c:pt>
                  <c:pt idx="118">
                    <c:v>18.80253739584364</c:v>
                  </c:pt>
                  <c:pt idx="119">
                    <c:v>22.598170138631438</c:v>
                  </c:pt>
                  <c:pt idx="120">
                    <c:v>23.790845396110921</c:v>
                  </c:pt>
                  <c:pt idx="121">
                    <c:v>22.739663462221408</c:v>
                  </c:pt>
                  <c:pt idx="122">
                    <c:v>23.324963122862322</c:v>
                  </c:pt>
                  <c:pt idx="123">
                    <c:v>18.543740339009723</c:v>
                  </c:pt>
                  <c:pt idx="124">
                    <c:v>14.979870555473511</c:v>
                  </c:pt>
                  <c:pt idx="125">
                    <c:v>14.315816651763775</c:v>
                  </c:pt>
                  <c:pt idx="126">
                    <c:v>15.813986015364613</c:v>
                  </c:pt>
                  <c:pt idx="127">
                    <c:v>16.647088020774984</c:v>
                  </c:pt>
                  <c:pt idx="128">
                    <c:v>16.989628010524207</c:v>
                  </c:pt>
                  <c:pt idx="129">
                    <c:v>17.008105324656238</c:v>
                  </c:pt>
                  <c:pt idx="130">
                    <c:v>17.35570779243195</c:v>
                  </c:pt>
                  <c:pt idx="131">
                    <c:v>17.037654705318072</c:v>
                  </c:pt>
                  <c:pt idx="132">
                    <c:v>18.272087956149907</c:v>
                  </c:pt>
                  <c:pt idx="133">
                    <c:v>17.061686879108997</c:v>
                  </c:pt>
                  <c:pt idx="134">
                    <c:v>16.947277877237415</c:v>
                  </c:pt>
                  <c:pt idx="135">
                    <c:v>17.843112829457748</c:v>
                  </c:pt>
                  <c:pt idx="136">
                    <c:v>19.011176040697073</c:v>
                  </c:pt>
                  <c:pt idx="137">
                    <c:v>17.92848637494598</c:v>
                  </c:pt>
                  <c:pt idx="138">
                    <c:v>18.377889117146459</c:v>
                  </c:pt>
                  <c:pt idx="139">
                    <c:v>16.554498078037295</c:v>
                  </c:pt>
                  <c:pt idx="140">
                    <c:v>17.701373688812442</c:v>
                  </c:pt>
                  <c:pt idx="141">
                    <c:v>17.393353704521843</c:v>
                  </c:pt>
                  <c:pt idx="142">
                    <c:v>19.396626837390013</c:v>
                  </c:pt>
                  <c:pt idx="143">
                    <c:v>17.635037068376306</c:v>
                  </c:pt>
                  <c:pt idx="144">
                    <c:v>18.725712457026518</c:v>
                  </c:pt>
                  <c:pt idx="145">
                    <c:v>17.365606300697351</c:v>
                  </c:pt>
                  <c:pt idx="146">
                    <c:v>17.210102518492189</c:v>
                  </c:pt>
                  <c:pt idx="147">
                    <c:v>17.769433107140429</c:v>
                  </c:pt>
                  <c:pt idx="148">
                    <c:v>17.865586365380739</c:v>
                  </c:pt>
                  <c:pt idx="149">
                    <c:v>19.087881001022115</c:v>
                  </c:pt>
                  <c:pt idx="150">
                    <c:v>18.841096606704344</c:v>
                  </c:pt>
                  <c:pt idx="151">
                    <c:v>18.094212329036434</c:v>
                  </c:pt>
                  <c:pt idx="152">
                    <c:v>16.599552318936002</c:v>
                  </c:pt>
                  <c:pt idx="153">
                    <c:v>17.708977913601998</c:v>
                  </c:pt>
                  <c:pt idx="154">
                    <c:v>19.692655036813413</c:v>
                  </c:pt>
                  <c:pt idx="155">
                    <c:v>19.250317399342368</c:v>
                  </c:pt>
                  <c:pt idx="156">
                    <c:v>20.948080112811404</c:v>
                  </c:pt>
                  <c:pt idx="157">
                    <c:v>22.457776156116154</c:v>
                  </c:pt>
                  <c:pt idx="158">
                    <c:v>18.692242168000337</c:v>
                  </c:pt>
                  <c:pt idx="159">
                    <c:v>17.886797068943995</c:v>
                  </c:pt>
                  <c:pt idx="160">
                    <c:v>20.987630030436055</c:v>
                  </c:pt>
                  <c:pt idx="161">
                    <c:v>19.478129033880855</c:v>
                  </c:pt>
                  <c:pt idx="162">
                    <c:v>23.017512450972752</c:v>
                  </c:pt>
                  <c:pt idx="163">
                    <c:v>20.777407036794347</c:v>
                  </c:pt>
                  <c:pt idx="164">
                    <c:v>20.215589387611399</c:v>
                  </c:pt>
                  <c:pt idx="165">
                    <c:v>19.411517702573743</c:v>
                  </c:pt>
                  <c:pt idx="166">
                    <c:v>18.863469437689414</c:v>
                  </c:pt>
                  <c:pt idx="167">
                    <c:v>17.808471414084256</c:v>
                  </c:pt>
                  <c:pt idx="168">
                    <c:v>19.970139732779483</c:v>
                  </c:pt>
                  <c:pt idx="169">
                    <c:v>15.863175770255772</c:v>
                  </c:pt>
                  <c:pt idx="170">
                    <c:v>15.345065602560117</c:v>
                  </c:pt>
                  <c:pt idx="171">
                    <c:v>14.592143607534146</c:v>
                  </c:pt>
                  <c:pt idx="172">
                    <c:v>13.238421337940272</c:v>
                  </c:pt>
                  <c:pt idx="173">
                    <c:v>15.950601337533667</c:v>
                  </c:pt>
                  <c:pt idx="174">
                    <c:v>16.265814769878805</c:v>
                  </c:pt>
                  <c:pt idx="175">
                    <c:v>14.507873191287825</c:v>
                  </c:pt>
                  <c:pt idx="176">
                    <c:v>12.709990062067007</c:v>
                  </c:pt>
                  <c:pt idx="177">
                    <c:v>10.059246623314616</c:v>
                  </c:pt>
                  <c:pt idx="178">
                    <c:v>7.9155237210084231</c:v>
                  </c:pt>
                  <c:pt idx="179">
                    <c:v>6.6653990066744164</c:v>
                  </c:pt>
                  <c:pt idx="180">
                    <c:v>5.4721778297937078</c:v>
                  </c:pt>
                  <c:pt idx="181">
                    <c:v>4.7612609463916993</c:v>
                  </c:pt>
                  <c:pt idx="182">
                    <c:v>4.2337627267596591</c:v>
                  </c:pt>
                  <c:pt idx="183">
                    <c:v>3.9640022568409061</c:v>
                  </c:pt>
                  <c:pt idx="184">
                    <c:v>3.8580898466770566</c:v>
                  </c:pt>
                  <c:pt idx="185">
                    <c:v>4.3231660797759757</c:v>
                  </c:pt>
                  <c:pt idx="186">
                    <c:v>4.70278127309704</c:v>
                  </c:pt>
                  <c:pt idx="187">
                    <c:v>5.2090152570052268</c:v>
                  </c:pt>
                  <c:pt idx="188">
                    <c:v>5.6936397972657993</c:v>
                  </c:pt>
                  <c:pt idx="189">
                    <c:v>6.0187274377800062</c:v>
                  </c:pt>
                  <c:pt idx="190">
                    <c:v>6.7217649432738105</c:v>
                  </c:pt>
                  <c:pt idx="191">
                    <c:v>6.9926578358856268</c:v>
                  </c:pt>
                  <c:pt idx="192">
                    <c:v>7.5027764784487072</c:v>
                  </c:pt>
                  <c:pt idx="193">
                    <c:v>7.8204941477492467</c:v>
                  </c:pt>
                  <c:pt idx="194">
                    <c:v>8.1371923092831366</c:v>
                  </c:pt>
                  <c:pt idx="195">
                    <c:v>8.4179314350561789</c:v>
                  </c:pt>
                  <c:pt idx="196">
                    <c:v>8.0820211125849148</c:v>
                  </c:pt>
                  <c:pt idx="197">
                    <c:v>8.4527290041494751</c:v>
                  </c:pt>
                  <c:pt idx="198">
                    <c:v>8.5206652370887106</c:v>
                  </c:pt>
                  <c:pt idx="199">
                    <c:v>8.7408349489033199</c:v>
                  </c:pt>
                  <c:pt idx="200">
                    <c:v>8.4172139584428578</c:v>
                  </c:pt>
                  <c:pt idx="201">
                    <c:v>8.4248107232107081</c:v>
                  </c:pt>
                  <c:pt idx="202">
                    <c:v>8.3395895634872605</c:v>
                  </c:pt>
                  <c:pt idx="203">
                    <c:v>8.9204282438351949</c:v>
                  </c:pt>
                  <c:pt idx="204">
                    <c:v>8.365208093671459</c:v>
                  </c:pt>
                  <c:pt idx="205">
                    <c:v>8.5533567899670846</c:v>
                  </c:pt>
                  <c:pt idx="206">
                    <c:v>8.9234343893173644</c:v>
                  </c:pt>
                  <c:pt idx="207">
                    <c:v>8.3751728799128298</c:v>
                  </c:pt>
                  <c:pt idx="208">
                    <c:v>8.3570655740051105</c:v>
                  </c:pt>
                  <c:pt idx="209">
                    <c:v>8.252835205507397</c:v>
                  </c:pt>
                  <c:pt idx="210">
                    <c:v>8.175608156639699</c:v>
                  </c:pt>
                  <c:pt idx="211">
                    <c:v>9.0332452183069947</c:v>
                  </c:pt>
                  <c:pt idx="212">
                    <c:v>8.0264419845353867</c:v>
                  </c:pt>
                  <c:pt idx="213">
                    <c:v>8.3645729095504109</c:v>
                  </c:pt>
                  <c:pt idx="214">
                    <c:v>7.9296666342429889</c:v>
                  </c:pt>
                  <c:pt idx="215">
                    <c:v>7.2724551666992108</c:v>
                  </c:pt>
                  <c:pt idx="216">
                    <c:v>7.6423735362125136</c:v>
                  </c:pt>
                  <c:pt idx="217">
                    <c:v>8.1093714514057211</c:v>
                  </c:pt>
                  <c:pt idx="218">
                    <c:v>4.1145520384915741</c:v>
                  </c:pt>
                  <c:pt idx="219">
                    <c:v>5.148830891468938</c:v>
                  </c:pt>
                  <c:pt idx="220">
                    <c:v>4.7708239805725201</c:v>
                  </c:pt>
                  <c:pt idx="221">
                    <c:v>4.5482962759803067</c:v>
                  </c:pt>
                  <c:pt idx="222">
                    <c:v>4.1918537724817373</c:v>
                  </c:pt>
                  <c:pt idx="223">
                    <c:v>3.6889616073742304</c:v>
                  </c:pt>
                  <c:pt idx="224">
                    <c:v>3.7772022321339156</c:v>
                  </c:pt>
                  <c:pt idx="225">
                    <c:v>3.2515253013841283</c:v>
                  </c:pt>
                  <c:pt idx="226">
                    <c:v>3.9309142223878601</c:v>
                  </c:pt>
                  <c:pt idx="227">
                    <c:v>3.6829550749425808</c:v>
                  </c:pt>
                  <c:pt idx="228">
                    <c:v>3.6639117347090946</c:v>
                  </c:pt>
                  <c:pt idx="229">
                    <c:v>2.5711136172968714</c:v>
                  </c:pt>
                  <c:pt idx="230">
                    <c:v>2.5368599277873107</c:v>
                  </c:pt>
                  <c:pt idx="231">
                    <c:v>3.3552875167656824</c:v>
                  </c:pt>
                  <c:pt idx="232">
                    <c:v>3.4117308794824206</c:v>
                  </c:pt>
                  <c:pt idx="233">
                    <c:v>2.6262773034040388</c:v>
                  </c:pt>
                  <c:pt idx="234">
                    <c:v>2.9658040953890845</c:v>
                  </c:pt>
                  <c:pt idx="235">
                    <c:v>4.8267900277892064</c:v>
                  </c:pt>
                  <c:pt idx="236">
                    <c:v>4.0845017697224</c:v>
                  </c:pt>
                  <c:pt idx="237">
                    <c:v>4.5172603293017044</c:v>
                  </c:pt>
                  <c:pt idx="238">
                    <c:v>2.3818062246138441</c:v>
                  </c:pt>
                  <c:pt idx="239">
                    <c:v>3.3595847221943491</c:v>
                  </c:pt>
                  <c:pt idx="240">
                    <c:v>3.9484512722366487</c:v>
                  </c:pt>
                  <c:pt idx="241">
                    <c:v>5.3167257042583866</c:v>
                  </c:pt>
                  <c:pt idx="242">
                    <c:v>4.0598607776849853</c:v>
                  </c:pt>
                  <c:pt idx="243">
                    <c:v>2.7747209051084818</c:v>
                  </c:pt>
                  <c:pt idx="244">
                    <c:v>3.4701553617233141</c:v>
                  </c:pt>
                  <c:pt idx="245">
                    <c:v>5.5812804125929931</c:v>
                  </c:pt>
                  <c:pt idx="246">
                    <c:v>2.6051461732124075</c:v>
                  </c:pt>
                  <c:pt idx="247">
                    <c:v>2.1861234035706976</c:v>
                  </c:pt>
                  <c:pt idx="248">
                    <c:v>2.8618321202954258</c:v>
                  </c:pt>
                  <c:pt idx="249">
                    <c:v>5.2378398328355367</c:v>
                  </c:pt>
                  <c:pt idx="250">
                    <c:v>5.3164510400289711</c:v>
                  </c:pt>
                  <c:pt idx="251">
                    <c:v>2.8003589268953513</c:v>
                  </c:pt>
                  <c:pt idx="252">
                    <c:v>3.1914509983418649</c:v>
                  </c:pt>
                  <c:pt idx="253">
                    <c:v>3.4003938705204066</c:v>
                  </c:pt>
                  <c:pt idx="254">
                    <c:v>4.4090249474710834</c:v>
                  </c:pt>
                  <c:pt idx="255">
                    <c:v>4.5544010914391517</c:v>
                  </c:pt>
                  <c:pt idx="256">
                    <c:v>4.1247328650265116</c:v>
                  </c:pt>
                  <c:pt idx="257">
                    <c:v>4.6339145377156505</c:v>
                  </c:pt>
                  <c:pt idx="258">
                    <c:v>4.8946353905034456</c:v>
                  </c:pt>
                  <c:pt idx="259">
                    <c:v>7.0760168967270296</c:v>
                  </c:pt>
                  <c:pt idx="260">
                    <c:v>9.4959487105953997</c:v>
                  </c:pt>
                  <c:pt idx="261">
                    <c:v>15.072537734847378</c:v>
                  </c:pt>
                  <c:pt idx="262">
                    <c:v>18.638478114357657</c:v>
                  </c:pt>
                  <c:pt idx="263">
                    <c:v>20.552449949024005</c:v>
                  </c:pt>
                  <c:pt idx="264">
                    <c:v>22.999917799642088</c:v>
                  </c:pt>
                  <c:pt idx="265">
                    <c:v>24.391263443092438</c:v>
                  </c:pt>
                  <c:pt idx="266">
                    <c:v>25.970480220193757</c:v>
                  </c:pt>
                  <c:pt idx="267">
                    <c:v>25.020556870934112</c:v>
                  </c:pt>
                  <c:pt idx="268">
                    <c:v>19.129470714633083</c:v>
                  </c:pt>
                  <c:pt idx="269">
                    <c:v>16.329570535376543</c:v>
                  </c:pt>
                  <c:pt idx="270">
                    <c:v>16.982890367466315</c:v>
                  </c:pt>
                  <c:pt idx="271">
                    <c:v>16.071138990151972</c:v>
                  </c:pt>
                  <c:pt idx="272">
                    <c:v>17.337577260044498</c:v>
                  </c:pt>
                  <c:pt idx="273">
                    <c:v>17.762893856159597</c:v>
                  </c:pt>
                  <c:pt idx="274">
                    <c:v>18.40037282377218</c:v>
                  </c:pt>
                  <c:pt idx="275">
                    <c:v>18.533517223988976</c:v>
                  </c:pt>
                  <c:pt idx="276">
                    <c:v>19.414373797884938</c:v>
                  </c:pt>
                  <c:pt idx="277">
                    <c:v>19.004218431213136</c:v>
                  </c:pt>
                  <c:pt idx="278">
                    <c:v>18.735436060201152</c:v>
                  </c:pt>
                  <c:pt idx="279">
                    <c:v>20.845710060207352</c:v>
                  </c:pt>
                  <c:pt idx="280">
                    <c:v>21.257463365757758</c:v>
                  </c:pt>
                  <c:pt idx="281">
                    <c:v>21.160635136836799</c:v>
                  </c:pt>
                  <c:pt idx="282">
                    <c:v>22.657411111391482</c:v>
                  </c:pt>
                  <c:pt idx="283">
                    <c:v>18.944025985935454</c:v>
                  </c:pt>
                  <c:pt idx="284">
                    <c:v>20.21548448308501</c:v>
                  </c:pt>
                  <c:pt idx="285">
                    <c:v>21.200900238987867</c:v>
                  </c:pt>
                  <c:pt idx="286">
                    <c:v>21.33519710205643</c:v>
                  </c:pt>
                  <c:pt idx="287">
                    <c:v>21.428679267336676</c:v>
                  </c:pt>
                  <c:pt idx="288">
                    <c:v>21.228586468956916</c:v>
                  </c:pt>
                  <c:pt idx="289">
                    <c:v>20.70558354989981</c:v>
                  </c:pt>
                  <c:pt idx="290">
                    <c:v>20.750137696698378</c:v>
                  </c:pt>
                  <c:pt idx="291">
                    <c:v>22.472890193703797</c:v>
                  </c:pt>
                  <c:pt idx="292">
                    <c:v>21.542988071182549</c:v>
                  </c:pt>
                  <c:pt idx="293">
                    <c:v>21.75880756397056</c:v>
                  </c:pt>
                  <c:pt idx="294">
                    <c:v>24.256185951143994</c:v>
                  </c:pt>
                  <c:pt idx="295">
                    <c:v>23.362904333177543</c:v>
                  </c:pt>
                  <c:pt idx="296">
                    <c:v>22.318259888125642</c:v>
                  </c:pt>
                  <c:pt idx="297">
                    <c:v>23.94703968412432</c:v>
                  </c:pt>
                  <c:pt idx="298">
                    <c:v>24.206606631798234</c:v>
                  </c:pt>
                  <c:pt idx="299">
                    <c:v>23.679813622024234</c:v>
                  </c:pt>
                  <c:pt idx="300">
                    <c:v>26.008573066192319</c:v>
                  </c:pt>
                  <c:pt idx="301">
                    <c:v>24.373024090332581</c:v>
                  </c:pt>
                  <c:pt idx="302">
                    <c:v>23.806649082058193</c:v>
                  </c:pt>
                  <c:pt idx="303">
                    <c:v>24.517124506358787</c:v>
                  </c:pt>
                  <c:pt idx="304">
                    <c:v>26.442825522125272</c:v>
                  </c:pt>
                  <c:pt idx="305">
                    <c:v>22.079366313309265</c:v>
                  </c:pt>
                  <c:pt idx="306">
                    <c:v>22.259552382955935</c:v>
                  </c:pt>
                  <c:pt idx="307">
                    <c:v>22.08234098432035</c:v>
                  </c:pt>
                  <c:pt idx="308">
                    <c:v>21.947032580163263</c:v>
                  </c:pt>
                  <c:pt idx="309">
                    <c:v>22.677937795438933</c:v>
                  </c:pt>
                  <c:pt idx="310">
                    <c:v>21.438323942932389</c:v>
                  </c:pt>
                  <c:pt idx="311">
                    <c:v>21.69380574227166</c:v>
                  </c:pt>
                  <c:pt idx="312">
                    <c:v>28.102125891319414</c:v>
                  </c:pt>
                  <c:pt idx="313">
                    <c:v>19.142264825318453</c:v>
                  </c:pt>
                  <c:pt idx="314">
                    <c:v>21.345230184416693</c:v>
                  </c:pt>
                  <c:pt idx="315">
                    <c:v>23.426471284896543</c:v>
                  </c:pt>
                  <c:pt idx="316">
                    <c:v>19.05303759360471</c:v>
                  </c:pt>
                  <c:pt idx="317">
                    <c:v>17.991217608543938</c:v>
                  </c:pt>
                  <c:pt idx="318">
                    <c:v>17.023329066759437</c:v>
                  </c:pt>
                  <c:pt idx="319">
                    <c:v>15.592722689950357</c:v>
                  </c:pt>
                  <c:pt idx="320">
                    <c:v>13.838669660032867</c:v>
                  </c:pt>
                  <c:pt idx="321">
                    <c:v>12.462318403565709</c:v>
                  </c:pt>
                  <c:pt idx="322">
                    <c:v>10.649106290045921</c:v>
                  </c:pt>
                  <c:pt idx="323">
                    <c:v>9.48177441545646</c:v>
                  </c:pt>
                  <c:pt idx="324">
                    <c:v>8.1600028068497981</c:v>
                  </c:pt>
                  <c:pt idx="325">
                    <c:v>6.8850554266125892</c:v>
                  </c:pt>
                  <c:pt idx="326">
                    <c:v>5.8940928075331431</c:v>
                  </c:pt>
                  <c:pt idx="327">
                    <c:v>4.5484310966389092</c:v>
                  </c:pt>
                  <c:pt idx="328">
                    <c:v>4.3044393222811568</c:v>
                  </c:pt>
                  <c:pt idx="329">
                    <c:v>3.9511582838862727</c:v>
                  </c:pt>
                  <c:pt idx="330">
                    <c:v>3.2426487280312069</c:v>
                  </c:pt>
                  <c:pt idx="331">
                    <c:v>3.1582094815418262</c:v>
                  </c:pt>
                  <c:pt idx="332">
                    <c:v>3.8166260344994156</c:v>
                  </c:pt>
                  <c:pt idx="333">
                    <c:v>3.4539230685678004</c:v>
                  </c:pt>
                  <c:pt idx="334">
                    <c:v>3.7345553207496218</c:v>
                  </c:pt>
                  <c:pt idx="335">
                    <c:v>3.7191654686175477</c:v>
                  </c:pt>
                  <c:pt idx="336">
                    <c:v>3.7082744063112343</c:v>
                  </c:pt>
                  <c:pt idx="337">
                    <c:v>4.2010794618886855</c:v>
                  </c:pt>
                  <c:pt idx="338">
                    <c:v>3.7623428385150537</c:v>
                  </c:pt>
                  <c:pt idx="339">
                    <c:v>3.3676557760295629</c:v>
                  </c:pt>
                  <c:pt idx="340">
                    <c:v>3.3519338758604422</c:v>
                  </c:pt>
                  <c:pt idx="341">
                    <c:v>3.261639188770868</c:v>
                  </c:pt>
                  <c:pt idx="342">
                    <c:v>3.2983635040974333</c:v>
                  </c:pt>
                  <c:pt idx="343">
                    <c:v>3.4202034848802678</c:v>
                  </c:pt>
                  <c:pt idx="344">
                    <c:v>3.2261677457829085</c:v>
                  </c:pt>
                  <c:pt idx="345">
                    <c:v>3.4179497616270806</c:v>
                  </c:pt>
                  <c:pt idx="346">
                    <c:v>3.5405538214258003</c:v>
                  </c:pt>
                  <c:pt idx="347">
                    <c:v>2.9757504601179847</c:v>
                  </c:pt>
                  <c:pt idx="348">
                    <c:v>3.4541912805192641</c:v>
                  </c:pt>
                  <c:pt idx="349">
                    <c:v>3.352233014505253</c:v>
                  </c:pt>
                  <c:pt idx="350">
                    <c:v>3.1572133750057114</c:v>
                  </c:pt>
                  <c:pt idx="351">
                    <c:v>3.9477985681629901</c:v>
                  </c:pt>
                  <c:pt idx="352">
                    <c:v>3.6824045524369753</c:v>
                  </c:pt>
                  <c:pt idx="353">
                    <c:v>3.62950674967774</c:v>
                  </c:pt>
                  <c:pt idx="354">
                    <c:v>4.0260582784603596</c:v>
                  </c:pt>
                  <c:pt idx="355">
                    <c:v>3.6178472064289493</c:v>
                  </c:pt>
                  <c:pt idx="356">
                    <c:v>3.4351615750055617</c:v>
                  </c:pt>
                  <c:pt idx="357">
                    <c:v>4.0529427986937003</c:v>
                  </c:pt>
                  <c:pt idx="358">
                    <c:v>2.517468382729366</c:v>
                  </c:pt>
                  <c:pt idx="359">
                    <c:v>3.871118149262232</c:v>
                  </c:pt>
                  <c:pt idx="360">
                    <c:v>4.7805863581220516</c:v>
                  </c:pt>
                  <c:pt idx="361">
                    <c:v>4.4193034946151091</c:v>
                  </c:pt>
                  <c:pt idx="362">
                    <c:v>2.7139953960748922</c:v>
                  </c:pt>
                  <c:pt idx="363">
                    <c:v>4.5743836564314559</c:v>
                  </c:pt>
                  <c:pt idx="364">
                    <c:v>4.6162637364556236</c:v>
                  </c:pt>
                  <c:pt idx="365">
                    <c:v>4.2430294735480958</c:v>
                  </c:pt>
                  <c:pt idx="366">
                    <c:v>3.439745869882529</c:v>
                  </c:pt>
                  <c:pt idx="367">
                    <c:v>3.7430946934351179</c:v>
                  </c:pt>
                  <c:pt idx="368">
                    <c:v>4.7831845354876137</c:v>
                  </c:pt>
                  <c:pt idx="369">
                    <c:v>4.046848058001042</c:v>
                  </c:pt>
                  <c:pt idx="370">
                    <c:v>1.9684769866060217</c:v>
                  </c:pt>
                  <c:pt idx="371">
                    <c:v>4.4468470250352095</c:v>
                  </c:pt>
                  <c:pt idx="372">
                    <c:v>5.0089988038783986</c:v>
                  </c:pt>
                  <c:pt idx="373">
                    <c:v>4.6842692093158576</c:v>
                  </c:pt>
                  <c:pt idx="374">
                    <c:v>3.0955205794077942</c:v>
                  </c:pt>
                  <c:pt idx="375">
                    <c:v>3.3769464318399902</c:v>
                  </c:pt>
                  <c:pt idx="376">
                    <c:v>3.1554771061449305</c:v>
                  </c:pt>
                  <c:pt idx="377">
                    <c:v>3.831761095404747</c:v>
                  </c:pt>
                  <c:pt idx="378">
                    <c:v>5.0580368027705473</c:v>
                  </c:pt>
                  <c:pt idx="379">
                    <c:v>3.9314149110323418</c:v>
                  </c:pt>
                  <c:pt idx="380">
                    <c:v>4.9293521364597446</c:v>
                  </c:pt>
                  <c:pt idx="381">
                    <c:v>4.1726985238598564</c:v>
                  </c:pt>
                  <c:pt idx="382">
                    <c:v>5.5086316349713718</c:v>
                  </c:pt>
                  <c:pt idx="383">
                    <c:v>4.2217579037842734</c:v>
                  </c:pt>
                  <c:pt idx="384">
                    <c:v>1.8709590793339181</c:v>
                  </c:pt>
                  <c:pt idx="385">
                    <c:v>2.0572764431838464</c:v>
                  </c:pt>
                  <c:pt idx="386">
                    <c:v>2.1876893138295643</c:v>
                  </c:pt>
                  <c:pt idx="387">
                    <c:v>4.3093235943889665</c:v>
                  </c:pt>
                  <c:pt idx="388">
                    <c:v>6.3782909331908746</c:v>
                  </c:pt>
                  <c:pt idx="389">
                    <c:v>3.4766851473485674</c:v>
                  </c:pt>
                  <c:pt idx="390">
                    <c:v>2.2445253845249709</c:v>
                  </c:pt>
                  <c:pt idx="391">
                    <c:v>3.6115749859840998</c:v>
                  </c:pt>
                  <c:pt idx="392">
                    <c:v>6.5496720974357787</c:v>
                  </c:pt>
                  <c:pt idx="393">
                    <c:v>3.1892992255208887</c:v>
                  </c:pt>
                  <c:pt idx="394">
                    <c:v>2.7732421340220421</c:v>
                  </c:pt>
                  <c:pt idx="395">
                    <c:v>4.6571342600204169</c:v>
                  </c:pt>
                  <c:pt idx="396">
                    <c:v>3.3341737540486993</c:v>
                  </c:pt>
                  <c:pt idx="397">
                    <c:v>4.595206406516378</c:v>
                  </c:pt>
                  <c:pt idx="398">
                    <c:v>4.0161442903277358</c:v>
                  </c:pt>
                  <c:pt idx="399">
                    <c:v>4.0594743626373289</c:v>
                  </c:pt>
                  <c:pt idx="400">
                    <c:v>3.659181318082382</c:v>
                  </c:pt>
                  <c:pt idx="401">
                    <c:v>4.1078771822241062</c:v>
                  </c:pt>
                  <c:pt idx="402">
                    <c:v>4.6685056079248257</c:v>
                  </c:pt>
                  <c:pt idx="403">
                    <c:v>6.4541863220398845</c:v>
                  </c:pt>
                  <c:pt idx="404">
                    <c:v>10.320722613339898</c:v>
                  </c:pt>
                  <c:pt idx="405">
                    <c:v>15.786065346895612</c:v>
                  </c:pt>
                  <c:pt idx="406">
                    <c:v>20.970846084586867</c:v>
                  </c:pt>
                  <c:pt idx="407">
                    <c:v>22.786852997894485</c:v>
                  </c:pt>
                  <c:pt idx="408">
                    <c:v>26.284916047420367</c:v>
                  </c:pt>
                  <c:pt idx="409">
                    <c:v>26.514190711002975</c:v>
                  </c:pt>
                  <c:pt idx="410">
                    <c:v>28.348033558043966</c:v>
                  </c:pt>
                  <c:pt idx="411">
                    <c:v>26.849796923688768</c:v>
                  </c:pt>
                  <c:pt idx="412">
                    <c:v>26.893452730299376</c:v>
                  </c:pt>
                  <c:pt idx="413">
                    <c:v>19.342912754406726</c:v>
                  </c:pt>
                  <c:pt idx="414">
                    <c:v>18.654026153838274</c:v>
                  </c:pt>
                  <c:pt idx="415">
                    <c:v>16.481429876291664</c:v>
                  </c:pt>
                  <c:pt idx="416">
                    <c:v>16.832975432982547</c:v>
                  </c:pt>
                  <c:pt idx="417">
                    <c:v>17.739330868846082</c:v>
                  </c:pt>
                  <c:pt idx="418">
                    <c:v>19.633745779780249</c:v>
                  </c:pt>
                  <c:pt idx="419">
                    <c:v>19.39543062628378</c:v>
                  </c:pt>
                  <c:pt idx="420">
                    <c:v>21.370955740221348</c:v>
                  </c:pt>
                  <c:pt idx="421">
                    <c:v>20.255535622119456</c:v>
                  </c:pt>
                  <c:pt idx="422">
                    <c:v>19.155033710333242</c:v>
                  </c:pt>
                  <c:pt idx="423">
                    <c:v>22.878262155858966</c:v>
                  </c:pt>
                  <c:pt idx="424">
                    <c:v>21.193452164862251</c:v>
                  </c:pt>
                  <c:pt idx="425">
                    <c:v>22.800918778168633</c:v>
                  </c:pt>
                  <c:pt idx="426">
                    <c:v>20.301870133300248</c:v>
                  </c:pt>
                  <c:pt idx="427">
                    <c:v>20.597225283473716</c:v>
                  </c:pt>
                  <c:pt idx="428">
                    <c:v>21.838219697127389</c:v>
                  </c:pt>
                  <c:pt idx="429">
                    <c:v>23.815370438524923</c:v>
                  </c:pt>
                  <c:pt idx="430">
                    <c:v>26.556254128165293</c:v>
                  </c:pt>
                  <c:pt idx="431">
                    <c:v>23.308397929097989</c:v>
                  </c:pt>
                  <c:pt idx="432">
                    <c:v>24.398660497651129</c:v>
                  </c:pt>
                  <c:pt idx="433">
                    <c:v>22.335641563701174</c:v>
                  </c:pt>
                  <c:pt idx="434">
                    <c:v>23.545014508671933</c:v>
                  </c:pt>
                  <c:pt idx="435">
                    <c:v>22.628902151336717</c:v>
                  </c:pt>
                  <c:pt idx="436">
                    <c:v>23.710981130360711</c:v>
                  </c:pt>
                  <c:pt idx="437">
                    <c:v>23.814241425848302</c:v>
                  </c:pt>
                  <c:pt idx="438">
                    <c:v>23.078038539465581</c:v>
                  </c:pt>
                  <c:pt idx="439">
                    <c:v>23.338094558187784</c:v>
                  </c:pt>
                  <c:pt idx="440">
                    <c:v>23.88244205256742</c:v>
                  </c:pt>
                  <c:pt idx="441">
                    <c:v>24.07864634489766</c:v>
                  </c:pt>
                  <c:pt idx="442">
                    <c:v>23.321808220920719</c:v>
                  </c:pt>
                  <c:pt idx="443">
                    <c:v>23.516661255547366</c:v>
                  </c:pt>
                  <c:pt idx="444">
                    <c:v>25.128539719356464</c:v>
                  </c:pt>
                  <c:pt idx="445">
                    <c:v>23.413270384037986</c:v>
                  </c:pt>
                  <c:pt idx="446">
                    <c:v>25.170963256118167</c:v>
                  </c:pt>
                  <c:pt idx="447">
                    <c:v>24.47295717210126</c:v>
                  </c:pt>
                  <c:pt idx="448">
                    <c:v>24.806419858654692</c:v>
                  </c:pt>
                  <c:pt idx="449">
                    <c:v>23.306385361432099</c:v>
                  </c:pt>
                  <c:pt idx="450">
                    <c:v>24.686097323207576</c:v>
                  </c:pt>
                  <c:pt idx="451">
                    <c:v>23.121978657332622</c:v>
                  </c:pt>
                  <c:pt idx="452">
                    <c:v>23.039167220734587</c:v>
                  </c:pt>
                  <c:pt idx="453">
                    <c:v>22.427894510371996</c:v>
                  </c:pt>
                  <c:pt idx="454">
                    <c:v>21.127783450074311</c:v>
                  </c:pt>
                  <c:pt idx="455">
                    <c:v>22.930381305049107</c:v>
                  </c:pt>
                  <c:pt idx="456">
                    <c:v>24.848427432394963</c:v>
                  </c:pt>
                  <c:pt idx="457">
                    <c:v>22.777449696050127</c:v>
                  </c:pt>
                  <c:pt idx="458">
                    <c:v>22.976699177692741</c:v>
                  </c:pt>
                  <c:pt idx="459">
                    <c:v>21.814238869766889</c:v>
                  </c:pt>
                  <c:pt idx="460">
                    <c:v>25.63542415536331</c:v>
                  </c:pt>
                  <c:pt idx="461">
                    <c:v>25.351173024398616</c:v>
                  </c:pt>
                  <c:pt idx="462">
                    <c:v>23.268824676989411</c:v>
                  </c:pt>
                  <c:pt idx="463">
                    <c:v>21.474915802281373</c:v>
                  </c:pt>
                  <c:pt idx="464">
                    <c:v>18.437898607468963</c:v>
                  </c:pt>
                  <c:pt idx="465">
                    <c:v>15.047879509240477</c:v>
                  </c:pt>
                  <c:pt idx="466">
                    <c:v>12.693659728556398</c:v>
                  </c:pt>
                  <c:pt idx="467">
                    <c:v>9.6177795167853155</c:v>
                  </c:pt>
                  <c:pt idx="468">
                    <c:v>8.7822605928633841</c:v>
                  </c:pt>
                  <c:pt idx="469">
                    <c:v>6.7325418877787113</c:v>
                  </c:pt>
                  <c:pt idx="470">
                    <c:v>5.9904787101254744</c:v>
                  </c:pt>
                  <c:pt idx="471">
                    <c:v>5.2317961304946721</c:v>
                  </c:pt>
                  <c:pt idx="472">
                    <c:v>4.4234538761865672</c:v>
                  </c:pt>
                  <c:pt idx="473">
                    <c:v>4.1326104373982364</c:v>
                  </c:pt>
                  <c:pt idx="474">
                    <c:v>3.7440648073807954</c:v>
                  </c:pt>
                  <c:pt idx="475">
                    <c:v>3.605931140284957</c:v>
                  </c:pt>
                  <c:pt idx="476">
                    <c:v>3.5379580343477421</c:v>
                  </c:pt>
                  <c:pt idx="477">
                    <c:v>4.0492936915523341</c:v>
                  </c:pt>
                  <c:pt idx="478">
                    <c:v>3.4110487019465077</c:v>
                  </c:pt>
                  <c:pt idx="479">
                    <c:v>3.5100649466979119</c:v>
                  </c:pt>
                  <c:pt idx="480">
                    <c:v>3.8292182790799685</c:v>
                  </c:pt>
                  <c:pt idx="481">
                    <c:v>3.7859681348570273</c:v>
                  </c:pt>
                  <c:pt idx="482">
                    <c:v>4.3276724275429741</c:v>
                  </c:pt>
                  <c:pt idx="483">
                    <c:v>3.736955870340021</c:v>
                  </c:pt>
                  <c:pt idx="484">
                    <c:v>4.3616823285141946</c:v>
                  </c:pt>
                  <c:pt idx="485">
                    <c:v>3.8516592602471524</c:v>
                  </c:pt>
                  <c:pt idx="486">
                    <c:v>3.294650841473135</c:v>
                  </c:pt>
                  <c:pt idx="487">
                    <c:v>3.7762354771088269</c:v>
                  </c:pt>
                  <c:pt idx="488">
                    <c:v>3.5267493682499453</c:v>
                  </c:pt>
                  <c:pt idx="489">
                    <c:v>4.1210109180316783</c:v>
                  </c:pt>
                  <c:pt idx="490">
                    <c:v>3.5476905381837334</c:v>
                  </c:pt>
                  <c:pt idx="491">
                    <c:v>4.5962970611309846</c:v>
                  </c:pt>
                  <c:pt idx="492">
                    <c:v>4.2521175206717405</c:v>
                  </c:pt>
                  <c:pt idx="493">
                    <c:v>3.961950760903266</c:v>
                  </c:pt>
                  <c:pt idx="494">
                    <c:v>3.8149412844488073</c:v>
                  </c:pt>
                  <c:pt idx="495">
                    <c:v>3.291293426303378</c:v>
                  </c:pt>
                  <c:pt idx="496">
                    <c:v>3.554955896442384</c:v>
                  </c:pt>
                  <c:pt idx="497">
                    <c:v>3.9675427191055888</c:v>
                  </c:pt>
                  <c:pt idx="498">
                    <c:v>3.4793810371988307</c:v>
                  </c:pt>
                  <c:pt idx="499">
                    <c:v>5.9877817801972322</c:v>
                  </c:pt>
                  <c:pt idx="500">
                    <c:v>2.7956242543174619</c:v>
                  </c:pt>
                  <c:pt idx="501">
                    <c:v>4.1889322689535469</c:v>
                  </c:pt>
                  <c:pt idx="502">
                    <c:v>6.0541852282551645</c:v>
                  </c:pt>
                  <c:pt idx="503">
                    <c:v>4.4655365410810388</c:v>
                  </c:pt>
                  <c:pt idx="504">
                    <c:v>3.1716131784001305</c:v>
                  </c:pt>
                  <c:pt idx="505">
                    <c:v>3.4447966788616191</c:v>
                  </c:pt>
                  <c:pt idx="506">
                    <c:v>2.5946148361962567</c:v>
                  </c:pt>
                  <c:pt idx="507">
                    <c:v>4.0471328564386564</c:v>
                  </c:pt>
                  <c:pt idx="508">
                    <c:v>3.3087291302325652</c:v>
                  </c:pt>
                  <c:pt idx="509">
                    <c:v>5.7378974291426363</c:v>
                  </c:pt>
                  <c:pt idx="510">
                    <c:v>5.5027619141901223</c:v>
                  </c:pt>
                  <c:pt idx="511">
                    <c:v>2.4917771901051324</c:v>
                  </c:pt>
                  <c:pt idx="512">
                    <c:v>7.4620579355668051</c:v>
                  </c:pt>
                  <c:pt idx="513">
                    <c:v>6.8562396546423061</c:v>
                  </c:pt>
                  <c:pt idx="514">
                    <c:v>6.8997588242249508</c:v>
                  </c:pt>
                  <c:pt idx="515">
                    <c:v>3.3455473097116402</c:v>
                  </c:pt>
                  <c:pt idx="516">
                    <c:v>8.0806380583631352</c:v>
                  </c:pt>
                  <c:pt idx="517">
                    <c:v>7.1604267098800811</c:v>
                  </c:pt>
                  <c:pt idx="518">
                    <c:v>7.0637614689228032</c:v>
                  </c:pt>
                  <c:pt idx="519">
                    <c:v>2.3853243054964612</c:v>
                  </c:pt>
                  <c:pt idx="520">
                    <c:v>3.6342665306472481</c:v>
                  </c:pt>
                  <c:pt idx="521">
                    <c:v>7.5342122142062271</c:v>
                  </c:pt>
                  <c:pt idx="522">
                    <c:v>6.3106371791461937</c:v>
                  </c:pt>
                  <c:pt idx="523">
                    <c:v>3.0323542711831046</c:v>
                  </c:pt>
                  <c:pt idx="524">
                    <c:v>3.2823775160388378</c:v>
                  </c:pt>
                  <c:pt idx="525">
                    <c:v>3.5232077566063582</c:v>
                  </c:pt>
                  <c:pt idx="526">
                    <c:v>3.4996679553763483</c:v>
                  </c:pt>
                  <c:pt idx="527">
                    <c:v>3.5893877153709446</c:v>
                  </c:pt>
                  <c:pt idx="528">
                    <c:v>7.9309759879576927</c:v>
                  </c:pt>
                  <c:pt idx="529">
                    <c:v>8.1363190450648109</c:v>
                  </c:pt>
                  <c:pt idx="530">
                    <c:v>7.6977685323748304</c:v>
                  </c:pt>
                  <c:pt idx="531">
                    <c:v>3.2904613692090829</c:v>
                  </c:pt>
                  <c:pt idx="532">
                    <c:v>6.2095445540842027</c:v>
                  </c:pt>
                  <c:pt idx="533">
                    <c:v>5.7565522492388288</c:v>
                  </c:pt>
                  <c:pt idx="534">
                    <c:v>3.389346460146812</c:v>
                  </c:pt>
                  <c:pt idx="535">
                    <c:v>8.0830869087419117</c:v>
                  </c:pt>
                  <c:pt idx="536">
                    <c:v>3.2261575999975376</c:v>
                  </c:pt>
                  <c:pt idx="537">
                    <c:v>5.7319687456965047</c:v>
                  </c:pt>
                  <c:pt idx="538">
                    <c:v>2.7602972924744269</c:v>
                  </c:pt>
                  <c:pt idx="539">
                    <c:v>3.1510969635322859</c:v>
                  </c:pt>
                  <c:pt idx="540">
                    <c:v>5.385416858246133</c:v>
                  </c:pt>
                  <c:pt idx="541">
                    <c:v>3.7312907775725157</c:v>
                  </c:pt>
                  <c:pt idx="542">
                    <c:v>5.2090461807421748</c:v>
                  </c:pt>
                  <c:pt idx="543">
                    <c:v>5.2416881202073586</c:v>
                  </c:pt>
                  <c:pt idx="544">
                    <c:v>5.3989509709275056</c:v>
                  </c:pt>
                  <c:pt idx="545">
                    <c:v>7.0799508783099263</c:v>
                  </c:pt>
                  <c:pt idx="546">
                    <c:v>9.7891930043614863</c:v>
                  </c:pt>
                  <c:pt idx="547">
                    <c:v>12.688213075008834</c:v>
                  </c:pt>
                  <c:pt idx="548">
                    <c:v>18.308656942055269</c:v>
                  </c:pt>
                  <c:pt idx="549">
                    <c:v>22.900441821828174</c:v>
                  </c:pt>
                  <c:pt idx="550">
                    <c:v>25.169062752736661</c:v>
                  </c:pt>
                  <c:pt idx="551">
                    <c:v>28.037050607700923</c:v>
                  </c:pt>
                  <c:pt idx="552">
                    <c:v>34.889229758604003</c:v>
                  </c:pt>
                  <c:pt idx="553">
                    <c:v>30.270235686577607</c:v>
                  </c:pt>
                  <c:pt idx="554">
                    <c:v>28.345793581151952</c:v>
                  </c:pt>
                  <c:pt idx="555">
                    <c:v>26.28831556811485</c:v>
                  </c:pt>
                  <c:pt idx="556">
                    <c:v>20.764156009653675</c:v>
                  </c:pt>
                  <c:pt idx="557">
                    <c:v>18.68169981506724</c:v>
                  </c:pt>
                  <c:pt idx="558">
                    <c:v>21.930183334385159</c:v>
                  </c:pt>
                  <c:pt idx="559">
                    <c:v>20.574897684546229</c:v>
                  </c:pt>
                  <c:pt idx="560">
                    <c:v>20.880755429348955</c:v>
                  </c:pt>
                  <c:pt idx="561">
                    <c:v>21.384509864169086</c:v>
                  </c:pt>
                  <c:pt idx="562">
                    <c:v>20.109361936844223</c:v>
                  </c:pt>
                  <c:pt idx="563">
                    <c:v>21.17886890503485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  <a:round/>
              </a:ln>
              <a:effectLst/>
            </c:spPr>
          </c:errBars>
          <c:xVal>
            <c:numRef>
              <c:f>'Copied Sap List'!$A$2:$A$565</c:f>
              <c:numCache>
                <c:formatCode>m/d\ h:mm</c:formatCode>
                <c:ptCount val="564"/>
                <c:pt idx="0">
                  <c:v>42874.491956018515</c:v>
                </c:pt>
                <c:pt idx="1">
                  <c:v>42874.493055555555</c:v>
                </c:pt>
                <c:pt idx="2">
                  <c:v>42874.5</c:v>
                </c:pt>
                <c:pt idx="3">
                  <c:v>42874.506944444445</c:v>
                </c:pt>
                <c:pt idx="4">
                  <c:v>42874.513888888891</c:v>
                </c:pt>
                <c:pt idx="5">
                  <c:v>42874.520833333336</c:v>
                </c:pt>
                <c:pt idx="6">
                  <c:v>42874.527777777781</c:v>
                </c:pt>
                <c:pt idx="7">
                  <c:v>42874.534722222219</c:v>
                </c:pt>
                <c:pt idx="8">
                  <c:v>42874.541666666664</c:v>
                </c:pt>
                <c:pt idx="9">
                  <c:v>42874.548611111109</c:v>
                </c:pt>
                <c:pt idx="10">
                  <c:v>42874.555555555555</c:v>
                </c:pt>
                <c:pt idx="11">
                  <c:v>42874.5625</c:v>
                </c:pt>
                <c:pt idx="12">
                  <c:v>42874.569444444445</c:v>
                </c:pt>
                <c:pt idx="13">
                  <c:v>42874.576388888891</c:v>
                </c:pt>
                <c:pt idx="14">
                  <c:v>42874.583333333336</c:v>
                </c:pt>
                <c:pt idx="15">
                  <c:v>42874.590277777781</c:v>
                </c:pt>
                <c:pt idx="16">
                  <c:v>42874.597222222219</c:v>
                </c:pt>
                <c:pt idx="17">
                  <c:v>42874.604166666664</c:v>
                </c:pt>
                <c:pt idx="18">
                  <c:v>42874.611111111109</c:v>
                </c:pt>
                <c:pt idx="19">
                  <c:v>42874.618055555555</c:v>
                </c:pt>
                <c:pt idx="20">
                  <c:v>42874.625</c:v>
                </c:pt>
                <c:pt idx="21">
                  <c:v>42874.631944444445</c:v>
                </c:pt>
                <c:pt idx="22">
                  <c:v>42874.638888888891</c:v>
                </c:pt>
                <c:pt idx="23">
                  <c:v>42874.645833333336</c:v>
                </c:pt>
                <c:pt idx="24">
                  <c:v>42874.652777777781</c:v>
                </c:pt>
                <c:pt idx="25">
                  <c:v>42874.659722222219</c:v>
                </c:pt>
                <c:pt idx="26">
                  <c:v>42874.666666666664</c:v>
                </c:pt>
                <c:pt idx="27">
                  <c:v>42874.673611111109</c:v>
                </c:pt>
                <c:pt idx="28">
                  <c:v>42874.680555555555</c:v>
                </c:pt>
                <c:pt idx="29">
                  <c:v>42874.6875</c:v>
                </c:pt>
                <c:pt idx="30">
                  <c:v>42874.694444444445</c:v>
                </c:pt>
                <c:pt idx="31">
                  <c:v>42874.701388888891</c:v>
                </c:pt>
                <c:pt idx="32">
                  <c:v>42874.708333333336</c:v>
                </c:pt>
                <c:pt idx="33">
                  <c:v>42874.715277777781</c:v>
                </c:pt>
                <c:pt idx="34">
                  <c:v>42874.722222222219</c:v>
                </c:pt>
                <c:pt idx="35">
                  <c:v>42874.729166666664</c:v>
                </c:pt>
                <c:pt idx="36">
                  <c:v>42874.736111111109</c:v>
                </c:pt>
                <c:pt idx="37">
                  <c:v>42874.743055555555</c:v>
                </c:pt>
                <c:pt idx="38">
                  <c:v>42874.75</c:v>
                </c:pt>
                <c:pt idx="39">
                  <c:v>42874.756944444445</c:v>
                </c:pt>
                <c:pt idx="40">
                  <c:v>42874.763888888891</c:v>
                </c:pt>
                <c:pt idx="41">
                  <c:v>42874.770833333336</c:v>
                </c:pt>
                <c:pt idx="42">
                  <c:v>42874.777777777781</c:v>
                </c:pt>
                <c:pt idx="43">
                  <c:v>42874.784722222219</c:v>
                </c:pt>
                <c:pt idx="44">
                  <c:v>42874.791666666664</c:v>
                </c:pt>
                <c:pt idx="45">
                  <c:v>42874.798611111109</c:v>
                </c:pt>
                <c:pt idx="46">
                  <c:v>42874.805555555555</c:v>
                </c:pt>
                <c:pt idx="47">
                  <c:v>42874.8125</c:v>
                </c:pt>
                <c:pt idx="48">
                  <c:v>42874.819444444445</c:v>
                </c:pt>
                <c:pt idx="49">
                  <c:v>42874.826388888891</c:v>
                </c:pt>
                <c:pt idx="50">
                  <c:v>42874.833333333336</c:v>
                </c:pt>
                <c:pt idx="51">
                  <c:v>42874.840277777781</c:v>
                </c:pt>
                <c:pt idx="52">
                  <c:v>42874.847222222219</c:v>
                </c:pt>
                <c:pt idx="53">
                  <c:v>42874.854166666664</c:v>
                </c:pt>
                <c:pt idx="54">
                  <c:v>42874.861111111109</c:v>
                </c:pt>
                <c:pt idx="55">
                  <c:v>42874.868055555555</c:v>
                </c:pt>
                <c:pt idx="56">
                  <c:v>42874.875</c:v>
                </c:pt>
                <c:pt idx="57">
                  <c:v>42874.881944444445</c:v>
                </c:pt>
                <c:pt idx="58">
                  <c:v>42874.888888888891</c:v>
                </c:pt>
                <c:pt idx="59">
                  <c:v>42874.895833333336</c:v>
                </c:pt>
                <c:pt idx="60">
                  <c:v>42874.902777777781</c:v>
                </c:pt>
                <c:pt idx="61">
                  <c:v>42874.909722222219</c:v>
                </c:pt>
                <c:pt idx="62">
                  <c:v>42874.916666666664</c:v>
                </c:pt>
                <c:pt idx="63">
                  <c:v>42874.923611111109</c:v>
                </c:pt>
                <c:pt idx="64">
                  <c:v>42874.930555555555</c:v>
                </c:pt>
                <c:pt idx="65">
                  <c:v>42874.9375</c:v>
                </c:pt>
                <c:pt idx="66">
                  <c:v>42874.944444444445</c:v>
                </c:pt>
                <c:pt idx="67">
                  <c:v>42874.951388888891</c:v>
                </c:pt>
                <c:pt idx="68">
                  <c:v>42874.958333333336</c:v>
                </c:pt>
                <c:pt idx="69">
                  <c:v>42874.965277777781</c:v>
                </c:pt>
                <c:pt idx="70">
                  <c:v>42874.972222222219</c:v>
                </c:pt>
                <c:pt idx="71">
                  <c:v>42874.979166666664</c:v>
                </c:pt>
                <c:pt idx="72">
                  <c:v>42874.986111111109</c:v>
                </c:pt>
                <c:pt idx="73">
                  <c:v>42874.993055555555</c:v>
                </c:pt>
                <c:pt idx="74">
                  <c:v>42875</c:v>
                </c:pt>
                <c:pt idx="75">
                  <c:v>42875.006944444445</c:v>
                </c:pt>
                <c:pt idx="76">
                  <c:v>42875.013888888891</c:v>
                </c:pt>
                <c:pt idx="77">
                  <c:v>42875.020833333336</c:v>
                </c:pt>
                <c:pt idx="78">
                  <c:v>42875.027777777781</c:v>
                </c:pt>
                <c:pt idx="79">
                  <c:v>42875.034722222219</c:v>
                </c:pt>
                <c:pt idx="80">
                  <c:v>42875.041666666664</c:v>
                </c:pt>
                <c:pt idx="81">
                  <c:v>42875.048611111109</c:v>
                </c:pt>
                <c:pt idx="82">
                  <c:v>42875.055555555555</c:v>
                </c:pt>
                <c:pt idx="83">
                  <c:v>42875.0625</c:v>
                </c:pt>
                <c:pt idx="84">
                  <c:v>42875.069444444445</c:v>
                </c:pt>
                <c:pt idx="85">
                  <c:v>42875.076388888891</c:v>
                </c:pt>
                <c:pt idx="86">
                  <c:v>42875.083333333336</c:v>
                </c:pt>
                <c:pt idx="87">
                  <c:v>42875.090277777781</c:v>
                </c:pt>
                <c:pt idx="88">
                  <c:v>42875.097222222219</c:v>
                </c:pt>
                <c:pt idx="89">
                  <c:v>42875.104166666664</c:v>
                </c:pt>
                <c:pt idx="90">
                  <c:v>42875.111111111109</c:v>
                </c:pt>
                <c:pt idx="91">
                  <c:v>42875.118055555555</c:v>
                </c:pt>
                <c:pt idx="92">
                  <c:v>42875.125</c:v>
                </c:pt>
                <c:pt idx="93">
                  <c:v>42875.131944444445</c:v>
                </c:pt>
                <c:pt idx="94">
                  <c:v>42875.138888888891</c:v>
                </c:pt>
                <c:pt idx="95">
                  <c:v>42875.145833333336</c:v>
                </c:pt>
                <c:pt idx="96">
                  <c:v>42875.152777777781</c:v>
                </c:pt>
                <c:pt idx="97">
                  <c:v>42875.159722222219</c:v>
                </c:pt>
                <c:pt idx="98">
                  <c:v>42875.166666666664</c:v>
                </c:pt>
                <c:pt idx="99">
                  <c:v>42875.173611111109</c:v>
                </c:pt>
                <c:pt idx="100">
                  <c:v>42875.180555555555</c:v>
                </c:pt>
                <c:pt idx="101">
                  <c:v>42875.1875</c:v>
                </c:pt>
                <c:pt idx="102">
                  <c:v>42875.194444444445</c:v>
                </c:pt>
                <c:pt idx="103">
                  <c:v>42875.201388888891</c:v>
                </c:pt>
                <c:pt idx="104">
                  <c:v>42875.208333333336</c:v>
                </c:pt>
                <c:pt idx="105">
                  <c:v>42875.215277777781</c:v>
                </c:pt>
                <c:pt idx="106">
                  <c:v>42875.222222222219</c:v>
                </c:pt>
                <c:pt idx="107">
                  <c:v>42875.229166666664</c:v>
                </c:pt>
                <c:pt idx="108">
                  <c:v>42875.236111111109</c:v>
                </c:pt>
                <c:pt idx="109">
                  <c:v>42875.243055555555</c:v>
                </c:pt>
                <c:pt idx="110">
                  <c:v>42875.25</c:v>
                </c:pt>
                <c:pt idx="111">
                  <c:v>42875.256944444445</c:v>
                </c:pt>
                <c:pt idx="112">
                  <c:v>42875.263888888891</c:v>
                </c:pt>
                <c:pt idx="113">
                  <c:v>42875.270833333336</c:v>
                </c:pt>
                <c:pt idx="114">
                  <c:v>42875.277777777781</c:v>
                </c:pt>
                <c:pt idx="115">
                  <c:v>42875.284722222219</c:v>
                </c:pt>
                <c:pt idx="116">
                  <c:v>42875.291666666664</c:v>
                </c:pt>
                <c:pt idx="117">
                  <c:v>42875.298611111109</c:v>
                </c:pt>
                <c:pt idx="118">
                  <c:v>42875.305555555555</c:v>
                </c:pt>
                <c:pt idx="119">
                  <c:v>42875.3125</c:v>
                </c:pt>
                <c:pt idx="120">
                  <c:v>42875.319444444445</c:v>
                </c:pt>
                <c:pt idx="121">
                  <c:v>42875.326388888891</c:v>
                </c:pt>
                <c:pt idx="122">
                  <c:v>42875.333333333336</c:v>
                </c:pt>
                <c:pt idx="123">
                  <c:v>42875.340277777781</c:v>
                </c:pt>
                <c:pt idx="124">
                  <c:v>42875.347222222219</c:v>
                </c:pt>
                <c:pt idx="125">
                  <c:v>42875.354166666664</c:v>
                </c:pt>
                <c:pt idx="126">
                  <c:v>42875.361111111109</c:v>
                </c:pt>
                <c:pt idx="127">
                  <c:v>42875.368055555555</c:v>
                </c:pt>
                <c:pt idx="128">
                  <c:v>42875.375</c:v>
                </c:pt>
                <c:pt idx="129">
                  <c:v>42875.381944444445</c:v>
                </c:pt>
                <c:pt idx="130">
                  <c:v>42875.388888888891</c:v>
                </c:pt>
                <c:pt idx="131">
                  <c:v>42875.395833333336</c:v>
                </c:pt>
                <c:pt idx="132">
                  <c:v>42875.402777777781</c:v>
                </c:pt>
                <c:pt idx="133">
                  <c:v>42875.409722222219</c:v>
                </c:pt>
                <c:pt idx="134">
                  <c:v>42875.416666666664</c:v>
                </c:pt>
                <c:pt idx="135">
                  <c:v>42875.423611111109</c:v>
                </c:pt>
                <c:pt idx="136">
                  <c:v>42875.430555555555</c:v>
                </c:pt>
                <c:pt idx="137">
                  <c:v>42875.4375</c:v>
                </c:pt>
                <c:pt idx="138">
                  <c:v>42875.444444444445</c:v>
                </c:pt>
                <c:pt idx="139">
                  <c:v>42875.451388888891</c:v>
                </c:pt>
                <c:pt idx="140">
                  <c:v>42875.458333333336</c:v>
                </c:pt>
                <c:pt idx="141">
                  <c:v>42875.465277777781</c:v>
                </c:pt>
                <c:pt idx="142">
                  <c:v>42875.472222222219</c:v>
                </c:pt>
                <c:pt idx="143">
                  <c:v>42875.479166666664</c:v>
                </c:pt>
                <c:pt idx="144">
                  <c:v>42875.486111111109</c:v>
                </c:pt>
                <c:pt idx="145">
                  <c:v>42875.493055555555</c:v>
                </c:pt>
                <c:pt idx="146">
                  <c:v>42875.5</c:v>
                </c:pt>
                <c:pt idx="147">
                  <c:v>42875.506944444445</c:v>
                </c:pt>
                <c:pt idx="148">
                  <c:v>42875.513888888891</c:v>
                </c:pt>
                <c:pt idx="149">
                  <c:v>42875.520833333336</c:v>
                </c:pt>
                <c:pt idx="150">
                  <c:v>42875.527777777781</c:v>
                </c:pt>
                <c:pt idx="151">
                  <c:v>42875.534722222219</c:v>
                </c:pt>
                <c:pt idx="152">
                  <c:v>42875.541666666664</c:v>
                </c:pt>
                <c:pt idx="153">
                  <c:v>42875.548611111109</c:v>
                </c:pt>
                <c:pt idx="154">
                  <c:v>42875.555555555555</c:v>
                </c:pt>
                <c:pt idx="155">
                  <c:v>42875.5625</c:v>
                </c:pt>
                <c:pt idx="156">
                  <c:v>42875.569444444445</c:v>
                </c:pt>
                <c:pt idx="157">
                  <c:v>42875.576388888891</c:v>
                </c:pt>
                <c:pt idx="158">
                  <c:v>42875.583333333336</c:v>
                </c:pt>
                <c:pt idx="159">
                  <c:v>42875.590277777781</c:v>
                </c:pt>
                <c:pt idx="160">
                  <c:v>42875.597222222219</c:v>
                </c:pt>
                <c:pt idx="161">
                  <c:v>42875.604166666664</c:v>
                </c:pt>
                <c:pt idx="162">
                  <c:v>42875.611111111109</c:v>
                </c:pt>
                <c:pt idx="163">
                  <c:v>42875.618055555555</c:v>
                </c:pt>
                <c:pt idx="164">
                  <c:v>42875.625</c:v>
                </c:pt>
                <c:pt idx="165">
                  <c:v>42875.631944444445</c:v>
                </c:pt>
                <c:pt idx="166">
                  <c:v>42875.638888888891</c:v>
                </c:pt>
                <c:pt idx="167">
                  <c:v>42875.645833333336</c:v>
                </c:pt>
                <c:pt idx="168">
                  <c:v>42875.652777777781</c:v>
                </c:pt>
                <c:pt idx="169">
                  <c:v>42875.659722222219</c:v>
                </c:pt>
                <c:pt idx="170">
                  <c:v>42875.666666666664</c:v>
                </c:pt>
                <c:pt idx="171">
                  <c:v>42875.673611111109</c:v>
                </c:pt>
                <c:pt idx="172">
                  <c:v>42875.680555555555</c:v>
                </c:pt>
                <c:pt idx="173">
                  <c:v>42875.6875</c:v>
                </c:pt>
                <c:pt idx="174">
                  <c:v>42875.694444444445</c:v>
                </c:pt>
                <c:pt idx="175">
                  <c:v>42875.701388888891</c:v>
                </c:pt>
                <c:pt idx="176">
                  <c:v>42875.708333333336</c:v>
                </c:pt>
                <c:pt idx="177">
                  <c:v>42875.715277777781</c:v>
                </c:pt>
                <c:pt idx="178">
                  <c:v>42875.722222222219</c:v>
                </c:pt>
                <c:pt idx="179">
                  <c:v>42875.729166666664</c:v>
                </c:pt>
                <c:pt idx="180">
                  <c:v>42875.736111111109</c:v>
                </c:pt>
                <c:pt idx="181">
                  <c:v>42875.743055555555</c:v>
                </c:pt>
                <c:pt idx="182">
                  <c:v>42875.75</c:v>
                </c:pt>
                <c:pt idx="183">
                  <c:v>42875.756944444445</c:v>
                </c:pt>
                <c:pt idx="184">
                  <c:v>42875.763888888891</c:v>
                </c:pt>
                <c:pt idx="185">
                  <c:v>42875.770833333336</c:v>
                </c:pt>
                <c:pt idx="186">
                  <c:v>42875.777777777781</c:v>
                </c:pt>
                <c:pt idx="187">
                  <c:v>42875.784722222219</c:v>
                </c:pt>
                <c:pt idx="188">
                  <c:v>42875.791666666664</c:v>
                </c:pt>
                <c:pt idx="189">
                  <c:v>42875.798611111109</c:v>
                </c:pt>
                <c:pt idx="190">
                  <c:v>42875.805555555555</c:v>
                </c:pt>
                <c:pt idx="191">
                  <c:v>42875.8125</c:v>
                </c:pt>
                <c:pt idx="192">
                  <c:v>42875.819444444445</c:v>
                </c:pt>
                <c:pt idx="193">
                  <c:v>42875.826388888891</c:v>
                </c:pt>
                <c:pt idx="194">
                  <c:v>42875.833333333336</c:v>
                </c:pt>
                <c:pt idx="195">
                  <c:v>42875.840277777781</c:v>
                </c:pt>
                <c:pt idx="196">
                  <c:v>42875.847222222219</c:v>
                </c:pt>
                <c:pt idx="197">
                  <c:v>42875.854166666664</c:v>
                </c:pt>
                <c:pt idx="198">
                  <c:v>42875.861111111109</c:v>
                </c:pt>
                <c:pt idx="199">
                  <c:v>42875.868055555555</c:v>
                </c:pt>
                <c:pt idx="200">
                  <c:v>42875.875</c:v>
                </c:pt>
                <c:pt idx="201">
                  <c:v>42875.881944444445</c:v>
                </c:pt>
                <c:pt idx="202">
                  <c:v>42875.888888888891</c:v>
                </c:pt>
                <c:pt idx="203">
                  <c:v>42875.895833333336</c:v>
                </c:pt>
                <c:pt idx="204">
                  <c:v>42875.902777777781</c:v>
                </c:pt>
                <c:pt idx="205">
                  <c:v>42875.909722222219</c:v>
                </c:pt>
                <c:pt idx="206">
                  <c:v>42875.916666666664</c:v>
                </c:pt>
                <c:pt idx="207">
                  <c:v>42875.923611111109</c:v>
                </c:pt>
                <c:pt idx="208">
                  <c:v>42875.930555555555</c:v>
                </c:pt>
                <c:pt idx="209">
                  <c:v>42875.9375</c:v>
                </c:pt>
                <c:pt idx="210">
                  <c:v>42875.944444444445</c:v>
                </c:pt>
                <c:pt idx="211">
                  <c:v>42875.951388888891</c:v>
                </c:pt>
                <c:pt idx="212">
                  <c:v>42875.958333333336</c:v>
                </c:pt>
                <c:pt idx="213">
                  <c:v>42875.965277777781</c:v>
                </c:pt>
                <c:pt idx="214">
                  <c:v>42875.972222222219</c:v>
                </c:pt>
                <c:pt idx="215">
                  <c:v>42875.979166666664</c:v>
                </c:pt>
                <c:pt idx="216">
                  <c:v>42875.986111111109</c:v>
                </c:pt>
                <c:pt idx="217">
                  <c:v>42875.993055555555</c:v>
                </c:pt>
                <c:pt idx="218">
                  <c:v>42876</c:v>
                </c:pt>
                <c:pt idx="219">
                  <c:v>42876.006944444445</c:v>
                </c:pt>
                <c:pt idx="220">
                  <c:v>42876.013888888891</c:v>
                </c:pt>
                <c:pt idx="221">
                  <c:v>42876.020833333336</c:v>
                </c:pt>
                <c:pt idx="222">
                  <c:v>42876.027777777781</c:v>
                </c:pt>
                <c:pt idx="223">
                  <c:v>42876.034722222219</c:v>
                </c:pt>
                <c:pt idx="224">
                  <c:v>42876.041666666664</c:v>
                </c:pt>
                <c:pt idx="225">
                  <c:v>42876.048611111109</c:v>
                </c:pt>
                <c:pt idx="226">
                  <c:v>42876.055555555555</c:v>
                </c:pt>
                <c:pt idx="227">
                  <c:v>42876.0625</c:v>
                </c:pt>
                <c:pt idx="228">
                  <c:v>42876.069444444445</c:v>
                </c:pt>
                <c:pt idx="229">
                  <c:v>42876.076388888891</c:v>
                </c:pt>
                <c:pt idx="230">
                  <c:v>42876.083333333336</c:v>
                </c:pt>
                <c:pt idx="231">
                  <c:v>42876.090277777781</c:v>
                </c:pt>
                <c:pt idx="232">
                  <c:v>42876.097222222219</c:v>
                </c:pt>
                <c:pt idx="233">
                  <c:v>42876.104166666664</c:v>
                </c:pt>
                <c:pt idx="234">
                  <c:v>42876.111111111109</c:v>
                </c:pt>
                <c:pt idx="235">
                  <c:v>42876.118055555555</c:v>
                </c:pt>
                <c:pt idx="236">
                  <c:v>42876.125</c:v>
                </c:pt>
                <c:pt idx="237">
                  <c:v>42876.131944444445</c:v>
                </c:pt>
                <c:pt idx="238">
                  <c:v>42876.138888888891</c:v>
                </c:pt>
                <c:pt idx="239">
                  <c:v>42876.145833333336</c:v>
                </c:pt>
                <c:pt idx="240">
                  <c:v>42876.152777777781</c:v>
                </c:pt>
                <c:pt idx="241">
                  <c:v>42876.159722222219</c:v>
                </c:pt>
                <c:pt idx="242">
                  <c:v>42876.166666666664</c:v>
                </c:pt>
                <c:pt idx="243">
                  <c:v>42876.173611111109</c:v>
                </c:pt>
                <c:pt idx="244">
                  <c:v>42876.180555555555</c:v>
                </c:pt>
                <c:pt idx="245">
                  <c:v>42876.1875</c:v>
                </c:pt>
                <c:pt idx="246">
                  <c:v>42876.194444444445</c:v>
                </c:pt>
                <c:pt idx="247">
                  <c:v>42876.201388888891</c:v>
                </c:pt>
                <c:pt idx="248">
                  <c:v>42876.208333333336</c:v>
                </c:pt>
                <c:pt idx="249">
                  <c:v>42876.215277777781</c:v>
                </c:pt>
                <c:pt idx="250">
                  <c:v>42876.222222222219</c:v>
                </c:pt>
                <c:pt idx="251">
                  <c:v>42876.229166666664</c:v>
                </c:pt>
                <c:pt idx="252">
                  <c:v>42876.236111111109</c:v>
                </c:pt>
                <c:pt idx="253">
                  <c:v>42876.243055555555</c:v>
                </c:pt>
                <c:pt idx="254">
                  <c:v>42876.25</c:v>
                </c:pt>
                <c:pt idx="255">
                  <c:v>42876.256944444445</c:v>
                </c:pt>
                <c:pt idx="256">
                  <c:v>42876.263888888891</c:v>
                </c:pt>
                <c:pt idx="257">
                  <c:v>42876.270833333336</c:v>
                </c:pt>
                <c:pt idx="258">
                  <c:v>42876.277777777781</c:v>
                </c:pt>
                <c:pt idx="259">
                  <c:v>42876.284722222219</c:v>
                </c:pt>
                <c:pt idx="260">
                  <c:v>42876.291666666664</c:v>
                </c:pt>
                <c:pt idx="261">
                  <c:v>42876.298611111109</c:v>
                </c:pt>
                <c:pt idx="262">
                  <c:v>42876.305555555555</c:v>
                </c:pt>
                <c:pt idx="263">
                  <c:v>42876.3125</c:v>
                </c:pt>
                <c:pt idx="264">
                  <c:v>42876.319444444445</c:v>
                </c:pt>
                <c:pt idx="265">
                  <c:v>42876.326388888891</c:v>
                </c:pt>
                <c:pt idx="266">
                  <c:v>42876.333333333336</c:v>
                </c:pt>
                <c:pt idx="267">
                  <c:v>42876.340277777781</c:v>
                </c:pt>
                <c:pt idx="268">
                  <c:v>42876.347222222219</c:v>
                </c:pt>
                <c:pt idx="269">
                  <c:v>42876.354166666664</c:v>
                </c:pt>
                <c:pt idx="270">
                  <c:v>42876.361111111109</c:v>
                </c:pt>
                <c:pt idx="271">
                  <c:v>42876.368055555555</c:v>
                </c:pt>
                <c:pt idx="272">
                  <c:v>42876.375</c:v>
                </c:pt>
                <c:pt idx="273">
                  <c:v>42876.381944444445</c:v>
                </c:pt>
                <c:pt idx="274">
                  <c:v>42876.388888888891</c:v>
                </c:pt>
                <c:pt idx="275">
                  <c:v>42876.395833333336</c:v>
                </c:pt>
                <c:pt idx="276">
                  <c:v>42876.402777777781</c:v>
                </c:pt>
                <c:pt idx="277">
                  <c:v>42876.409722222219</c:v>
                </c:pt>
                <c:pt idx="278">
                  <c:v>42876.416666666664</c:v>
                </c:pt>
                <c:pt idx="279">
                  <c:v>42876.423611111109</c:v>
                </c:pt>
                <c:pt idx="280">
                  <c:v>42876.430555555555</c:v>
                </c:pt>
                <c:pt idx="281">
                  <c:v>42876.4375</c:v>
                </c:pt>
                <c:pt idx="282">
                  <c:v>42876.444444444445</c:v>
                </c:pt>
                <c:pt idx="283">
                  <c:v>42876.451388888891</c:v>
                </c:pt>
                <c:pt idx="284">
                  <c:v>42876.458333333336</c:v>
                </c:pt>
                <c:pt idx="285">
                  <c:v>42876.465277777781</c:v>
                </c:pt>
                <c:pt idx="286">
                  <c:v>42876.472222222219</c:v>
                </c:pt>
                <c:pt idx="287">
                  <c:v>42876.479166666664</c:v>
                </c:pt>
                <c:pt idx="288">
                  <c:v>42876.486111111109</c:v>
                </c:pt>
                <c:pt idx="289">
                  <c:v>42876.493055555555</c:v>
                </c:pt>
                <c:pt idx="290">
                  <c:v>42876.5</c:v>
                </c:pt>
                <c:pt idx="291">
                  <c:v>42876.506944444445</c:v>
                </c:pt>
                <c:pt idx="292">
                  <c:v>42876.513888888891</c:v>
                </c:pt>
                <c:pt idx="293">
                  <c:v>42876.520833333336</c:v>
                </c:pt>
                <c:pt idx="294">
                  <c:v>42876.527777777781</c:v>
                </c:pt>
                <c:pt idx="295">
                  <c:v>42876.534722222219</c:v>
                </c:pt>
                <c:pt idx="296">
                  <c:v>42876.541666666664</c:v>
                </c:pt>
                <c:pt idx="297">
                  <c:v>42876.548611111109</c:v>
                </c:pt>
                <c:pt idx="298">
                  <c:v>42876.555555555555</c:v>
                </c:pt>
                <c:pt idx="299">
                  <c:v>42876.5625</c:v>
                </c:pt>
                <c:pt idx="300">
                  <c:v>42876.569444444445</c:v>
                </c:pt>
                <c:pt idx="301">
                  <c:v>42876.576388888891</c:v>
                </c:pt>
                <c:pt idx="302">
                  <c:v>42876.583333333336</c:v>
                </c:pt>
                <c:pt idx="303">
                  <c:v>42876.590277777781</c:v>
                </c:pt>
                <c:pt idx="304">
                  <c:v>42876.597222222219</c:v>
                </c:pt>
                <c:pt idx="305">
                  <c:v>42876.604166666664</c:v>
                </c:pt>
                <c:pt idx="306">
                  <c:v>42876.611111111109</c:v>
                </c:pt>
                <c:pt idx="307">
                  <c:v>42876.618055555555</c:v>
                </c:pt>
                <c:pt idx="308">
                  <c:v>42876.625</c:v>
                </c:pt>
                <c:pt idx="309">
                  <c:v>42876.631944444445</c:v>
                </c:pt>
                <c:pt idx="310">
                  <c:v>42876.638888888891</c:v>
                </c:pt>
                <c:pt idx="311">
                  <c:v>42876.645833333336</c:v>
                </c:pt>
                <c:pt idx="312">
                  <c:v>42876.652777777781</c:v>
                </c:pt>
                <c:pt idx="313">
                  <c:v>42876.659722222219</c:v>
                </c:pt>
                <c:pt idx="314">
                  <c:v>42876.666666666664</c:v>
                </c:pt>
                <c:pt idx="315">
                  <c:v>42876.673611111109</c:v>
                </c:pt>
                <c:pt idx="316">
                  <c:v>42876.680555555555</c:v>
                </c:pt>
                <c:pt idx="317">
                  <c:v>42876.6875</c:v>
                </c:pt>
                <c:pt idx="318">
                  <c:v>42876.694444444445</c:v>
                </c:pt>
                <c:pt idx="319">
                  <c:v>42876.701388888891</c:v>
                </c:pt>
                <c:pt idx="320">
                  <c:v>42876.708333333336</c:v>
                </c:pt>
                <c:pt idx="321">
                  <c:v>42876.715277777781</c:v>
                </c:pt>
                <c:pt idx="322">
                  <c:v>42876.722222222219</c:v>
                </c:pt>
                <c:pt idx="323">
                  <c:v>42876.729166666664</c:v>
                </c:pt>
                <c:pt idx="324">
                  <c:v>42876.736111111109</c:v>
                </c:pt>
                <c:pt idx="325">
                  <c:v>42876.743055555555</c:v>
                </c:pt>
                <c:pt idx="326">
                  <c:v>42876.75</c:v>
                </c:pt>
                <c:pt idx="327">
                  <c:v>42876.756944444445</c:v>
                </c:pt>
                <c:pt idx="328">
                  <c:v>42876.763888888891</c:v>
                </c:pt>
                <c:pt idx="329">
                  <c:v>42876.770833333336</c:v>
                </c:pt>
                <c:pt idx="330">
                  <c:v>42876.777777777781</c:v>
                </c:pt>
                <c:pt idx="331">
                  <c:v>42876.784722222219</c:v>
                </c:pt>
                <c:pt idx="332">
                  <c:v>42876.791666666664</c:v>
                </c:pt>
                <c:pt idx="333">
                  <c:v>42876.798611111109</c:v>
                </c:pt>
                <c:pt idx="334">
                  <c:v>42876.805555555555</c:v>
                </c:pt>
                <c:pt idx="335">
                  <c:v>42876.8125</c:v>
                </c:pt>
                <c:pt idx="336">
                  <c:v>42876.819444444445</c:v>
                </c:pt>
                <c:pt idx="337">
                  <c:v>42876.826388888891</c:v>
                </c:pt>
                <c:pt idx="338">
                  <c:v>42876.833333333336</c:v>
                </c:pt>
                <c:pt idx="339">
                  <c:v>42876.840277777781</c:v>
                </c:pt>
                <c:pt idx="340">
                  <c:v>42876.847222222219</c:v>
                </c:pt>
                <c:pt idx="341">
                  <c:v>42876.854166666664</c:v>
                </c:pt>
                <c:pt idx="342">
                  <c:v>42876.861111111109</c:v>
                </c:pt>
                <c:pt idx="343">
                  <c:v>42876.868055555555</c:v>
                </c:pt>
                <c:pt idx="344">
                  <c:v>42876.875</c:v>
                </c:pt>
                <c:pt idx="345">
                  <c:v>42876.881944444445</c:v>
                </c:pt>
                <c:pt idx="346">
                  <c:v>42876.888888888891</c:v>
                </c:pt>
                <c:pt idx="347">
                  <c:v>42876.895833333336</c:v>
                </c:pt>
                <c:pt idx="348">
                  <c:v>42876.902777777781</c:v>
                </c:pt>
                <c:pt idx="349">
                  <c:v>42876.909722222219</c:v>
                </c:pt>
                <c:pt idx="350">
                  <c:v>42876.916666666664</c:v>
                </c:pt>
                <c:pt idx="351">
                  <c:v>42876.923611111109</c:v>
                </c:pt>
                <c:pt idx="352">
                  <c:v>42876.930555555555</c:v>
                </c:pt>
                <c:pt idx="353">
                  <c:v>42876.9375</c:v>
                </c:pt>
                <c:pt idx="354">
                  <c:v>42876.944444444445</c:v>
                </c:pt>
                <c:pt idx="355">
                  <c:v>42876.951388888891</c:v>
                </c:pt>
                <c:pt idx="356">
                  <c:v>42876.958333333336</c:v>
                </c:pt>
                <c:pt idx="357">
                  <c:v>42876.965277777781</c:v>
                </c:pt>
                <c:pt idx="358">
                  <c:v>42876.972222222219</c:v>
                </c:pt>
                <c:pt idx="359">
                  <c:v>42876.979166666664</c:v>
                </c:pt>
                <c:pt idx="360">
                  <c:v>42876.986111111109</c:v>
                </c:pt>
                <c:pt idx="361">
                  <c:v>42876.993055555555</c:v>
                </c:pt>
                <c:pt idx="362">
                  <c:v>42877</c:v>
                </c:pt>
                <c:pt idx="363">
                  <c:v>42877.006944444445</c:v>
                </c:pt>
                <c:pt idx="364">
                  <c:v>42877.013888888891</c:v>
                </c:pt>
                <c:pt idx="365">
                  <c:v>42877.020833333336</c:v>
                </c:pt>
                <c:pt idx="366">
                  <c:v>42877.027777777781</c:v>
                </c:pt>
                <c:pt idx="367">
                  <c:v>42877.034722222219</c:v>
                </c:pt>
                <c:pt idx="368">
                  <c:v>42877.041666666664</c:v>
                </c:pt>
                <c:pt idx="369">
                  <c:v>42877.048611111109</c:v>
                </c:pt>
                <c:pt idx="370">
                  <c:v>42877.055555555555</c:v>
                </c:pt>
                <c:pt idx="371">
                  <c:v>42877.0625</c:v>
                </c:pt>
                <c:pt idx="372">
                  <c:v>42877.069444444445</c:v>
                </c:pt>
                <c:pt idx="373">
                  <c:v>42877.076388888891</c:v>
                </c:pt>
                <c:pt idx="374">
                  <c:v>42877.083333333336</c:v>
                </c:pt>
                <c:pt idx="375">
                  <c:v>42877.090277777781</c:v>
                </c:pt>
                <c:pt idx="376">
                  <c:v>42877.097222222219</c:v>
                </c:pt>
                <c:pt idx="377">
                  <c:v>42877.104166666664</c:v>
                </c:pt>
                <c:pt idx="378">
                  <c:v>42877.111111111109</c:v>
                </c:pt>
                <c:pt idx="379">
                  <c:v>42877.118055555555</c:v>
                </c:pt>
                <c:pt idx="380">
                  <c:v>42877.125</c:v>
                </c:pt>
                <c:pt idx="381">
                  <c:v>42877.131944444445</c:v>
                </c:pt>
                <c:pt idx="382">
                  <c:v>42877.138888888891</c:v>
                </c:pt>
                <c:pt idx="383">
                  <c:v>42877.145833333336</c:v>
                </c:pt>
                <c:pt idx="384">
                  <c:v>42877.152777777781</c:v>
                </c:pt>
                <c:pt idx="385">
                  <c:v>42877.159722222219</c:v>
                </c:pt>
                <c:pt idx="386">
                  <c:v>42877.166666666664</c:v>
                </c:pt>
                <c:pt idx="387">
                  <c:v>42877.173611111109</c:v>
                </c:pt>
                <c:pt idx="388">
                  <c:v>42877.180555555555</c:v>
                </c:pt>
                <c:pt idx="389">
                  <c:v>42877.1875</c:v>
                </c:pt>
                <c:pt idx="390">
                  <c:v>42877.194444444445</c:v>
                </c:pt>
                <c:pt idx="391">
                  <c:v>42877.201388888891</c:v>
                </c:pt>
                <c:pt idx="392">
                  <c:v>42877.208333333336</c:v>
                </c:pt>
                <c:pt idx="393">
                  <c:v>42877.215277777781</c:v>
                </c:pt>
                <c:pt idx="394">
                  <c:v>42877.222222222219</c:v>
                </c:pt>
                <c:pt idx="395">
                  <c:v>42877.229166666664</c:v>
                </c:pt>
                <c:pt idx="396">
                  <c:v>42877.236111111109</c:v>
                </c:pt>
                <c:pt idx="397">
                  <c:v>42877.243055555555</c:v>
                </c:pt>
                <c:pt idx="398">
                  <c:v>42877.25</c:v>
                </c:pt>
                <c:pt idx="399">
                  <c:v>42877.256944444445</c:v>
                </c:pt>
                <c:pt idx="400">
                  <c:v>42877.263888888891</c:v>
                </c:pt>
                <c:pt idx="401">
                  <c:v>42877.270833333336</c:v>
                </c:pt>
                <c:pt idx="402">
                  <c:v>42877.277777777781</c:v>
                </c:pt>
                <c:pt idx="403">
                  <c:v>42877.284722222219</c:v>
                </c:pt>
                <c:pt idx="404">
                  <c:v>42877.291666666664</c:v>
                </c:pt>
                <c:pt idx="405">
                  <c:v>42877.298611111109</c:v>
                </c:pt>
                <c:pt idx="406">
                  <c:v>42877.305555555555</c:v>
                </c:pt>
                <c:pt idx="407">
                  <c:v>42877.3125</c:v>
                </c:pt>
                <c:pt idx="408">
                  <c:v>42877.319444444445</c:v>
                </c:pt>
                <c:pt idx="409">
                  <c:v>42877.326388888891</c:v>
                </c:pt>
                <c:pt idx="410">
                  <c:v>42877.333333333336</c:v>
                </c:pt>
                <c:pt idx="411">
                  <c:v>42877.340277777781</c:v>
                </c:pt>
                <c:pt idx="412">
                  <c:v>42877.347222222219</c:v>
                </c:pt>
                <c:pt idx="413">
                  <c:v>42877.354166666664</c:v>
                </c:pt>
                <c:pt idx="414">
                  <c:v>42877.361111111109</c:v>
                </c:pt>
                <c:pt idx="415">
                  <c:v>42877.368055555555</c:v>
                </c:pt>
                <c:pt idx="416">
                  <c:v>42877.375</c:v>
                </c:pt>
                <c:pt idx="417">
                  <c:v>42877.381944444445</c:v>
                </c:pt>
                <c:pt idx="418">
                  <c:v>42877.388888888891</c:v>
                </c:pt>
                <c:pt idx="419">
                  <c:v>42877.395833333336</c:v>
                </c:pt>
                <c:pt idx="420">
                  <c:v>42877.402777777781</c:v>
                </c:pt>
                <c:pt idx="421">
                  <c:v>42877.409722222219</c:v>
                </c:pt>
                <c:pt idx="422">
                  <c:v>42877.416666666664</c:v>
                </c:pt>
                <c:pt idx="423">
                  <c:v>42877.423611111109</c:v>
                </c:pt>
                <c:pt idx="424">
                  <c:v>42877.430555555555</c:v>
                </c:pt>
                <c:pt idx="425">
                  <c:v>42877.4375</c:v>
                </c:pt>
                <c:pt idx="426">
                  <c:v>42877.444444444445</c:v>
                </c:pt>
                <c:pt idx="427">
                  <c:v>42877.451388888891</c:v>
                </c:pt>
                <c:pt idx="428">
                  <c:v>42877.458333333336</c:v>
                </c:pt>
                <c:pt idx="429">
                  <c:v>42877.465277777781</c:v>
                </c:pt>
                <c:pt idx="430">
                  <c:v>42877.472222222219</c:v>
                </c:pt>
                <c:pt idx="431">
                  <c:v>42877.479166666664</c:v>
                </c:pt>
                <c:pt idx="432">
                  <c:v>42877.486111111109</c:v>
                </c:pt>
                <c:pt idx="433">
                  <c:v>42877.493055555555</c:v>
                </c:pt>
                <c:pt idx="434">
                  <c:v>42877.5</c:v>
                </c:pt>
                <c:pt idx="435">
                  <c:v>42877.506944444445</c:v>
                </c:pt>
                <c:pt idx="436">
                  <c:v>42877.513888888891</c:v>
                </c:pt>
                <c:pt idx="437">
                  <c:v>42877.520833333336</c:v>
                </c:pt>
                <c:pt idx="438">
                  <c:v>42877.527777777781</c:v>
                </c:pt>
                <c:pt idx="439">
                  <c:v>42877.534722222219</c:v>
                </c:pt>
                <c:pt idx="440">
                  <c:v>42877.541666666664</c:v>
                </c:pt>
                <c:pt idx="441">
                  <c:v>42877.548611111109</c:v>
                </c:pt>
                <c:pt idx="442">
                  <c:v>42877.555555555555</c:v>
                </c:pt>
                <c:pt idx="443">
                  <c:v>42877.5625</c:v>
                </c:pt>
                <c:pt idx="444">
                  <c:v>42877.569444444445</c:v>
                </c:pt>
                <c:pt idx="445">
                  <c:v>42877.576388888891</c:v>
                </c:pt>
                <c:pt idx="446">
                  <c:v>42877.583333333336</c:v>
                </c:pt>
                <c:pt idx="447">
                  <c:v>42877.590277777781</c:v>
                </c:pt>
                <c:pt idx="448">
                  <c:v>42877.597222222219</c:v>
                </c:pt>
                <c:pt idx="449">
                  <c:v>42877.604166666664</c:v>
                </c:pt>
                <c:pt idx="450">
                  <c:v>42877.611111111109</c:v>
                </c:pt>
                <c:pt idx="451">
                  <c:v>42877.618055555555</c:v>
                </c:pt>
                <c:pt idx="452">
                  <c:v>42877.625</c:v>
                </c:pt>
                <c:pt idx="453">
                  <c:v>42877.631944444445</c:v>
                </c:pt>
                <c:pt idx="454">
                  <c:v>42877.638888888891</c:v>
                </c:pt>
                <c:pt idx="455">
                  <c:v>42877.645833333336</c:v>
                </c:pt>
                <c:pt idx="456">
                  <c:v>42877.652777777781</c:v>
                </c:pt>
                <c:pt idx="457">
                  <c:v>42877.659722222219</c:v>
                </c:pt>
                <c:pt idx="458">
                  <c:v>42877.666666666664</c:v>
                </c:pt>
                <c:pt idx="459">
                  <c:v>42877.673611111109</c:v>
                </c:pt>
                <c:pt idx="460">
                  <c:v>42877.680555555555</c:v>
                </c:pt>
                <c:pt idx="461">
                  <c:v>42877.6875</c:v>
                </c:pt>
                <c:pt idx="462">
                  <c:v>42877.694444444445</c:v>
                </c:pt>
                <c:pt idx="463">
                  <c:v>42877.701388888891</c:v>
                </c:pt>
                <c:pt idx="464">
                  <c:v>42877.708333333336</c:v>
                </c:pt>
                <c:pt idx="465">
                  <c:v>42877.715277777781</c:v>
                </c:pt>
                <c:pt idx="466">
                  <c:v>42877.722222222219</c:v>
                </c:pt>
                <c:pt idx="467">
                  <c:v>42877.729166666664</c:v>
                </c:pt>
                <c:pt idx="468">
                  <c:v>42877.736111111109</c:v>
                </c:pt>
                <c:pt idx="469">
                  <c:v>42877.743055555555</c:v>
                </c:pt>
                <c:pt idx="470">
                  <c:v>42877.75</c:v>
                </c:pt>
                <c:pt idx="471">
                  <c:v>42877.756944444445</c:v>
                </c:pt>
                <c:pt idx="472">
                  <c:v>42877.763888888891</c:v>
                </c:pt>
                <c:pt idx="473">
                  <c:v>42877.770833333336</c:v>
                </c:pt>
                <c:pt idx="474">
                  <c:v>42877.777777777781</c:v>
                </c:pt>
                <c:pt idx="475">
                  <c:v>42877.784722222219</c:v>
                </c:pt>
                <c:pt idx="476">
                  <c:v>42877.791666666664</c:v>
                </c:pt>
                <c:pt idx="477">
                  <c:v>42877.798611111109</c:v>
                </c:pt>
                <c:pt idx="478">
                  <c:v>42877.805555555555</c:v>
                </c:pt>
                <c:pt idx="479">
                  <c:v>42877.8125</c:v>
                </c:pt>
                <c:pt idx="480">
                  <c:v>42877.819444444445</c:v>
                </c:pt>
                <c:pt idx="481">
                  <c:v>42877.826388888891</c:v>
                </c:pt>
                <c:pt idx="482">
                  <c:v>42877.833333333336</c:v>
                </c:pt>
                <c:pt idx="483">
                  <c:v>42877.840277777781</c:v>
                </c:pt>
                <c:pt idx="484">
                  <c:v>42877.847222222219</c:v>
                </c:pt>
                <c:pt idx="485">
                  <c:v>42877.854166666664</c:v>
                </c:pt>
                <c:pt idx="486">
                  <c:v>42877.861111111109</c:v>
                </c:pt>
                <c:pt idx="487">
                  <c:v>42877.868055555555</c:v>
                </c:pt>
                <c:pt idx="488">
                  <c:v>42877.875</c:v>
                </c:pt>
                <c:pt idx="489">
                  <c:v>42877.881944444445</c:v>
                </c:pt>
                <c:pt idx="490">
                  <c:v>42877.888888888891</c:v>
                </c:pt>
                <c:pt idx="491">
                  <c:v>42877.895833333336</c:v>
                </c:pt>
                <c:pt idx="492">
                  <c:v>42877.902777777781</c:v>
                </c:pt>
                <c:pt idx="493">
                  <c:v>42877.909722222219</c:v>
                </c:pt>
                <c:pt idx="494">
                  <c:v>42877.916666666664</c:v>
                </c:pt>
                <c:pt idx="495">
                  <c:v>42877.923611111109</c:v>
                </c:pt>
                <c:pt idx="496">
                  <c:v>42877.930555555555</c:v>
                </c:pt>
                <c:pt idx="497">
                  <c:v>42877.9375</c:v>
                </c:pt>
                <c:pt idx="498">
                  <c:v>42877.944444444445</c:v>
                </c:pt>
                <c:pt idx="499">
                  <c:v>42877.951388888891</c:v>
                </c:pt>
                <c:pt idx="500">
                  <c:v>42877.958333333336</c:v>
                </c:pt>
                <c:pt idx="501">
                  <c:v>42877.965277777781</c:v>
                </c:pt>
                <c:pt idx="502">
                  <c:v>42877.972222222219</c:v>
                </c:pt>
                <c:pt idx="503">
                  <c:v>42877.979166666664</c:v>
                </c:pt>
                <c:pt idx="504">
                  <c:v>42877.986111111109</c:v>
                </c:pt>
                <c:pt idx="505">
                  <c:v>42877.993055555555</c:v>
                </c:pt>
                <c:pt idx="506">
                  <c:v>42878</c:v>
                </c:pt>
                <c:pt idx="507">
                  <c:v>42878.006944444445</c:v>
                </c:pt>
                <c:pt idx="508">
                  <c:v>42878.013888888891</c:v>
                </c:pt>
                <c:pt idx="509">
                  <c:v>42878.020833333336</c:v>
                </c:pt>
                <c:pt idx="510">
                  <c:v>42878.027777777781</c:v>
                </c:pt>
                <c:pt idx="511">
                  <c:v>42878.034722222219</c:v>
                </c:pt>
                <c:pt idx="512">
                  <c:v>42878.041666666664</c:v>
                </c:pt>
                <c:pt idx="513">
                  <c:v>42878.048611111109</c:v>
                </c:pt>
                <c:pt idx="514">
                  <c:v>42878.055555555555</c:v>
                </c:pt>
                <c:pt idx="515">
                  <c:v>42878.0625</c:v>
                </c:pt>
                <c:pt idx="516">
                  <c:v>42878.069444444445</c:v>
                </c:pt>
                <c:pt idx="517">
                  <c:v>42878.076388888891</c:v>
                </c:pt>
                <c:pt idx="518">
                  <c:v>42878.083333333336</c:v>
                </c:pt>
                <c:pt idx="519">
                  <c:v>42878.090277777781</c:v>
                </c:pt>
                <c:pt idx="520">
                  <c:v>42878.097222222219</c:v>
                </c:pt>
                <c:pt idx="521">
                  <c:v>42878.104166666664</c:v>
                </c:pt>
                <c:pt idx="522">
                  <c:v>42878.111111111109</c:v>
                </c:pt>
                <c:pt idx="523">
                  <c:v>42878.118055555555</c:v>
                </c:pt>
                <c:pt idx="524">
                  <c:v>42878.125</c:v>
                </c:pt>
                <c:pt idx="525">
                  <c:v>42878.131944444445</c:v>
                </c:pt>
                <c:pt idx="526">
                  <c:v>42878.138888888891</c:v>
                </c:pt>
                <c:pt idx="527">
                  <c:v>42878.145833333336</c:v>
                </c:pt>
                <c:pt idx="528">
                  <c:v>42878.152777777781</c:v>
                </c:pt>
                <c:pt idx="529">
                  <c:v>42878.159722222219</c:v>
                </c:pt>
                <c:pt idx="530">
                  <c:v>42878.166666666664</c:v>
                </c:pt>
                <c:pt idx="531">
                  <c:v>42878.173611111109</c:v>
                </c:pt>
                <c:pt idx="532">
                  <c:v>42878.180555555555</c:v>
                </c:pt>
                <c:pt idx="533">
                  <c:v>42878.1875</c:v>
                </c:pt>
                <c:pt idx="534">
                  <c:v>42878.194444444445</c:v>
                </c:pt>
                <c:pt idx="535">
                  <c:v>42878.201388888891</c:v>
                </c:pt>
                <c:pt idx="536">
                  <c:v>42878.208333333336</c:v>
                </c:pt>
                <c:pt idx="537">
                  <c:v>42878.215277777781</c:v>
                </c:pt>
                <c:pt idx="538">
                  <c:v>42878.222222222219</c:v>
                </c:pt>
                <c:pt idx="539">
                  <c:v>42878.229166666664</c:v>
                </c:pt>
                <c:pt idx="540">
                  <c:v>42878.236111111109</c:v>
                </c:pt>
                <c:pt idx="541">
                  <c:v>42878.243055555555</c:v>
                </c:pt>
                <c:pt idx="542">
                  <c:v>42878.25</c:v>
                </c:pt>
                <c:pt idx="543">
                  <c:v>42878.256944444445</c:v>
                </c:pt>
                <c:pt idx="544">
                  <c:v>42878.263888888891</c:v>
                </c:pt>
                <c:pt idx="545">
                  <c:v>42878.270833333336</c:v>
                </c:pt>
                <c:pt idx="546">
                  <c:v>42878.277777777781</c:v>
                </c:pt>
                <c:pt idx="547">
                  <c:v>42878.284722222219</c:v>
                </c:pt>
                <c:pt idx="548">
                  <c:v>42878.291666666664</c:v>
                </c:pt>
                <c:pt idx="549">
                  <c:v>42878.298611111109</c:v>
                </c:pt>
                <c:pt idx="550">
                  <c:v>42878.305555555555</c:v>
                </c:pt>
                <c:pt idx="551">
                  <c:v>42878.3125</c:v>
                </c:pt>
                <c:pt idx="552">
                  <c:v>42878.319444444445</c:v>
                </c:pt>
                <c:pt idx="553">
                  <c:v>42878.326388888891</c:v>
                </c:pt>
                <c:pt idx="554">
                  <c:v>42878.333333333336</c:v>
                </c:pt>
                <c:pt idx="555">
                  <c:v>42878.340277777781</c:v>
                </c:pt>
                <c:pt idx="556">
                  <c:v>42878.347222222219</c:v>
                </c:pt>
                <c:pt idx="557">
                  <c:v>42878.354166666664</c:v>
                </c:pt>
                <c:pt idx="558">
                  <c:v>42878.361111111109</c:v>
                </c:pt>
                <c:pt idx="559">
                  <c:v>42878.368055555555</c:v>
                </c:pt>
                <c:pt idx="560">
                  <c:v>42878.375</c:v>
                </c:pt>
                <c:pt idx="561">
                  <c:v>42878.381944444445</c:v>
                </c:pt>
                <c:pt idx="562">
                  <c:v>42878.388888888891</c:v>
                </c:pt>
                <c:pt idx="563">
                  <c:v>42878.394074074073</c:v>
                </c:pt>
              </c:numCache>
            </c:numRef>
          </c:xVal>
          <c:yVal>
            <c:numRef>
              <c:f>'Copied Sap List'!$K$2:$K$565</c:f>
              <c:numCache>
                <c:formatCode>General</c:formatCode>
                <c:ptCount val="564"/>
                <c:pt idx="0">
                  <c:v>-219.36788467009538</c:v>
                </c:pt>
                <c:pt idx="1">
                  <c:v>96.751577496012146</c:v>
                </c:pt>
                <c:pt idx="2">
                  <c:v>38.035208116079609</c:v>
                </c:pt>
                <c:pt idx="3">
                  <c:v>36.871858803335734</c:v>
                </c:pt>
                <c:pt idx="4">
                  <c:v>39.148697754127994</c:v>
                </c:pt>
                <c:pt idx="5">
                  <c:v>38.974055274388363</c:v>
                </c:pt>
                <c:pt idx="6">
                  <c:v>38.685649013578548</c:v>
                </c:pt>
                <c:pt idx="7">
                  <c:v>37.379285858913228</c:v>
                </c:pt>
                <c:pt idx="8">
                  <c:v>36.680635678212063</c:v>
                </c:pt>
                <c:pt idx="9">
                  <c:v>35.895630209859569</c:v>
                </c:pt>
                <c:pt idx="10">
                  <c:v>36.310335573170924</c:v>
                </c:pt>
                <c:pt idx="11">
                  <c:v>37.974039103203687</c:v>
                </c:pt>
                <c:pt idx="12">
                  <c:v>37.457627673185414</c:v>
                </c:pt>
                <c:pt idx="13">
                  <c:v>37.915642360002941</c:v>
                </c:pt>
                <c:pt idx="14">
                  <c:v>39.2910529240499</c:v>
                </c:pt>
                <c:pt idx="15">
                  <c:v>39.164616857411673</c:v>
                </c:pt>
                <c:pt idx="16">
                  <c:v>37.835622520294926</c:v>
                </c:pt>
                <c:pt idx="17">
                  <c:v>36.383256745380436</c:v>
                </c:pt>
                <c:pt idx="18">
                  <c:v>36.104722719896067</c:v>
                </c:pt>
                <c:pt idx="19">
                  <c:v>33.893071473783806</c:v>
                </c:pt>
                <c:pt idx="20">
                  <c:v>34.250875616502583</c:v>
                </c:pt>
                <c:pt idx="21">
                  <c:v>32.499708942401384</c:v>
                </c:pt>
                <c:pt idx="22">
                  <c:v>30.447723969767523</c:v>
                </c:pt>
                <c:pt idx="23">
                  <c:v>29.062292775383337</c:v>
                </c:pt>
                <c:pt idx="24">
                  <c:v>31.543166278331473</c:v>
                </c:pt>
                <c:pt idx="25">
                  <c:v>29.938345449249127</c:v>
                </c:pt>
                <c:pt idx="26">
                  <c:v>33.877819996506666</c:v>
                </c:pt>
                <c:pt idx="27">
                  <c:v>34.976203940985414</c:v>
                </c:pt>
                <c:pt idx="28">
                  <c:v>32.14866332376608</c:v>
                </c:pt>
                <c:pt idx="29">
                  <c:v>30.926896026025322</c:v>
                </c:pt>
                <c:pt idx="30">
                  <c:v>29.03769311944189</c:v>
                </c:pt>
                <c:pt idx="31">
                  <c:v>26.513254245160809</c:v>
                </c:pt>
                <c:pt idx="32">
                  <c:v>24.382038334029595</c:v>
                </c:pt>
                <c:pt idx="33">
                  <c:v>21.826666157167416</c:v>
                </c:pt>
                <c:pt idx="34">
                  <c:v>18.277531633974995</c:v>
                </c:pt>
                <c:pt idx="35">
                  <c:v>16.180359271733145</c:v>
                </c:pt>
                <c:pt idx="36">
                  <c:v>15.240496874287683</c:v>
                </c:pt>
                <c:pt idx="37">
                  <c:v>13.403865431264332</c:v>
                </c:pt>
                <c:pt idx="38">
                  <c:v>12.635138359266717</c:v>
                </c:pt>
                <c:pt idx="39">
                  <c:v>11.649237301729066</c:v>
                </c:pt>
                <c:pt idx="40">
                  <c:v>10.491933138754238</c:v>
                </c:pt>
                <c:pt idx="41">
                  <c:v>9.2602344313473886</c:v>
                </c:pt>
                <c:pt idx="42">
                  <c:v>8.882976681581539</c:v>
                </c:pt>
                <c:pt idx="43">
                  <c:v>8.1426796962704007</c:v>
                </c:pt>
                <c:pt idx="44">
                  <c:v>7.3255194604173459</c:v>
                </c:pt>
                <c:pt idx="45">
                  <c:v>7.2085709403564033</c:v>
                </c:pt>
                <c:pt idx="46">
                  <c:v>6.6443099230366016</c:v>
                </c:pt>
                <c:pt idx="47">
                  <c:v>6.8621223563658349</c:v>
                </c:pt>
                <c:pt idx="48">
                  <c:v>5.9085077993857196</c:v>
                </c:pt>
                <c:pt idx="49">
                  <c:v>6.7658581232617045</c:v>
                </c:pt>
                <c:pt idx="50">
                  <c:v>6.8038026625873158</c:v>
                </c:pt>
                <c:pt idx="51">
                  <c:v>6.1174523121733797</c:v>
                </c:pt>
                <c:pt idx="52">
                  <c:v>6.6032414671521185</c:v>
                </c:pt>
                <c:pt idx="53">
                  <c:v>6.7253791206819438</c:v>
                </c:pt>
                <c:pt idx="54">
                  <c:v>6.7201135265286007</c:v>
                </c:pt>
                <c:pt idx="55">
                  <c:v>6.1698093778613474</c:v>
                </c:pt>
                <c:pt idx="56">
                  <c:v>6.3497831627768919</c:v>
                </c:pt>
                <c:pt idx="57">
                  <c:v>5.8689043733270267</c:v>
                </c:pt>
                <c:pt idx="58">
                  <c:v>6.4970732344688535</c:v>
                </c:pt>
                <c:pt idx="59">
                  <c:v>5.4804145621493427</c:v>
                </c:pt>
                <c:pt idx="60">
                  <c:v>5.4410741780387921</c:v>
                </c:pt>
                <c:pt idx="61">
                  <c:v>5.4895443583424139</c:v>
                </c:pt>
                <c:pt idx="62">
                  <c:v>6.741010034552998</c:v>
                </c:pt>
                <c:pt idx="63">
                  <c:v>5.2805333897204498</c:v>
                </c:pt>
                <c:pt idx="64">
                  <c:v>5.6113050742515966</c:v>
                </c:pt>
                <c:pt idx="65">
                  <c:v>6.3598972046273943</c:v>
                </c:pt>
                <c:pt idx="66">
                  <c:v>7.3981497989780962</c:v>
                </c:pt>
                <c:pt idx="67">
                  <c:v>7.5046864285152957</c:v>
                </c:pt>
                <c:pt idx="68">
                  <c:v>5.8940336270558857</c:v>
                </c:pt>
                <c:pt idx="69">
                  <c:v>4.8890334329601979</c:v>
                </c:pt>
                <c:pt idx="70">
                  <c:v>6.4992099035854469</c:v>
                </c:pt>
                <c:pt idx="71">
                  <c:v>5.436338927522705</c:v>
                </c:pt>
                <c:pt idx="72">
                  <c:v>6.4344672969018415</c:v>
                </c:pt>
                <c:pt idx="73">
                  <c:v>6.9507394962740756</c:v>
                </c:pt>
                <c:pt idx="74">
                  <c:v>4.9537906371431033</c:v>
                </c:pt>
                <c:pt idx="75">
                  <c:v>5.4538126109087459</c:v>
                </c:pt>
                <c:pt idx="76">
                  <c:v>6.4511350739474702</c:v>
                </c:pt>
                <c:pt idx="77">
                  <c:v>5.0259735446698501</c:v>
                </c:pt>
                <c:pt idx="78">
                  <c:v>6.0591050824858339</c:v>
                </c:pt>
                <c:pt idx="79">
                  <c:v>4.7118530581613287</c:v>
                </c:pt>
                <c:pt idx="80">
                  <c:v>4.8541854067094619</c:v>
                </c:pt>
                <c:pt idx="81">
                  <c:v>6.6337405932765794</c:v>
                </c:pt>
                <c:pt idx="82">
                  <c:v>5.1334511803695726</c:v>
                </c:pt>
                <c:pt idx="83">
                  <c:v>7.1607489781136149</c:v>
                </c:pt>
                <c:pt idx="84">
                  <c:v>5.3060902452156284</c:v>
                </c:pt>
                <c:pt idx="85">
                  <c:v>4.1447811604525775</c:v>
                </c:pt>
                <c:pt idx="86">
                  <c:v>5.1474536598012817</c:v>
                </c:pt>
                <c:pt idx="87">
                  <c:v>6.1352923444909848</c:v>
                </c:pt>
                <c:pt idx="88">
                  <c:v>6.4698972263205254</c:v>
                </c:pt>
                <c:pt idx="89">
                  <c:v>6.5252883023515613</c:v>
                </c:pt>
                <c:pt idx="90">
                  <c:v>6.1148048683034606</c:v>
                </c:pt>
                <c:pt idx="91">
                  <c:v>5.6258866095916416</c:v>
                </c:pt>
                <c:pt idx="92">
                  <c:v>7.0864657392007802</c:v>
                </c:pt>
                <c:pt idx="93">
                  <c:v>5.1429886567821432</c:v>
                </c:pt>
                <c:pt idx="94">
                  <c:v>6.4786605410910605</c:v>
                </c:pt>
                <c:pt idx="95">
                  <c:v>5.1103002739455698</c:v>
                </c:pt>
                <c:pt idx="96">
                  <c:v>5.7522162260273983</c:v>
                </c:pt>
                <c:pt idx="97">
                  <c:v>4.7429271736208278</c:v>
                </c:pt>
                <c:pt idx="98">
                  <c:v>5.4023727859563486</c:v>
                </c:pt>
                <c:pt idx="99">
                  <c:v>7.5178102720855264</c:v>
                </c:pt>
                <c:pt idx="100">
                  <c:v>5.487316010620467</c:v>
                </c:pt>
                <c:pt idx="101">
                  <c:v>5.7918254389478676</c:v>
                </c:pt>
                <c:pt idx="102">
                  <c:v>7.8463079345969042</c:v>
                </c:pt>
                <c:pt idx="103">
                  <c:v>6.2863526547612931</c:v>
                </c:pt>
                <c:pt idx="104">
                  <c:v>6.7178528762510332</c:v>
                </c:pt>
                <c:pt idx="105">
                  <c:v>4.9623195202036658</c:v>
                </c:pt>
                <c:pt idx="106">
                  <c:v>4.0682295230227714</c:v>
                </c:pt>
                <c:pt idx="107">
                  <c:v>5.8946469347222221</c:v>
                </c:pt>
                <c:pt idx="108">
                  <c:v>6.3915510851905104</c:v>
                </c:pt>
                <c:pt idx="109">
                  <c:v>6.4200192032480103</c:v>
                </c:pt>
                <c:pt idx="110">
                  <c:v>5.7808724259700641</c:v>
                </c:pt>
                <c:pt idx="111">
                  <c:v>6.9934532090860033</c:v>
                </c:pt>
                <c:pt idx="112">
                  <c:v>8.0757430522327915</c:v>
                </c:pt>
                <c:pt idx="113">
                  <c:v>9.8941994476171775</c:v>
                </c:pt>
                <c:pt idx="114">
                  <c:v>11.39900502748047</c:v>
                </c:pt>
                <c:pt idx="115">
                  <c:v>13.880494649064747</c:v>
                </c:pt>
                <c:pt idx="116">
                  <c:v>18.83374443090382</c:v>
                </c:pt>
                <c:pt idx="117">
                  <c:v>24.905916648857797</c:v>
                </c:pt>
                <c:pt idx="118">
                  <c:v>32.791128592031107</c:v>
                </c:pt>
                <c:pt idx="119">
                  <c:v>38.03014172210726</c:v>
                </c:pt>
                <c:pt idx="120">
                  <c:v>41.195469662829439</c:v>
                </c:pt>
                <c:pt idx="121">
                  <c:v>40.282187451234449</c:v>
                </c:pt>
                <c:pt idx="122">
                  <c:v>42.206700969538296</c:v>
                </c:pt>
                <c:pt idx="123">
                  <c:v>36.827751770282958</c:v>
                </c:pt>
                <c:pt idx="124">
                  <c:v>31.577833006188907</c:v>
                </c:pt>
                <c:pt idx="125">
                  <c:v>30.1168427939282</c:v>
                </c:pt>
                <c:pt idx="126">
                  <c:v>32.072150826257626</c:v>
                </c:pt>
                <c:pt idx="127">
                  <c:v>33.638868911419685</c:v>
                </c:pt>
                <c:pt idx="128">
                  <c:v>34.036375296993668</c:v>
                </c:pt>
                <c:pt idx="129">
                  <c:v>35.177638523623422</c:v>
                </c:pt>
                <c:pt idx="130">
                  <c:v>35.631917102436788</c:v>
                </c:pt>
                <c:pt idx="131">
                  <c:v>35.763019025549475</c:v>
                </c:pt>
                <c:pt idx="132">
                  <c:v>38.218523957946701</c:v>
                </c:pt>
                <c:pt idx="133">
                  <c:v>36.414835947642679</c:v>
                </c:pt>
                <c:pt idx="134">
                  <c:v>36.926460554418711</c:v>
                </c:pt>
                <c:pt idx="135">
                  <c:v>38.115629629245433</c:v>
                </c:pt>
                <c:pt idx="136">
                  <c:v>39.532967440165152</c:v>
                </c:pt>
                <c:pt idx="137">
                  <c:v>38.421137546233872</c:v>
                </c:pt>
                <c:pt idx="138">
                  <c:v>38.69131692433352</c:v>
                </c:pt>
                <c:pt idx="139">
                  <c:v>36.55321628035199</c:v>
                </c:pt>
                <c:pt idx="140">
                  <c:v>38.311456095543477</c:v>
                </c:pt>
                <c:pt idx="141">
                  <c:v>38.294193930383429</c:v>
                </c:pt>
                <c:pt idx="142">
                  <c:v>41.130891539388081</c:v>
                </c:pt>
                <c:pt idx="143">
                  <c:v>39.727126960223089</c:v>
                </c:pt>
                <c:pt idx="144">
                  <c:v>40.922639188115518</c:v>
                </c:pt>
                <c:pt idx="145">
                  <c:v>39.373620693897387</c:v>
                </c:pt>
                <c:pt idx="146">
                  <c:v>39.497442068496149</c:v>
                </c:pt>
                <c:pt idx="147">
                  <c:v>39.73621304701026</c:v>
                </c:pt>
                <c:pt idx="148">
                  <c:v>41.013750048299443</c:v>
                </c:pt>
                <c:pt idx="149">
                  <c:v>42.221663671235966</c:v>
                </c:pt>
                <c:pt idx="150">
                  <c:v>42.167350448859388</c:v>
                </c:pt>
                <c:pt idx="151">
                  <c:v>40.398646353052563</c:v>
                </c:pt>
                <c:pt idx="152">
                  <c:v>39.206437933349257</c:v>
                </c:pt>
                <c:pt idx="153">
                  <c:v>39.185055209144835</c:v>
                </c:pt>
                <c:pt idx="154">
                  <c:v>40.816341836977372</c:v>
                </c:pt>
                <c:pt idx="155">
                  <c:v>41.474921228288473</c:v>
                </c:pt>
                <c:pt idx="156">
                  <c:v>43.50709311491093</c:v>
                </c:pt>
                <c:pt idx="157">
                  <c:v>42.121991066530455</c:v>
                </c:pt>
                <c:pt idx="158">
                  <c:v>39.875985105274509</c:v>
                </c:pt>
                <c:pt idx="159">
                  <c:v>38.604472242238444</c:v>
                </c:pt>
                <c:pt idx="160">
                  <c:v>39.651491153431607</c:v>
                </c:pt>
                <c:pt idx="161">
                  <c:v>39.910270318043985</c:v>
                </c:pt>
                <c:pt idx="162">
                  <c:v>41.241049983985164</c:v>
                </c:pt>
                <c:pt idx="163">
                  <c:v>39.169347442347423</c:v>
                </c:pt>
                <c:pt idx="164">
                  <c:v>37.648608523377156</c:v>
                </c:pt>
                <c:pt idx="165">
                  <c:v>36.724859550825805</c:v>
                </c:pt>
                <c:pt idx="166">
                  <c:v>35.864540496485034</c:v>
                </c:pt>
                <c:pt idx="167">
                  <c:v>34.393554342770045</c:v>
                </c:pt>
                <c:pt idx="168">
                  <c:v>35.420658924742646</c:v>
                </c:pt>
                <c:pt idx="169">
                  <c:v>31.957731039920052</c:v>
                </c:pt>
                <c:pt idx="170">
                  <c:v>30.828448185473729</c:v>
                </c:pt>
                <c:pt idx="171">
                  <c:v>29.119816208738737</c:v>
                </c:pt>
                <c:pt idx="172">
                  <c:v>27.374609411190185</c:v>
                </c:pt>
                <c:pt idx="173">
                  <c:v>31.372917138838677</c:v>
                </c:pt>
                <c:pt idx="174">
                  <c:v>31.752631963633121</c:v>
                </c:pt>
                <c:pt idx="175">
                  <c:v>29.326028950777527</c:v>
                </c:pt>
                <c:pt idx="176">
                  <c:v>26.975698489192084</c:v>
                </c:pt>
                <c:pt idx="177">
                  <c:v>23.313128062833925</c:v>
                </c:pt>
                <c:pt idx="178">
                  <c:v>19.859509990139728</c:v>
                </c:pt>
                <c:pt idx="179">
                  <c:v>17.369224391290011</c:v>
                </c:pt>
                <c:pt idx="180">
                  <c:v>15.562172046375284</c:v>
                </c:pt>
                <c:pt idx="181">
                  <c:v>14.373130342658438</c:v>
                </c:pt>
                <c:pt idx="182">
                  <c:v>12.888726538041308</c:v>
                </c:pt>
                <c:pt idx="183">
                  <c:v>11.069438345639551</c:v>
                </c:pt>
                <c:pt idx="184">
                  <c:v>10.661123221218279</c:v>
                </c:pt>
                <c:pt idx="185">
                  <c:v>9.9495875459727046</c:v>
                </c:pt>
                <c:pt idx="186">
                  <c:v>9.0491777453837745</c:v>
                </c:pt>
                <c:pt idx="187">
                  <c:v>8.2107829552540625</c:v>
                </c:pt>
                <c:pt idx="188">
                  <c:v>7.626719380188332</c:v>
                </c:pt>
                <c:pt idx="189">
                  <c:v>7.5595794690293587</c:v>
                </c:pt>
                <c:pt idx="190">
                  <c:v>7.1569969086808545</c:v>
                </c:pt>
                <c:pt idx="191">
                  <c:v>7.0667914805818448</c:v>
                </c:pt>
                <c:pt idx="192">
                  <c:v>6.8973886032051901</c:v>
                </c:pt>
                <c:pt idx="193">
                  <c:v>6.1570347438356841</c:v>
                </c:pt>
                <c:pt idx="194">
                  <c:v>6.0088054797292552</c:v>
                </c:pt>
                <c:pt idx="195">
                  <c:v>6.3664070236141068</c:v>
                </c:pt>
                <c:pt idx="196">
                  <c:v>6.1735240373344036</c:v>
                </c:pt>
                <c:pt idx="197">
                  <c:v>6.6431434030327843</c:v>
                </c:pt>
                <c:pt idx="198">
                  <c:v>5.9365749409227107</c:v>
                </c:pt>
                <c:pt idx="199">
                  <c:v>5.8537382036254808</c:v>
                </c:pt>
                <c:pt idx="200">
                  <c:v>5.8854980020814018</c:v>
                </c:pt>
                <c:pt idx="201">
                  <c:v>6.6318564567364779</c:v>
                </c:pt>
                <c:pt idx="202">
                  <c:v>6.2033106936568156</c:v>
                </c:pt>
                <c:pt idx="203">
                  <c:v>6.2789077917892868</c:v>
                </c:pt>
                <c:pt idx="204">
                  <c:v>5.4472945678914737</c:v>
                </c:pt>
                <c:pt idx="205">
                  <c:v>5.1204956079563679</c:v>
                </c:pt>
                <c:pt idx="206">
                  <c:v>5.4335356610212431</c:v>
                </c:pt>
                <c:pt idx="207">
                  <c:v>5.6310898595562167</c:v>
                </c:pt>
                <c:pt idx="208">
                  <c:v>6.0258026976279888</c:v>
                </c:pt>
                <c:pt idx="209">
                  <c:v>6.1504490311803615</c:v>
                </c:pt>
                <c:pt idx="210">
                  <c:v>5.6959466999857034</c:v>
                </c:pt>
                <c:pt idx="211">
                  <c:v>5.4087448321135394</c:v>
                </c:pt>
                <c:pt idx="212">
                  <c:v>5.6862773152006874</c:v>
                </c:pt>
                <c:pt idx="213">
                  <c:v>5.7724708648032124</c:v>
                </c:pt>
                <c:pt idx="214">
                  <c:v>4.9003063677770546</c:v>
                </c:pt>
                <c:pt idx="215">
                  <c:v>5.3262379695199291</c:v>
                </c:pt>
                <c:pt idx="216">
                  <c:v>4.388074216884001</c:v>
                </c:pt>
                <c:pt idx="217">
                  <c:v>4.53886069292182</c:v>
                </c:pt>
                <c:pt idx="218">
                  <c:v>3.3432666131091926</c:v>
                </c:pt>
                <c:pt idx="219">
                  <c:v>3.546012205534983</c:v>
                </c:pt>
                <c:pt idx="220">
                  <c:v>3.6952708132418319</c:v>
                </c:pt>
                <c:pt idx="221">
                  <c:v>3.2131855278243853</c:v>
                </c:pt>
                <c:pt idx="222">
                  <c:v>3.3202041367163257</c:v>
                </c:pt>
                <c:pt idx="223">
                  <c:v>2.6673120585080237</c:v>
                </c:pt>
                <c:pt idx="224">
                  <c:v>3.5887566883178703</c:v>
                </c:pt>
                <c:pt idx="225">
                  <c:v>2.4078500645848777</c:v>
                </c:pt>
                <c:pt idx="226">
                  <c:v>3.3158732072902475</c:v>
                </c:pt>
                <c:pt idx="227">
                  <c:v>2.8119935830985536</c:v>
                </c:pt>
                <c:pt idx="228">
                  <c:v>2.9105952270179207</c:v>
                </c:pt>
                <c:pt idx="229">
                  <c:v>2.8413290092495593</c:v>
                </c:pt>
                <c:pt idx="230">
                  <c:v>2.3258863335999616</c:v>
                </c:pt>
                <c:pt idx="231">
                  <c:v>3.4097146580758868</c:v>
                </c:pt>
                <c:pt idx="232">
                  <c:v>3.4603865824096807</c:v>
                </c:pt>
                <c:pt idx="233">
                  <c:v>2.9574397840914326</c:v>
                </c:pt>
                <c:pt idx="234">
                  <c:v>3.1935748865385043</c:v>
                </c:pt>
                <c:pt idx="235">
                  <c:v>4.5584275235687173</c:v>
                </c:pt>
                <c:pt idx="236">
                  <c:v>3.9562782731273489</c:v>
                </c:pt>
                <c:pt idx="237">
                  <c:v>4.3067675678656112</c:v>
                </c:pt>
                <c:pt idx="238">
                  <c:v>3.1212302995858483</c:v>
                </c:pt>
                <c:pt idx="239">
                  <c:v>3.1931942306143966</c:v>
                </c:pt>
                <c:pt idx="240">
                  <c:v>3.5352906063115928</c:v>
                </c:pt>
                <c:pt idx="241">
                  <c:v>4.8863803120581721</c:v>
                </c:pt>
                <c:pt idx="242">
                  <c:v>4.2559479319412175</c:v>
                </c:pt>
                <c:pt idx="243">
                  <c:v>3.3972767289938295</c:v>
                </c:pt>
                <c:pt idx="244">
                  <c:v>3.9362031008450384</c:v>
                </c:pt>
                <c:pt idx="245">
                  <c:v>4.7361576252986124</c:v>
                </c:pt>
                <c:pt idx="246">
                  <c:v>3.2875003802095093</c:v>
                </c:pt>
                <c:pt idx="247">
                  <c:v>2.7013585355815484</c:v>
                </c:pt>
                <c:pt idx="248">
                  <c:v>3.6555588978842213</c:v>
                </c:pt>
                <c:pt idx="249">
                  <c:v>4.5620163991718261</c:v>
                </c:pt>
                <c:pt idx="250">
                  <c:v>4.7876711687781572</c:v>
                </c:pt>
                <c:pt idx="251">
                  <c:v>4.3114843957079385</c:v>
                </c:pt>
                <c:pt idx="252">
                  <c:v>4.739116567519031</c:v>
                </c:pt>
                <c:pt idx="253">
                  <c:v>5.1805797059601044</c:v>
                </c:pt>
                <c:pt idx="254">
                  <c:v>6.6207919426157593</c:v>
                </c:pt>
                <c:pt idx="255">
                  <c:v>7.2485261660245044</c:v>
                </c:pt>
                <c:pt idx="256">
                  <c:v>7.4211466950770655</c:v>
                </c:pt>
                <c:pt idx="257">
                  <c:v>9.3719549059911387</c:v>
                </c:pt>
                <c:pt idx="258">
                  <c:v>10.645256919424188</c:v>
                </c:pt>
                <c:pt idx="259">
                  <c:v>13.186082091264604</c:v>
                </c:pt>
                <c:pt idx="260">
                  <c:v>16.92927180838058</c:v>
                </c:pt>
                <c:pt idx="261">
                  <c:v>24.307885141684494</c:v>
                </c:pt>
                <c:pt idx="262">
                  <c:v>30.389550218709651</c:v>
                </c:pt>
                <c:pt idx="263">
                  <c:v>34.709520249209561</c:v>
                </c:pt>
                <c:pt idx="264">
                  <c:v>38.410505782186512</c:v>
                </c:pt>
                <c:pt idx="265">
                  <c:v>41.337994501262791</c:v>
                </c:pt>
                <c:pt idx="266">
                  <c:v>44.800462277933406</c:v>
                </c:pt>
                <c:pt idx="267">
                  <c:v>44.585265319749546</c:v>
                </c:pt>
                <c:pt idx="268">
                  <c:v>36.084569317069715</c:v>
                </c:pt>
                <c:pt idx="269">
                  <c:v>32.525655443503155</c:v>
                </c:pt>
                <c:pt idx="270">
                  <c:v>32.703660799502444</c:v>
                </c:pt>
                <c:pt idx="271">
                  <c:v>31.742998053462756</c:v>
                </c:pt>
                <c:pt idx="272">
                  <c:v>33.425544962352433</c:v>
                </c:pt>
                <c:pt idx="273">
                  <c:v>34.644843428936802</c:v>
                </c:pt>
                <c:pt idx="274">
                  <c:v>36.063220793112869</c:v>
                </c:pt>
                <c:pt idx="275">
                  <c:v>36.564963512237249</c:v>
                </c:pt>
                <c:pt idx="276">
                  <c:v>38.005825641891406</c:v>
                </c:pt>
                <c:pt idx="277">
                  <c:v>38.033490276972373</c:v>
                </c:pt>
                <c:pt idx="278">
                  <c:v>37.592878462967143</c:v>
                </c:pt>
                <c:pt idx="279">
                  <c:v>39.074678342336682</c:v>
                </c:pt>
                <c:pt idx="280">
                  <c:v>39.824369674488167</c:v>
                </c:pt>
                <c:pt idx="281">
                  <c:v>40.126816765471887</c:v>
                </c:pt>
                <c:pt idx="282">
                  <c:v>41.445420614776481</c:v>
                </c:pt>
                <c:pt idx="283">
                  <c:v>38.585112749739082</c:v>
                </c:pt>
                <c:pt idx="284">
                  <c:v>40.457337520624819</c:v>
                </c:pt>
                <c:pt idx="285">
                  <c:v>40.731658774006142</c:v>
                </c:pt>
                <c:pt idx="286">
                  <c:v>40.800483395162182</c:v>
                </c:pt>
                <c:pt idx="287">
                  <c:v>41.929226181692421</c:v>
                </c:pt>
                <c:pt idx="288">
                  <c:v>42.882055481048525</c:v>
                </c:pt>
                <c:pt idx="289">
                  <c:v>40.669907113285525</c:v>
                </c:pt>
                <c:pt idx="290">
                  <c:v>40.651162007425143</c:v>
                </c:pt>
                <c:pt idx="291">
                  <c:v>42.398530169557148</c:v>
                </c:pt>
                <c:pt idx="292">
                  <c:v>41.062366756893077</c:v>
                </c:pt>
                <c:pt idx="293">
                  <c:v>42.336654827617082</c:v>
                </c:pt>
                <c:pt idx="294">
                  <c:v>44.11104999570702</c:v>
                </c:pt>
                <c:pt idx="295">
                  <c:v>43.029839144574467</c:v>
                </c:pt>
                <c:pt idx="296">
                  <c:v>41.700986414750851</c:v>
                </c:pt>
                <c:pt idx="297">
                  <c:v>42.792351571152352</c:v>
                </c:pt>
                <c:pt idx="298">
                  <c:v>43.031019159840064</c:v>
                </c:pt>
                <c:pt idx="299">
                  <c:v>42.494280302029068</c:v>
                </c:pt>
                <c:pt idx="300">
                  <c:v>44.384911949431029</c:v>
                </c:pt>
                <c:pt idx="301">
                  <c:v>43.203080779330271</c:v>
                </c:pt>
                <c:pt idx="302">
                  <c:v>43.111494147528887</c:v>
                </c:pt>
                <c:pt idx="303">
                  <c:v>42.075316678195946</c:v>
                </c:pt>
                <c:pt idx="304">
                  <c:v>42.042818165589701</c:v>
                </c:pt>
                <c:pt idx="305">
                  <c:v>39.492079216001294</c:v>
                </c:pt>
                <c:pt idx="306">
                  <c:v>37.470061849702375</c:v>
                </c:pt>
                <c:pt idx="307">
                  <c:v>36.792388485355232</c:v>
                </c:pt>
                <c:pt idx="308">
                  <c:v>37.306255331787042</c:v>
                </c:pt>
                <c:pt idx="309">
                  <c:v>37.827762277185059</c:v>
                </c:pt>
                <c:pt idx="310">
                  <c:v>35.313894105360099</c:v>
                </c:pt>
                <c:pt idx="311">
                  <c:v>36.369275099496996</c:v>
                </c:pt>
                <c:pt idx="312">
                  <c:v>39.896377092545691</c:v>
                </c:pt>
                <c:pt idx="313">
                  <c:v>32.729448253785051</c:v>
                </c:pt>
                <c:pt idx="314">
                  <c:v>36.682587819472374</c:v>
                </c:pt>
                <c:pt idx="315">
                  <c:v>36.854555294345808</c:v>
                </c:pt>
                <c:pt idx="316">
                  <c:v>31.110276855944196</c:v>
                </c:pt>
                <c:pt idx="317">
                  <c:v>29.540902267226429</c:v>
                </c:pt>
                <c:pt idx="318">
                  <c:v>29.025279800726693</c:v>
                </c:pt>
                <c:pt idx="319">
                  <c:v>28.088488762915386</c:v>
                </c:pt>
                <c:pt idx="320">
                  <c:v>25.664117229273035</c:v>
                </c:pt>
                <c:pt idx="321">
                  <c:v>24.560438151668453</c:v>
                </c:pt>
                <c:pt idx="322">
                  <c:v>21.519106462328264</c:v>
                </c:pt>
                <c:pt idx="323">
                  <c:v>19.676057549678731</c:v>
                </c:pt>
                <c:pt idx="324">
                  <c:v>18.080834517741248</c:v>
                </c:pt>
                <c:pt idx="325">
                  <c:v>16.64771229301023</c:v>
                </c:pt>
                <c:pt idx="326">
                  <c:v>14.324615342137273</c:v>
                </c:pt>
                <c:pt idx="327">
                  <c:v>12.874616836826739</c:v>
                </c:pt>
                <c:pt idx="328">
                  <c:v>11.326851311025978</c:v>
                </c:pt>
                <c:pt idx="329">
                  <c:v>10.017578567152421</c:v>
                </c:pt>
                <c:pt idx="330">
                  <c:v>9.3974175821887229</c:v>
                </c:pt>
                <c:pt idx="331">
                  <c:v>8.6652556700685643</c:v>
                </c:pt>
                <c:pt idx="332">
                  <c:v>7.212251210981492</c:v>
                </c:pt>
                <c:pt idx="333">
                  <c:v>7.4057593137166577</c:v>
                </c:pt>
                <c:pt idx="334">
                  <c:v>6.4637773659026987</c:v>
                </c:pt>
                <c:pt idx="335">
                  <c:v>6.6996309297068191</c:v>
                </c:pt>
                <c:pt idx="336">
                  <c:v>5.8948932657148889</c:v>
                </c:pt>
                <c:pt idx="337">
                  <c:v>5.7274590852870997</c:v>
                </c:pt>
                <c:pt idx="338">
                  <c:v>6.6332354164271887</c:v>
                </c:pt>
                <c:pt idx="339">
                  <c:v>6.5493993576649894</c:v>
                </c:pt>
                <c:pt idx="340">
                  <c:v>6.3449926028433357</c:v>
                </c:pt>
                <c:pt idx="341">
                  <c:v>6.3508634537391453</c:v>
                </c:pt>
                <c:pt idx="342">
                  <c:v>6.2841352732563971</c:v>
                </c:pt>
                <c:pt idx="343">
                  <c:v>6.5062658038005843</c:v>
                </c:pt>
                <c:pt idx="344">
                  <c:v>5.3950308621823657</c:v>
                </c:pt>
                <c:pt idx="345">
                  <c:v>6.0579159492033732</c:v>
                </c:pt>
                <c:pt idx="346">
                  <c:v>6.4022183302192595</c:v>
                </c:pt>
                <c:pt idx="347">
                  <c:v>6.223032157559456</c:v>
                </c:pt>
                <c:pt idx="348">
                  <c:v>6.3945489912240312</c:v>
                </c:pt>
                <c:pt idx="349">
                  <c:v>6.5245501120158638</c:v>
                </c:pt>
                <c:pt idx="350">
                  <c:v>5.1983414292289964</c:v>
                </c:pt>
                <c:pt idx="351">
                  <c:v>6.5695796647357723</c:v>
                </c:pt>
                <c:pt idx="352">
                  <c:v>5.783230969498792</c:v>
                </c:pt>
                <c:pt idx="353">
                  <c:v>6.0637145621501141</c:v>
                </c:pt>
                <c:pt idx="354">
                  <c:v>6.1684245953067034</c:v>
                </c:pt>
                <c:pt idx="355">
                  <c:v>5.3843378662742118</c:v>
                </c:pt>
                <c:pt idx="356">
                  <c:v>4.9958934186284942</c:v>
                </c:pt>
                <c:pt idx="357">
                  <c:v>5.6122655551884923</c:v>
                </c:pt>
                <c:pt idx="358">
                  <c:v>5.2336625626139481</c:v>
                </c:pt>
                <c:pt idx="359">
                  <c:v>5.3156288698391432</c:v>
                </c:pt>
                <c:pt idx="360">
                  <c:v>6.6605043723040787</c:v>
                </c:pt>
                <c:pt idx="361">
                  <c:v>6.3227012960333697</c:v>
                </c:pt>
                <c:pt idx="362">
                  <c:v>4.0292999112946815</c:v>
                </c:pt>
                <c:pt idx="363">
                  <c:v>5.2110080632854032</c:v>
                </c:pt>
                <c:pt idx="364">
                  <c:v>5.1387536990708309</c:v>
                </c:pt>
                <c:pt idx="365">
                  <c:v>4.1158031465068126</c:v>
                </c:pt>
                <c:pt idx="366">
                  <c:v>4.3715593769622307</c:v>
                </c:pt>
                <c:pt idx="367">
                  <c:v>3.1662174502707607</c:v>
                </c:pt>
                <c:pt idx="368">
                  <c:v>5.102242158344656</c:v>
                </c:pt>
                <c:pt idx="369">
                  <c:v>4.3733285297784885</c:v>
                </c:pt>
                <c:pt idx="370">
                  <c:v>2.9667575514601587</c:v>
                </c:pt>
                <c:pt idx="371">
                  <c:v>4.74257811416871</c:v>
                </c:pt>
                <c:pt idx="372">
                  <c:v>5.0505832716898746</c:v>
                </c:pt>
                <c:pt idx="373">
                  <c:v>4.5284313630334232</c:v>
                </c:pt>
                <c:pt idx="374">
                  <c:v>3.614061159746365</c:v>
                </c:pt>
                <c:pt idx="375">
                  <c:v>3.5507491126576074</c:v>
                </c:pt>
                <c:pt idx="376">
                  <c:v>2.6551216588694073</c:v>
                </c:pt>
                <c:pt idx="377">
                  <c:v>4.1788404274829105</c:v>
                </c:pt>
                <c:pt idx="378">
                  <c:v>4.8137168531797023</c:v>
                </c:pt>
                <c:pt idx="379">
                  <c:v>4.2772757505381049</c:v>
                </c:pt>
                <c:pt idx="380">
                  <c:v>4.2441412569396499</c:v>
                </c:pt>
                <c:pt idx="381">
                  <c:v>4.1998518440901327</c:v>
                </c:pt>
                <c:pt idx="382">
                  <c:v>4.6019040557806123</c:v>
                </c:pt>
                <c:pt idx="383">
                  <c:v>4.2057255960342887</c:v>
                </c:pt>
                <c:pt idx="384">
                  <c:v>2.1986227756078214</c:v>
                </c:pt>
                <c:pt idx="385">
                  <c:v>2.5497573754588911</c:v>
                </c:pt>
                <c:pt idx="386">
                  <c:v>3.3085843196229501</c:v>
                </c:pt>
                <c:pt idx="387">
                  <c:v>4.1243572309552325</c:v>
                </c:pt>
                <c:pt idx="388">
                  <c:v>5.3977264103555358</c:v>
                </c:pt>
                <c:pt idx="389">
                  <c:v>3.5492808471892241</c:v>
                </c:pt>
                <c:pt idx="390">
                  <c:v>2.1115009968853986</c:v>
                </c:pt>
                <c:pt idx="391">
                  <c:v>3.5414643781906898</c:v>
                </c:pt>
                <c:pt idx="392">
                  <c:v>5.5221476804194953</c:v>
                </c:pt>
                <c:pt idx="393">
                  <c:v>3.643250962839665</c:v>
                </c:pt>
                <c:pt idx="394">
                  <c:v>3.3078178510813623</c:v>
                </c:pt>
                <c:pt idx="395">
                  <c:v>5.4653251150459798</c:v>
                </c:pt>
                <c:pt idx="396">
                  <c:v>4.7963195945476071</c:v>
                </c:pt>
                <c:pt idx="397">
                  <c:v>6.6071814617741564</c:v>
                </c:pt>
                <c:pt idx="398">
                  <c:v>6.7116674038871578</c:v>
                </c:pt>
                <c:pt idx="399">
                  <c:v>7.7032086358712695</c:v>
                </c:pt>
                <c:pt idx="400">
                  <c:v>8.0717837025657655</c:v>
                </c:pt>
                <c:pt idx="401">
                  <c:v>9.6223294015743477</c:v>
                </c:pt>
                <c:pt idx="402">
                  <c:v>10.635363353705104</c:v>
                </c:pt>
                <c:pt idx="403">
                  <c:v>13.402772600293838</c:v>
                </c:pt>
                <c:pt idx="404">
                  <c:v>19.11687714438083</c:v>
                </c:pt>
                <c:pt idx="405">
                  <c:v>27.716313545888362</c:v>
                </c:pt>
                <c:pt idx="406">
                  <c:v>36.112844001628936</c:v>
                </c:pt>
                <c:pt idx="407">
                  <c:v>39.676483258022664</c:v>
                </c:pt>
                <c:pt idx="408">
                  <c:v>44.58822579543282</c:v>
                </c:pt>
                <c:pt idx="409">
                  <c:v>45.609283782278837</c:v>
                </c:pt>
                <c:pt idx="410">
                  <c:v>49.087971964509066</c:v>
                </c:pt>
                <c:pt idx="411">
                  <c:v>49.157838282296204</c:v>
                </c:pt>
                <c:pt idx="412">
                  <c:v>49.338145267602471</c:v>
                </c:pt>
                <c:pt idx="413">
                  <c:v>36.551018526472859</c:v>
                </c:pt>
                <c:pt idx="414">
                  <c:v>35.369445883537082</c:v>
                </c:pt>
                <c:pt idx="415">
                  <c:v>31.405935241693605</c:v>
                </c:pt>
                <c:pt idx="416">
                  <c:v>31.776787754229531</c:v>
                </c:pt>
                <c:pt idx="417">
                  <c:v>33.349089308631896</c:v>
                </c:pt>
                <c:pt idx="418">
                  <c:v>36.277591792131346</c:v>
                </c:pt>
                <c:pt idx="419">
                  <c:v>36.678662130841872</c:v>
                </c:pt>
                <c:pt idx="420">
                  <c:v>39.325062743403599</c:v>
                </c:pt>
                <c:pt idx="421">
                  <c:v>38.237340269270945</c:v>
                </c:pt>
                <c:pt idx="422">
                  <c:v>37.393407827079322</c:v>
                </c:pt>
                <c:pt idx="423">
                  <c:v>41.309101969826159</c:v>
                </c:pt>
                <c:pt idx="424">
                  <c:v>39.822783889065441</c:v>
                </c:pt>
                <c:pt idx="425">
                  <c:v>40.851363918953304</c:v>
                </c:pt>
                <c:pt idx="426">
                  <c:v>40.146125375132499</c:v>
                </c:pt>
                <c:pt idx="427">
                  <c:v>39.61955954706535</c:v>
                </c:pt>
                <c:pt idx="428">
                  <c:v>40.944985194848542</c:v>
                </c:pt>
                <c:pt idx="429">
                  <c:v>42.725078243123903</c:v>
                </c:pt>
                <c:pt idx="430">
                  <c:v>44.840189483504474</c:v>
                </c:pt>
                <c:pt idx="431">
                  <c:v>44.1181514543795</c:v>
                </c:pt>
                <c:pt idx="432">
                  <c:v>45.449358958797276</c:v>
                </c:pt>
                <c:pt idx="433">
                  <c:v>42.179401481410956</c:v>
                </c:pt>
                <c:pt idx="434">
                  <c:v>43.331992581813218</c:v>
                </c:pt>
                <c:pt idx="435">
                  <c:v>43.416469003020339</c:v>
                </c:pt>
                <c:pt idx="436">
                  <c:v>43.740572365703599</c:v>
                </c:pt>
                <c:pt idx="437">
                  <c:v>45.444766471845533</c:v>
                </c:pt>
                <c:pt idx="438">
                  <c:v>44.71768515778539</c:v>
                </c:pt>
                <c:pt idx="439">
                  <c:v>42.94067516524477</c:v>
                </c:pt>
                <c:pt idx="440">
                  <c:v>43.527634705534481</c:v>
                </c:pt>
                <c:pt idx="441">
                  <c:v>43.956493894173917</c:v>
                </c:pt>
                <c:pt idx="442">
                  <c:v>43.817957790519472</c:v>
                </c:pt>
                <c:pt idx="443">
                  <c:v>43.047840868998051</c:v>
                </c:pt>
                <c:pt idx="444">
                  <c:v>45.273452591568891</c:v>
                </c:pt>
                <c:pt idx="445">
                  <c:v>42.412073478980943</c:v>
                </c:pt>
                <c:pt idx="446">
                  <c:v>43.270398892961197</c:v>
                </c:pt>
                <c:pt idx="447">
                  <c:v>42.481602320661175</c:v>
                </c:pt>
                <c:pt idx="448">
                  <c:v>43.494580602013222</c:v>
                </c:pt>
                <c:pt idx="449">
                  <c:v>41.619614042818199</c:v>
                </c:pt>
                <c:pt idx="450">
                  <c:v>42.541764497359409</c:v>
                </c:pt>
                <c:pt idx="451">
                  <c:v>40.362736303163942</c:v>
                </c:pt>
                <c:pt idx="452">
                  <c:v>39.262748914232802</c:v>
                </c:pt>
                <c:pt idx="453">
                  <c:v>38.859569048379186</c:v>
                </c:pt>
                <c:pt idx="454">
                  <c:v>37.206826838995042</c:v>
                </c:pt>
                <c:pt idx="455">
                  <c:v>37.623944369196749</c:v>
                </c:pt>
                <c:pt idx="456">
                  <c:v>38.646396548867187</c:v>
                </c:pt>
                <c:pt idx="457">
                  <c:v>35.913204416150762</c:v>
                </c:pt>
                <c:pt idx="458">
                  <c:v>37.670518483329673</c:v>
                </c:pt>
                <c:pt idx="459">
                  <c:v>39.909733509913814</c:v>
                </c:pt>
                <c:pt idx="460">
                  <c:v>40.491544464424358</c:v>
                </c:pt>
                <c:pt idx="461">
                  <c:v>41.030232671390017</c:v>
                </c:pt>
                <c:pt idx="462">
                  <c:v>38.500713462456062</c:v>
                </c:pt>
                <c:pt idx="463">
                  <c:v>36.093949761391933</c:v>
                </c:pt>
                <c:pt idx="464">
                  <c:v>32.751523933478353</c:v>
                </c:pt>
                <c:pt idx="465">
                  <c:v>27.417091345580186</c:v>
                </c:pt>
                <c:pt idx="466">
                  <c:v>24.066971610464165</c:v>
                </c:pt>
                <c:pt idx="467">
                  <c:v>20.835820207061328</c:v>
                </c:pt>
                <c:pt idx="468">
                  <c:v>19.020217327192057</c:v>
                </c:pt>
                <c:pt idx="469">
                  <c:v>16.331100439399133</c:v>
                </c:pt>
                <c:pt idx="470">
                  <c:v>14.263386788281666</c:v>
                </c:pt>
                <c:pt idx="471">
                  <c:v>12.891870021506881</c:v>
                </c:pt>
                <c:pt idx="472">
                  <c:v>12.094002717602542</c:v>
                </c:pt>
                <c:pt idx="473">
                  <c:v>10.510534434582656</c:v>
                </c:pt>
                <c:pt idx="474">
                  <c:v>9.5516725042876303</c:v>
                </c:pt>
                <c:pt idx="475">
                  <c:v>8.9665057968172377</c:v>
                </c:pt>
                <c:pt idx="476">
                  <c:v>8.6560370181880373</c:v>
                </c:pt>
                <c:pt idx="477">
                  <c:v>7.4144323696213519</c:v>
                </c:pt>
                <c:pt idx="478">
                  <c:v>8.3492745941621518</c:v>
                </c:pt>
                <c:pt idx="479">
                  <c:v>8.1510537985887535</c:v>
                </c:pt>
                <c:pt idx="480">
                  <c:v>6.9110850437347029</c:v>
                </c:pt>
                <c:pt idx="481">
                  <c:v>7.9890284756560028</c:v>
                </c:pt>
                <c:pt idx="482">
                  <c:v>8.3251431765955566</c:v>
                </c:pt>
                <c:pt idx="483">
                  <c:v>6.3522234513748081</c:v>
                </c:pt>
                <c:pt idx="484">
                  <c:v>8.1023402316705546</c:v>
                </c:pt>
                <c:pt idx="485">
                  <c:v>6.8083397784966655</c:v>
                </c:pt>
                <c:pt idx="486">
                  <c:v>7.0300416828855754</c:v>
                </c:pt>
                <c:pt idx="487">
                  <c:v>7.3064714564353848</c:v>
                </c:pt>
                <c:pt idx="488">
                  <c:v>6.4072807181393268</c:v>
                </c:pt>
                <c:pt idx="489">
                  <c:v>7.3021431745080525</c:v>
                </c:pt>
                <c:pt idx="490">
                  <c:v>5.826948363379385</c:v>
                </c:pt>
                <c:pt idx="491">
                  <c:v>7.5299415897838067</c:v>
                </c:pt>
                <c:pt idx="492">
                  <c:v>7.3774645339213594</c:v>
                </c:pt>
                <c:pt idx="493">
                  <c:v>6.9448314134720359</c:v>
                </c:pt>
                <c:pt idx="494">
                  <c:v>6.1327553896336546</c:v>
                </c:pt>
                <c:pt idx="495">
                  <c:v>5.6174493804297683</c:v>
                </c:pt>
                <c:pt idx="496">
                  <c:v>5.4081135621590093</c:v>
                </c:pt>
                <c:pt idx="497">
                  <c:v>5.9322297900999441</c:v>
                </c:pt>
                <c:pt idx="498">
                  <c:v>5.941360704841169</c:v>
                </c:pt>
                <c:pt idx="499">
                  <c:v>7.7173341677574809</c:v>
                </c:pt>
                <c:pt idx="500">
                  <c:v>4.6979039726131626</c:v>
                </c:pt>
                <c:pt idx="501">
                  <c:v>6.3257324276486333</c:v>
                </c:pt>
                <c:pt idx="502">
                  <c:v>7.4842697234407423</c:v>
                </c:pt>
                <c:pt idx="503">
                  <c:v>6.632980257774812</c:v>
                </c:pt>
                <c:pt idx="504">
                  <c:v>4.642005625744801</c:v>
                </c:pt>
                <c:pt idx="505">
                  <c:v>6.2417449708727935</c:v>
                </c:pt>
                <c:pt idx="506">
                  <c:v>3.5016024615254375</c:v>
                </c:pt>
                <c:pt idx="507">
                  <c:v>4.4689633283170256</c:v>
                </c:pt>
                <c:pt idx="508">
                  <c:v>3.3323699557901785</c:v>
                </c:pt>
                <c:pt idx="509">
                  <c:v>5.2283759537204126</c:v>
                </c:pt>
                <c:pt idx="510">
                  <c:v>5.2013043785784525</c:v>
                </c:pt>
                <c:pt idx="511">
                  <c:v>2.3667049978646073</c:v>
                </c:pt>
                <c:pt idx="512">
                  <c:v>5.4316338377831119</c:v>
                </c:pt>
                <c:pt idx="513">
                  <c:v>5.8795326276584934</c:v>
                </c:pt>
                <c:pt idx="514">
                  <c:v>5.3361856854529224</c:v>
                </c:pt>
                <c:pt idx="515">
                  <c:v>3.673604568953869</c:v>
                </c:pt>
                <c:pt idx="516">
                  <c:v>6.2866189936094887</c:v>
                </c:pt>
                <c:pt idx="517">
                  <c:v>5.6605801506069495</c:v>
                </c:pt>
                <c:pt idx="518">
                  <c:v>5.1744308412995581</c:v>
                </c:pt>
                <c:pt idx="519">
                  <c:v>2.7611506382397568</c:v>
                </c:pt>
                <c:pt idx="520">
                  <c:v>4.2103230074534439</c:v>
                </c:pt>
                <c:pt idx="521">
                  <c:v>5.7589455140705494</c:v>
                </c:pt>
                <c:pt idx="522">
                  <c:v>5.1621407494151361</c:v>
                </c:pt>
                <c:pt idx="523">
                  <c:v>2.8134775955751627</c:v>
                </c:pt>
                <c:pt idx="524">
                  <c:v>3.5502883971832855</c:v>
                </c:pt>
                <c:pt idx="525">
                  <c:v>3.1316248428150475</c:v>
                </c:pt>
                <c:pt idx="526">
                  <c:v>3.1039331089104709</c:v>
                </c:pt>
                <c:pt idx="527">
                  <c:v>4.0301479617995266</c:v>
                </c:pt>
                <c:pt idx="528">
                  <c:v>6.0918444635727305</c:v>
                </c:pt>
                <c:pt idx="529">
                  <c:v>6.2394131123508823</c:v>
                </c:pt>
                <c:pt idx="530">
                  <c:v>6.08446338813099</c:v>
                </c:pt>
                <c:pt idx="531">
                  <c:v>3.9832712267588826</c:v>
                </c:pt>
                <c:pt idx="532">
                  <c:v>5.251441553684101</c:v>
                </c:pt>
                <c:pt idx="533">
                  <c:v>5.303186546585219</c:v>
                </c:pt>
                <c:pt idx="534">
                  <c:v>3.7663323511531122</c:v>
                </c:pt>
                <c:pt idx="535">
                  <c:v>6.5443509293574529</c:v>
                </c:pt>
                <c:pt idx="536">
                  <c:v>3.7105123668495517</c:v>
                </c:pt>
                <c:pt idx="537">
                  <c:v>5.5024868376194389</c:v>
                </c:pt>
                <c:pt idx="538">
                  <c:v>4.3603724819395335</c:v>
                </c:pt>
                <c:pt idx="539">
                  <c:v>4.8264253060580753</c:v>
                </c:pt>
                <c:pt idx="540">
                  <c:v>7.4372572929051382</c:v>
                </c:pt>
                <c:pt idx="541">
                  <c:v>6.9286473752998372</c:v>
                </c:pt>
                <c:pt idx="542">
                  <c:v>9.7503510899321473</c:v>
                </c:pt>
                <c:pt idx="543">
                  <c:v>10.78238426030364</c:v>
                </c:pt>
                <c:pt idx="544">
                  <c:v>11.580950217712795</c:v>
                </c:pt>
                <c:pt idx="545">
                  <c:v>14.15762030763937</c:v>
                </c:pt>
                <c:pt idx="546">
                  <c:v>18.171692203249975</c:v>
                </c:pt>
                <c:pt idx="547">
                  <c:v>22.265884875481415</c:v>
                </c:pt>
                <c:pt idx="548">
                  <c:v>29.769954361029111</c:v>
                </c:pt>
                <c:pt idx="549">
                  <c:v>37.289633113026902</c:v>
                </c:pt>
                <c:pt idx="550">
                  <c:v>41.334909180565951</c:v>
                </c:pt>
                <c:pt idx="551">
                  <c:v>45.258781149840729</c:v>
                </c:pt>
                <c:pt idx="552">
                  <c:v>53.808456811850313</c:v>
                </c:pt>
                <c:pt idx="553">
                  <c:v>49.743731025040056</c:v>
                </c:pt>
                <c:pt idx="554">
                  <c:v>47.906611158381622</c:v>
                </c:pt>
                <c:pt idx="555">
                  <c:v>45.324861435251279</c:v>
                </c:pt>
                <c:pt idx="556">
                  <c:v>36.221885047704973</c:v>
                </c:pt>
                <c:pt idx="557">
                  <c:v>33.303519790451688</c:v>
                </c:pt>
                <c:pt idx="558">
                  <c:v>38.279664393354651</c:v>
                </c:pt>
                <c:pt idx="559">
                  <c:v>36.625051292270093</c:v>
                </c:pt>
                <c:pt idx="560">
                  <c:v>36.868115110672946</c:v>
                </c:pt>
                <c:pt idx="561">
                  <c:v>36.647733301879775</c:v>
                </c:pt>
                <c:pt idx="562">
                  <c:v>36.216243912031118</c:v>
                </c:pt>
                <c:pt idx="563">
                  <c:v>36.791563313910267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D6-4179-A36A-B1262C2DA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716104"/>
        <c:axId val="663714928"/>
      </c:scatterChart>
      <c:valAx>
        <c:axId val="663716104"/>
        <c:scaling>
          <c:orientation val="minMax"/>
          <c:max val="42878.5"/>
          <c:min val="42874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3714928"/>
        <c:crosses val="autoZero"/>
        <c:crossBetween val="midCat"/>
      </c:valAx>
      <c:valAx>
        <c:axId val="6637149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ja-JP"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Sap Flow [gh^-1]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ja-JP"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3716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419100</xdr:colOff>
      <xdr:row>35</xdr:row>
      <xdr:rowOff>104775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0" y="0"/>
          <a:ext cx="9893300" cy="6772275"/>
          <a:chOff x="0" y="0"/>
          <a:chExt cx="10058400" cy="6105525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2601" b="8208"/>
          <a:stretch/>
        </xdr:blipFill>
        <xdr:spPr>
          <a:xfrm>
            <a:off x="0" y="885824"/>
            <a:ext cx="10058400" cy="5219701"/>
          </a:xfrm>
          <a:prstGeom prst="rect">
            <a:avLst/>
          </a:prstGeom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0" y="2209800"/>
            <a:ext cx="10058399" cy="1381125"/>
          </a:xfrm>
          <a:prstGeom prst="rect">
            <a:avLst/>
          </a:prstGeom>
          <a:solidFill>
            <a:schemeClr val="bg1">
              <a:alpha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7200">
                <a:solidFill>
                  <a:srgbClr val="C00000"/>
                </a:solidFill>
              </a:rPr>
              <a:t>SapCalc2019 ver.2</a:t>
            </a:r>
            <a:endParaRPr kumimoji="1" lang="ja-JP" altLang="en-US" sz="7200">
              <a:solidFill>
                <a:srgbClr val="C00000"/>
              </a:solidFill>
            </a:endParaRPr>
          </a:p>
        </xdr:txBody>
      </xdr:sp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7650" y="0"/>
            <a:ext cx="3695700" cy="996347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1079500</xdr:colOff>
      <xdr:row>13</xdr:row>
      <xdr:rowOff>114300</xdr:rowOff>
    </xdr:from>
    <xdr:to>
      <xdr:col>3</xdr:col>
      <xdr:colOff>140707</xdr:colOff>
      <xdr:row>22</xdr:row>
      <xdr:rowOff>79643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079500" y="2590800"/>
          <a:ext cx="1829807" cy="1679843"/>
          <a:chOff x="1079500" y="2343150"/>
          <a:chExt cx="1832982" cy="1508393"/>
        </a:xfrm>
      </xdr:grpSpPr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GrpSpPr/>
        </xdr:nvGrpSpPr>
        <xdr:grpSpPr>
          <a:xfrm>
            <a:off x="1079500" y="2343150"/>
            <a:ext cx="1832982" cy="1508393"/>
            <a:chOff x="9372600" y="279400"/>
            <a:chExt cx="1817107" cy="1679843"/>
          </a:xfrm>
        </xdr:grpSpPr>
        <xdr:grpSp>
          <xdr:nvGrpSpPr>
            <xdr:cNvPr id="12" name="Group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GrpSpPr/>
          </xdr:nvGrpSpPr>
          <xdr:grpSpPr>
            <a:xfrm>
              <a:off x="9372600" y="723900"/>
              <a:ext cx="1817107" cy="1235343"/>
              <a:chOff x="9372600" y="723900"/>
              <a:chExt cx="1817107" cy="1235343"/>
            </a:xfrm>
          </xdr:grpSpPr>
          <xdr:sp macro="" textlink="">
            <xdr:nvSpPr>
              <xdr:cNvPr id="2" name="Rectangle 1">
                <a:extLst>
                  <a:ext uri="{FF2B5EF4-FFF2-40B4-BE49-F238E27FC236}">
                    <a16:creationId xmlns:a16="http://schemas.microsoft.com/office/drawing/2014/main" id="{00000000-0008-0000-0100-000002000000}"/>
                  </a:ext>
                </a:extLst>
              </xdr:cNvPr>
              <xdr:cNvSpPr/>
            </xdr:nvSpPr>
            <xdr:spPr>
              <a:xfrm>
                <a:off x="9372600" y="1143000"/>
                <a:ext cx="419100" cy="381000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4" name="Rectangle 3">
                <a:extLst>
                  <a:ext uri="{FF2B5EF4-FFF2-40B4-BE49-F238E27FC236}">
                    <a16:creationId xmlns:a16="http://schemas.microsoft.com/office/drawing/2014/main" id="{00000000-0008-0000-0100-000004000000}"/>
                  </a:ext>
                </a:extLst>
              </xdr:cNvPr>
              <xdr:cNvSpPr/>
            </xdr:nvSpPr>
            <xdr:spPr>
              <a:xfrm>
                <a:off x="9829800" y="1143000"/>
                <a:ext cx="419100" cy="381000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5" name="Rectangle 4">
                <a:extLst>
                  <a:ext uri="{FF2B5EF4-FFF2-40B4-BE49-F238E27FC236}">
                    <a16:creationId xmlns:a16="http://schemas.microsoft.com/office/drawing/2014/main" id="{00000000-0008-0000-0100-000005000000}"/>
                  </a:ext>
                </a:extLst>
              </xdr:cNvPr>
              <xdr:cNvSpPr/>
            </xdr:nvSpPr>
            <xdr:spPr>
              <a:xfrm>
                <a:off x="10287000" y="1143000"/>
                <a:ext cx="419100" cy="381000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7" name="Rectangle 6">
                <a:extLst>
                  <a:ext uri="{FF2B5EF4-FFF2-40B4-BE49-F238E27FC236}">
                    <a16:creationId xmlns:a16="http://schemas.microsoft.com/office/drawing/2014/main" id="{00000000-0008-0000-0100-000007000000}"/>
                  </a:ext>
                </a:extLst>
              </xdr:cNvPr>
              <xdr:cNvSpPr/>
            </xdr:nvSpPr>
            <xdr:spPr>
              <a:xfrm>
                <a:off x="9372600" y="723900"/>
                <a:ext cx="419100" cy="381000"/>
              </a:xfrm>
              <a:prstGeom prst="rect">
                <a:avLst/>
              </a:prstGeom>
              <a:solidFill>
                <a:schemeClr val="accent1">
                  <a:lumMod val="60000"/>
                  <a:lumOff val="40000"/>
                </a:schemeClr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00000000-0008-0000-0100-000008000000}"/>
                  </a:ext>
                </a:extLst>
              </xdr:cNvPr>
              <xdr:cNvSpPr/>
            </xdr:nvSpPr>
            <xdr:spPr>
              <a:xfrm>
                <a:off x="9829800" y="723900"/>
                <a:ext cx="419100" cy="381000"/>
              </a:xfrm>
              <a:prstGeom prst="rect">
                <a:avLst/>
              </a:prstGeom>
              <a:solidFill>
                <a:schemeClr val="accent1">
                  <a:lumMod val="60000"/>
                  <a:lumOff val="40000"/>
                </a:schemeClr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9" name="Rectangle 8">
                <a:extLst>
                  <a:ext uri="{FF2B5EF4-FFF2-40B4-BE49-F238E27FC236}">
                    <a16:creationId xmlns:a16="http://schemas.microsoft.com/office/drawing/2014/main" id="{00000000-0008-0000-0100-000009000000}"/>
                  </a:ext>
                </a:extLst>
              </xdr:cNvPr>
              <xdr:cNvSpPr/>
            </xdr:nvSpPr>
            <xdr:spPr>
              <a:xfrm>
                <a:off x="10287000" y="723900"/>
                <a:ext cx="419100" cy="381000"/>
              </a:xfrm>
              <a:prstGeom prst="rect">
                <a:avLst/>
              </a:prstGeom>
              <a:solidFill>
                <a:schemeClr val="accent1">
                  <a:lumMod val="60000"/>
                  <a:lumOff val="40000"/>
                </a:schemeClr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0" name="TextBox 9">
                <a:extLst>
                  <a:ext uri="{FF2B5EF4-FFF2-40B4-BE49-F238E27FC236}">
                    <a16:creationId xmlns:a16="http://schemas.microsoft.com/office/drawing/2014/main" id="{00000000-0008-0000-0100-00000A000000}"/>
                  </a:ext>
                </a:extLst>
              </xdr:cNvPr>
              <xdr:cNvSpPr txBox="1"/>
            </xdr:nvSpPr>
            <xdr:spPr>
              <a:xfrm>
                <a:off x="9372600" y="1511300"/>
                <a:ext cx="1357038" cy="447943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en-US" sz="1100"/>
                  <a:t>Ch1</a:t>
                </a:r>
                <a:r>
                  <a:rPr lang="en-US" sz="1100" baseline="0"/>
                  <a:t>        Ch2        Ch3</a:t>
                </a:r>
                <a:br>
                  <a:rPr lang="en-US" sz="1100" baseline="0"/>
                </a:br>
                <a:r>
                  <a:rPr lang="en-US" sz="1100" baseline="0"/>
                  <a:t>AH          BH          CH</a:t>
                </a:r>
                <a:endParaRPr lang="en-US" sz="1100"/>
              </a:p>
            </xdr:txBody>
          </xdr:sp>
          <xdr:sp macro="" textlink="">
            <xdr:nvSpPr>
              <xdr:cNvPr id="11" name="TextBox 10">
                <a:extLst>
                  <a:ext uri="{FF2B5EF4-FFF2-40B4-BE49-F238E27FC236}">
                    <a16:creationId xmlns:a16="http://schemas.microsoft.com/office/drawing/2014/main" id="{00000000-0008-0000-0100-00000B000000}"/>
                  </a:ext>
                </a:extLst>
              </xdr:cNvPr>
              <xdr:cNvSpPr txBox="1"/>
            </xdr:nvSpPr>
            <xdr:spPr>
              <a:xfrm>
                <a:off x="10744200" y="800100"/>
                <a:ext cx="445507" cy="75221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100"/>
                  <a:t>High</a:t>
                </a:r>
              </a:p>
              <a:p>
                <a:endParaRPr lang="en-US" sz="1100"/>
              </a:p>
              <a:p>
                <a:r>
                  <a:rPr lang="en-US" sz="1100"/>
                  <a:t>Low</a:t>
                </a:r>
              </a:p>
            </xdr:txBody>
          </xdr:sp>
        </xdr:grpSp>
        <xdr:cxnSp macro="">
          <xdr:nvCxnSpPr>
            <xdr:cNvPr id="14" name="Straight Connector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/>
          </xdr:nvCxnSpPr>
          <xdr:spPr>
            <a:xfrm flipV="1">
              <a:off x="9575800" y="279400"/>
              <a:ext cx="228600" cy="647700"/>
            </a:xfrm>
            <a:prstGeom prst="line">
              <a:avLst/>
            </a:prstGeom>
            <a:ln w="571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Straight Connector 14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/>
          </xdr:nvCxnSpPr>
          <xdr:spPr>
            <a:xfrm flipV="1">
              <a:off x="10020300" y="292100"/>
              <a:ext cx="228600" cy="647700"/>
            </a:xfrm>
            <a:prstGeom prst="line">
              <a:avLst/>
            </a:prstGeom>
            <a:ln w="57150">
              <a:solidFill>
                <a:schemeClr val="accent4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Straight Connector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/>
          </xdr:nvCxnSpPr>
          <xdr:spPr>
            <a:xfrm flipV="1">
              <a:off x="10477500" y="317500"/>
              <a:ext cx="228600" cy="647700"/>
            </a:xfrm>
            <a:prstGeom prst="line">
              <a:avLst/>
            </a:prstGeom>
            <a:ln w="57150">
              <a:solidFill>
                <a:schemeClr val="accent2">
                  <a:lumMod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Straight Connector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/>
          </xdr:nvCxnSpPr>
          <xdr:spPr>
            <a:xfrm flipV="1">
              <a:off x="9550400" y="304800"/>
              <a:ext cx="393700" cy="1117600"/>
            </a:xfrm>
            <a:prstGeom prst="line">
              <a:avLst/>
            </a:prstGeom>
            <a:ln w="57150">
              <a:solidFill>
                <a:srgbClr val="8571DB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Straight Connector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CxnSpPr/>
          </xdr:nvCxnSpPr>
          <xdr:spPr>
            <a:xfrm flipV="1">
              <a:off x="10452100" y="330200"/>
              <a:ext cx="406400" cy="1130300"/>
            </a:xfrm>
            <a:prstGeom prst="line">
              <a:avLst/>
            </a:prstGeom>
            <a:ln w="57150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Straight Connector 16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CxnSpPr/>
        </xdr:nvCxnSpPr>
        <xdr:spPr>
          <a:xfrm flipV="1">
            <a:off x="1755775" y="2343150"/>
            <a:ext cx="397140" cy="1003534"/>
          </a:xfrm>
          <a:prstGeom prst="line">
            <a:avLst/>
          </a:prstGeom>
          <a:ln w="57150">
            <a:solidFill>
              <a:schemeClr val="accent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2</xdr:row>
      <xdr:rowOff>95250</xdr:rowOff>
    </xdr:from>
    <xdr:ext cx="8900385" cy="39241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562100" y="438150"/>
          <a:ext cx="8900385" cy="39241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日本環境計測株式会社製’</a:t>
          </a:r>
          <a:r>
            <a:rPr kumimoji="1" lang="en-US" altLang="ja-JP" sz="18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MIJ-01</a:t>
          </a:r>
          <a:r>
            <a:rPr kumimoji="1" lang="ja-JP" altLang="en-US" sz="1800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’を使用した場合のサンプルデータになります。</a:t>
          </a:r>
        </a:p>
      </xdr:txBody>
    </xdr:sp>
    <xdr:clientData/>
  </xdr:oneCellAnchor>
  <xdr:twoCellAnchor>
    <xdr:from>
      <xdr:col>10</xdr:col>
      <xdr:colOff>95250</xdr:colOff>
      <xdr:row>10</xdr:row>
      <xdr:rowOff>38100</xdr:rowOff>
    </xdr:from>
    <xdr:to>
      <xdr:col>18</xdr:col>
      <xdr:colOff>466726</xdr:colOff>
      <xdr:row>53</xdr:row>
      <xdr:rowOff>121920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8934450" y="1943100"/>
          <a:ext cx="5756276" cy="8275320"/>
          <a:chOff x="6953250" y="1752600"/>
          <a:chExt cx="5857876" cy="745617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6953250" y="1752600"/>
            <a:ext cx="5857876" cy="102666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樹液流センサー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１～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9)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と測温素子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(S1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～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S3)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はデータロガーと以下のように接続しています。</a:t>
            </a:r>
          </a:p>
          <a:p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データロガーの入力は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8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チャネルですので、マルチプレクサーを使って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ｈ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.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１～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Ch.4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を更に</a:t>
            </a:r>
            <a:r>
              <a:rPr lang="en-US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8</a:t>
            </a:r>
            <a:r>
              <a:rPr lang="ja-JP" altLang="ja-JP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チャネルに拡張しています。</a:t>
            </a:r>
          </a:p>
          <a:p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953250" y="2400300"/>
            <a:ext cx="5850890" cy="6808470"/>
          </a:xfrm>
          <a:prstGeom prst="rect">
            <a:avLst/>
          </a:prstGeom>
          <a:solidFill>
            <a:schemeClr val="bg1"/>
          </a:solidFill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568</xdr:row>
      <xdr:rowOff>1587</xdr:rowOff>
    </xdr:from>
    <xdr:to>
      <xdr:col>24</xdr:col>
      <xdr:colOff>50801</xdr:colOff>
      <xdr:row>584</xdr:row>
      <xdr:rowOff>1587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0</xdr:rowOff>
    </xdr:from>
    <xdr:to>
      <xdr:col>23</xdr:col>
      <xdr:colOff>0</xdr:colOff>
      <xdr:row>33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382500" y="190500"/>
          <a:ext cx="3417794" cy="5412441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樹液流量計算手順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①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RawData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シートを必要に応じて整形し、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EditedRawData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を作成する。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②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EditedRawData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のデータ配列を用意した後、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EditedRawData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シートの行数に応じて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SapCalc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シートの行数を揃える（オートフィル機能を使用）。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③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Vin(V)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の列（このデータシートでは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I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列）に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[V]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単位で供給電圧が表示されているかチェックする。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mV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単位などで値を取得した場合は適宜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1000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分の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倍する。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④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A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列の各パラメーターが正しいかチェックする。違っている場合は適宜修正する。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⑤樹液流量のタイムトレンド（図）をチェックし、値がおかしい場合は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M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列の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minK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が異常値を示していないかチェックする。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⑥樹液流量に異常がなければ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B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列のタイムスタンプと共に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列の値をシート</a:t>
          </a:r>
          <a:r>
            <a: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Copied</a:t>
          </a:r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にコピーする</a:t>
          </a:r>
          <a:endParaRPr kumimoji="1" lang="en-US" altLang="ja-JP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566</xdr:row>
      <xdr:rowOff>0</xdr:rowOff>
    </xdr:from>
    <xdr:to>
      <xdr:col>23</xdr:col>
      <xdr:colOff>0</xdr:colOff>
      <xdr:row>585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567765</xdr:colOff>
      <xdr:row>10</xdr:row>
      <xdr:rowOff>119530</xdr:rowOff>
    </xdr:from>
    <xdr:to>
      <xdr:col>17</xdr:col>
      <xdr:colOff>119529</xdr:colOff>
      <xdr:row>21</xdr:row>
      <xdr:rowOff>59764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5408706" y="2091765"/>
          <a:ext cx="6275294" cy="20768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600">
              <a:solidFill>
                <a:srgbClr val="FF0000"/>
              </a:solidFill>
            </a:rPr>
            <a:t>◆パラーメタ調整について◆</a:t>
          </a:r>
          <a:endParaRPr lang="en-US" altLang="ja-JP" sz="1600">
            <a:solidFill>
              <a:srgbClr val="FF0000"/>
            </a:solidFill>
          </a:endParaRPr>
        </a:p>
        <a:p>
          <a:r>
            <a:rPr lang="ja-JP" altLang="en-US" sz="1100"/>
            <a:t>以下のパラメータは供試される植物の種類やサイズに応じて適宜ご変更ください</a:t>
          </a:r>
          <a:endParaRPr lang="en-US" altLang="ja-JP" sz="1100"/>
        </a:p>
        <a:p>
          <a:r>
            <a:rPr lang="ja-JP" altLang="en-US" sz="1100"/>
            <a:t>１）センサヒーター抵抗　</a:t>
          </a:r>
          <a:r>
            <a:rPr lang="en-US" altLang="ja-JP" sz="1100"/>
            <a:t>5mmΦ</a:t>
          </a:r>
          <a:r>
            <a:rPr lang="ja-JP" altLang="en-US" sz="1100"/>
            <a:t>の場合</a:t>
          </a:r>
          <a:r>
            <a:rPr lang="en-US" altLang="ja-JP" sz="1100"/>
            <a:t>80Ω</a:t>
          </a:r>
        </a:p>
        <a:p>
          <a:r>
            <a:rPr lang="ja-JP" altLang="en-US" sz="1100"/>
            <a:t>２）ケーブル抵抗　中継ケーブルを１０</a:t>
          </a:r>
          <a:r>
            <a:rPr lang="en-US" altLang="ja-JP" sz="1100"/>
            <a:t>m</a:t>
          </a:r>
          <a:r>
            <a:rPr lang="ja-JP" altLang="en-US" sz="1100"/>
            <a:t>以上に延長する場合はご注意ください</a:t>
          </a:r>
          <a:endParaRPr lang="en-US" altLang="ja-JP" sz="1100"/>
        </a:p>
        <a:p>
          <a:r>
            <a:rPr lang="ja-JP" altLang="en-US" sz="1100"/>
            <a:t>３）直径（</a:t>
          </a:r>
          <a:r>
            <a:rPr lang="en-US" altLang="ja-JP" sz="1100"/>
            <a:t>Φ</a:t>
          </a:r>
          <a:r>
            <a:rPr lang="ja-JP" altLang="en-US" sz="1100"/>
            <a:t>）　ノギスもしくは直径テープで実測した値を入れてください</a:t>
          </a:r>
          <a:endParaRPr lang="en-US" altLang="ja-JP" sz="1100"/>
        </a:p>
        <a:p>
          <a:r>
            <a:rPr lang="ja-JP" altLang="en-US" sz="1100"/>
            <a:t>４）葉面積（</a:t>
          </a:r>
          <a:r>
            <a:rPr lang="en-US" altLang="ja-JP" sz="1100"/>
            <a:t>LA</a:t>
          </a:r>
          <a:r>
            <a:rPr lang="ja-JP" altLang="en-US" sz="1100"/>
            <a:t>）　葉面積あたりの樹液流量を必要とされる場合は</a:t>
          </a:r>
          <a:r>
            <a:rPr lang="en-US" altLang="ja-JP" sz="1100"/>
            <a:t>S</a:t>
          </a:r>
          <a:r>
            <a:rPr lang="ja-JP" altLang="en-US" sz="1100"/>
            <a:t>列以降にセル</a:t>
          </a:r>
          <a:r>
            <a:rPr lang="en-US" altLang="ja-JP" sz="1100"/>
            <a:t>A13</a:t>
          </a:r>
          <a:r>
            <a:rPr lang="ja-JP" altLang="en-US" sz="1100"/>
            <a:t>で除した</a:t>
          </a:r>
          <a:r>
            <a:rPr lang="en-US" altLang="ja-JP" sz="1100"/>
            <a:t>Q</a:t>
          </a:r>
          <a:r>
            <a:rPr lang="ja-JP" altLang="en-US" sz="1100"/>
            <a:t>列もしくは</a:t>
          </a:r>
          <a:r>
            <a:rPr lang="en-US" altLang="ja-JP" sz="1100"/>
            <a:t>R</a:t>
          </a:r>
          <a:r>
            <a:rPr lang="ja-JP" altLang="en-US" sz="1100"/>
            <a:t>列を算出してご使用ください</a:t>
          </a:r>
          <a:endParaRPr lang="en-US" altLang="ja-JP" sz="1100"/>
        </a:p>
        <a:p>
          <a:r>
            <a:rPr lang="ja-JP" altLang="en-US" sz="1100"/>
            <a:t>５）</a:t>
          </a:r>
          <a:r>
            <a:rPr lang="en-US" altLang="ja-JP" sz="1100"/>
            <a:t>kst</a:t>
          </a:r>
          <a:r>
            <a:rPr lang="ja-JP" altLang="en-US" sz="1100"/>
            <a:t>　草本か木本、もしくは中空状のものかどうかで随時変更してください</a:t>
          </a:r>
          <a:endParaRPr lang="en-US" altLang="ja-JP" sz="1100"/>
        </a:p>
        <a:p>
          <a:r>
            <a:rPr lang="ja-JP" altLang="en-US" sz="1100"/>
            <a:t>６）</a:t>
          </a:r>
          <a:r>
            <a:rPr lang="en-US" altLang="ja-JP" sz="1100"/>
            <a:t>delta X </a:t>
          </a:r>
          <a:r>
            <a:rPr lang="ja-JP" altLang="en-US" sz="1100"/>
            <a:t>ヒーターの上下に配置された熱電堆間距離です。</a:t>
          </a:r>
          <a:r>
            <a:rPr lang="en-US" altLang="ja-JP" sz="1100"/>
            <a:t>5mmΦ</a:t>
          </a:r>
          <a:r>
            <a:rPr lang="ja-JP" altLang="en-US" sz="1100"/>
            <a:t>の場合は</a:t>
          </a:r>
          <a:r>
            <a:rPr lang="en-US" altLang="ja-JP" sz="1100"/>
            <a:t>3mm</a:t>
          </a:r>
          <a:r>
            <a:rPr lang="ja-JP" altLang="en-US" sz="1100"/>
            <a:t>に調整しております。　　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566</xdr:row>
      <xdr:rowOff>0</xdr:rowOff>
    </xdr:from>
    <xdr:to>
      <xdr:col>18</xdr:col>
      <xdr:colOff>571500</xdr:colOff>
      <xdr:row>582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582</xdr:row>
      <xdr:rowOff>0</xdr:rowOff>
    </xdr:from>
    <xdr:to>
      <xdr:col>18</xdr:col>
      <xdr:colOff>571500</xdr:colOff>
      <xdr:row>598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0.3242</cdr:x>
      <cdr:y>0.10417</cdr:y>
    </cdr:from>
    <cdr:to>
      <cdr:x>0.66913</cdr:x>
      <cdr:y>0.25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171950" y="285750"/>
          <a:ext cx="44386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altLang="ja-JP" sz="2400">
              <a:solidFill>
                <a:schemeClr val="accent1">
                  <a:lumMod val="75000"/>
                </a:schemeClr>
              </a:solidFill>
              <a:latin typeface="Impact" panose="020B0806030902050204" pitchFamily="34" charset="0"/>
            </a:rPr>
            <a:t>Sap Flow</a:t>
          </a:r>
          <a:r>
            <a:rPr lang="en-US" altLang="ja-JP" sz="2400" baseline="0">
              <a:solidFill>
                <a:schemeClr val="accent1">
                  <a:lumMod val="75000"/>
                </a:schemeClr>
              </a:solidFill>
              <a:latin typeface="Impact" panose="020B0806030902050204" pitchFamily="34" charset="0"/>
            </a:rPr>
            <a:t> measured on </a:t>
          </a:r>
          <a:r>
            <a:rPr lang="en-US" altLang="ja-JP" sz="2400">
              <a:solidFill>
                <a:schemeClr val="accent1">
                  <a:lumMod val="75000"/>
                </a:schemeClr>
              </a:solidFill>
              <a:latin typeface="Impact" panose="020B0806030902050204" pitchFamily="34" charset="0"/>
            </a:rPr>
            <a:t>Tomato</a:t>
          </a:r>
          <a:endParaRPr lang="ja-JP" altLang="en-US" sz="2400">
            <a:solidFill>
              <a:schemeClr val="accent1">
                <a:lumMod val="75000"/>
              </a:schemeClr>
            </a:solidFill>
            <a:latin typeface="Impact" panose="020B080603090205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O39"/>
  <sheetViews>
    <sheetView tabSelected="1" topLeftCell="A5" workbookViewId="0">
      <selection activeCell="Q17" sqref="Q17"/>
    </sheetView>
  </sheetViews>
  <sheetFormatPr baseColWidth="10" defaultColWidth="8.83203125" defaultRowHeight="15"/>
  <cols>
    <col min="1" max="10" width="8.83203125" style="15"/>
    <col min="11" max="11" width="9.5" style="15" bestFit="1" customWidth="1"/>
    <col min="12" max="16384" width="8.83203125" style="15"/>
  </cols>
  <sheetData>
    <row r="2" spans="14:14">
      <c r="N2" s="16"/>
    </row>
    <row r="37" spans="1:15">
      <c r="A37" s="41" t="s">
        <v>390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</row>
    <row r="38" spans="1:1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</row>
    <row r="39" spans="1:1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</row>
  </sheetData>
  <mergeCells count="1">
    <mergeCell ref="A37:O39"/>
  </mergeCells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12"/>
  <sheetViews>
    <sheetView workbookViewId="0">
      <selection activeCell="B36" sqref="B36"/>
    </sheetView>
  </sheetViews>
  <sheetFormatPr baseColWidth="10" defaultColWidth="11" defaultRowHeight="15"/>
  <cols>
    <col min="1" max="1" width="20.5" customWidth="1"/>
    <col min="2" max="2" width="4.83203125" customWidth="1"/>
  </cols>
  <sheetData>
    <row r="2" spans="1:3">
      <c r="A2" t="s">
        <v>339</v>
      </c>
    </row>
    <row r="4" spans="1:3">
      <c r="A4" t="s">
        <v>345</v>
      </c>
    </row>
    <row r="5" spans="1:3">
      <c r="A5" t="s">
        <v>340</v>
      </c>
      <c r="B5" t="s">
        <v>346</v>
      </c>
      <c r="C5" t="s">
        <v>355</v>
      </c>
    </row>
    <row r="6" spans="1:3">
      <c r="A6" t="s">
        <v>383</v>
      </c>
      <c r="B6" t="s">
        <v>346</v>
      </c>
      <c r="C6" t="s">
        <v>355</v>
      </c>
    </row>
    <row r="7" spans="1:3">
      <c r="A7" t="s">
        <v>341</v>
      </c>
      <c r="B7" t="s">
        <v>347</v>
      </c>
      <c r="C7" t="s">
        <v>351</v>
      </c>
    </row>
    <row r="8" spans="1:3">
      <c r="A8" t="s">
        <v>384</v>
      </c>
      <c r="B8" t="s">
        <v>386</v>
      </c>
      <c r="C8" t="s">
        <v>388</v>
      </c>
    </row>
    <row r="9" spans="1:3">
      <c r="A9" t="s">
        <v>342</v>
      </c>
      <c r="B9" t="s">
        <v>348</v>
      </c>
      <c r="C9" t="s">
        <v>352</v>
      </c>
    </row>
    <row r="10" spans="1:3">
      <c r="A10" t="s">
        <v>385</v>
      </c>
      <c r="B10" t="s">
        <v>387</v>
      </c>
      <c r="C10" t="s">
        <v>389</v>
      </c>
    </row>
    <row r="11" spans="1:3">
      <c r="A11" t="s">
        <v>343</v>
      </c>
      <c r="B11" t="s">
        <v>349</v>
      </c>
      <c r="C11" t="s">
        <v>353</v>
      </c>
    </row>
    <row r="12" spans="1:3">
      <c r="A12" t="s">
        <v>344</v>
      </c>
      <c r="B12" t="s">
        <v>350</v>
      </c>
      <c r="C12" t="s">
        <v>354</v>
      </c>
    </row>
  </sheetData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N733"/>
  <sheetViews>
    <sheetView workbookViewId="0">
      <selection activeCell="E23" sqref="E23"/>
    </sheetView>
  </sheetViews>
  <sheetFormatPr baseColWidth="10" defaultColWidth="8.83203125" defaultRowHeight="15"/>
  <cols>
    <col min="2" max="2" width="36.5" bestFit="1" customWidth="1"/>
  </cols>
  <sheetData>
    <row r="1" spans="1:9">
      <c r="A1" t="s">
        <v>0</v>
      </c>
      <c r="B1" t="s">
        <v>1</v>
      </c>
    </row>
    <row r="2" spans="1:9">
      <c r="A2" t="s">
        <v>2</v>
      </c>
      <c r="B2">
        <v>0</v>
      </c>
    </row>
    <row r="3" spans="1:9">
      <c r="A3" t="s">
        <v>3</v>
      </c>
      <c r="B3" t="s">
        <v>4</v>
      </c>
    </row>
    <row r="4" spans="1:9">
      <c r="A4" t="s">
        <v>5</v>
      </c>
      <c r="B4">
        <v>1.31</v>
      </c>
    </row>
    <row r="5" spans="1:9">
      <c r="A5" t="s">
        <v>6</v>
      </c>
      <c r="B5" t="s">
        <v>7</v>
      </c>
    </row>
    <row r="6" spans="1:9">
      <c r="A6" t="s">
        <v>8</v>
      </c>
      <c r="B6" t="s">
        <v>9</v>
      </c>
    </row>
    <row r="7" spans="1:9">
      <c r="A7" t="s">
        <v>10</v>
      </c>
      <c r="B7" t="s">
        <v>11</v>
      </c>
    </row>
    <row r="8" spans="1:9">
      <c r="A8" t="s">
        <v>12</v>
      </c>
      <c r="B8" t="s">
        <v>13</v>
      </c>
    </row>
    <row r="9" spans="1:9">
      <c r="A9" t="s">
        <v>14</v>
      </c>
      <c r="B9">
        <v>564</v>
      </c>
    </row>
    <row r="10" spans="1:9">
      <c r="A10" t="s">
        <v>15</v>
      </c>
      <c r="B10" t="s">
        <v>16</v>
      </c>
      <c r="C10" t="s">
        <v>17</v>
      </c>
    </row>
    <row r="11" spans="1:9">
      <c r="A11" t="s">
        <v>18</v>
      </c>
      <c r="B11" t="s">
        <v>19</v>
      </c>
      <c r="C11" t="s">
        <v>17</v>
      </c>
    </row>
    <row r="12" spans="1:9">
      <c r="A12" t="s">
        <v>20</v>
      </c>
    </row>
    <row r="13" spans="1:9">
      <c r="A13" t="s">
        <v>21</v>
      </c>
      <c r="B13" t="s">
        <v>22</v>
      </c>
      <c r="C13" t="s">
        <v>23</v>
      </c>
      <c r="D13" t="s">
        <v>24</v>
      </c>
      <c r="E13" t="s">
        <v>25</v>
      </c>
      <c r="F13" t="s">
        <v>26</v>
      </c>
      <c r="G13" t="s">
        <v>27</v>
      </c>
      <c r="H13" t="s">
        <v>28</v>
      </c>
      <c r="I13" t="s">
        <v>29</v>
      </c>
    </row>
    <row r="14" spans="1:9">
      <c r="A14" t="s">
        <v>30</v>
      </c>
      <c r="B14" t="s">
        <v>31</v>
      </c>
      <c r="C14" t="s">
        <v>32</v>
      </c>
      <c r="F14" t="s">
        <v>33</v>
      </c>
      <c r="G14" t="s">
        <v>34</v>
      </c>
      <c r="H14" t="s">
        <v>35</v>
      </c>
      <c r="I14" t="s">
        <v>32</v>
      </c>
    </row>
    <row r="15" spans="1:9">
      <c r="A15" t="s">
        <v>36</v>
      </c>
      <c r="B15" t="s">
        <v>37</v>
      </c>
      <c r="C15" t="s">
        <v>38</v>
      </c>
      <c r="D15" t="s">
        <v>39</v>
      </c>
      <c r="E15" t="s">
        <v>40</v>
      </c>
      <c r="F15" t="s">
        <v>33</v>
      </c>
      <c r="G15" t="s">
        <v>34</v>
      </c>
      <c r="H15" t="s">
        <v>35</v>
      </c>
      <c r="I15" t="s">
        <v>32</v>
      </c>
    </row>
    <row r="16" spans="1:9">
      <c r="A16" t="s">
        <v>41</v>
      </c>
      <c r="B16" t="s">
        <v>37</v>
      </c>
      <c r="C16" t="s">
        <v>38</v>
      </c>
      <c r="D16" t="s">
        <v>42</v>
      </c>
      <c r="E16" t="s">
        <v>40</v>
      </c>
      <c r="F16" t="s">
        <v>33</v>
      </c>
      <c r="G16" t="s">
        <v>34</v>
      </c>
      <c r="H16" t="s">
        <v>35</v>
      </c>
      <c r="I16" t="s">
        <v>32</v>
      </c>
    </row>
    <row r="17" spans="1:9">
      <c r="A17" t="s">
        <v>43</v>
      </c>
      <c r="B17" t="s">
        <v>37</v>
      </c>
      <c r="C17" t="s">
        <v>38</v>
      </c>
      <c r="D17" t="s">
        <v>44</v>
      </c>
      <c r="E17" t="s">
        <v>40</v>
      </c>
      <c r="F17" t="s">
        <v>33</v>
      </c>
      <c r="G17" t="s">
        <v>34</v>
      </c>
      <c r="H17" t="s">
        <v>35</v>
      </c>
      <c r="I17" t="s">
        <v>32</v>
      </c>
    </row>
    <row r="18" spans="1:9">
      <c r="A18" t="s">
        <v>45</v>
      </c>
      <c r="B18" t="s">
        <v>37</v>
      </c>
      <c r="C18" t="s">
        <v>38</v>
      </c>
      <c r="D18" t="s">
        <v>46</v>
      </c>
      <c r="E18" t="s">
        <v>40</v>
      </c>
      <c r="F18" t="s">
        <v>33</v>
      </c>
      <c r="G18" t="s">
        <v>34</v>
      </c>
      <c r="H18" t="s">
        <v>35</v>
      </c>
      <c r="I18" t="s">
        <v>32</v>
      </c>
    </row>
    <row r="19" spans="1:9">
      <c r="A19" t="s">
        <v>47</v>
      </c>
      <c r="B19" t="s">
        <v>37</v>
      </c>
      <c r="C19" t="s">
        <v>38</v>
      </c>
      <c r="D19" t="s">
        <v>48</v>
      </c>
      <c r="E19" t="s">
        <v>40</v>
      </c>
      <c r="F19" t="s">
        <v>33</v>
      </c>
      <c r="G19" t="s">
        <v>34</v>
      </c>
      <c r="H19" t="s">
        <v>35</v>
      </c>
      <c r="I19" t="s">
        <v>32</v>
      </c>
    </row>
    <row r="20" spans="1:9">
      <c r="A20" t="s">
        <v>49</v>
      </c>
      <c r="B20" t="s">
        <v>37</v>
      </c>
      <c r="C20" t="s">
        <v>38</v>
      </c>
      <c r="D20" t="s">
        <v>50</v>
      </c>
      <c r="E20" t="s">
        <v>40</v>
      </c>
      <c r="F20" t="s">
        <v>33</v>
      </c>
      <c r="G20" t="s">
        <v>34</v>
      </c>
      <c r="H20" t="s">
        <v>35</v>
      </c>
      <c r="I20" t="s">
        <v>32</v>
      </c>
    </row>
    <row r="21" spans="1:9">
      <c r="A21" t="s">
        <v>51</v>
      </c>
      <c r="B21" t="s">
        <v>37</v>
      </c>
      <c r="C21" t="s">
        <v>38</v>
      </c>
      <c r="D21" t="s">
        <v>52</v>
      </c>
      <c r="E21" t="s">
        <v>40</v>
      </c>
      <c r="F21" t="s">
        <v>33</v>
      </c>
      <c r="G21" t="s">
        <v>53</v>
      </c>
      <c r="H21" t="s">
        <v>35</v>
      </c>
      <c r="I21" t="s">
        <v>54</v>
      </c>
    </row>
    <row r="22" spans="1:9">
      <c r="A22" t="s">
        <v>55</v>
      </c>
      <c r="B22" t="s">
        <v>37</v>
      </c>
      <c r="C22" t="s">
        <v>38</v>
      </c>
      <c r="D22" t="s">
        <v>56</v>
      </c>
      <c r="E22" t="s">
        <v>40</v>
      </c>
      <c r="F22" t="s">
        <v>33</v>
      </c>
      <c r="G22" t="s">
        <v>53</v>
      </c>
      <c r="H22" t="s">
        <v>35</v>
      </c>
      <c r="I22" t="s">
        <v>54</v>
      </c>
    </row>
    <row r="23" spans="1:9">
      <c r="A23" t="s">
        <v>57</v>
      </c>
      <c r="B23" t="s">
        <v>58</v>
      </c>
      <c r="C23" t="s">
        <v>32</v>
      </c>
      <c r="F23" t="s">
        <v>33</v>
      </c>
      <c r="G23" t="s">
        <v>34</v>
      </c>
      <c r="H23" t="s">
        <v>35</v>
      </c>
      <c r="I23" t="s">
        <v>32</v>
      </c>
    </row>
    <row r="24" spans="1:9">
      <c r="A24" t="s">
        <v>59</v>
      </c>
      <c r="B24" t="s">
        <v>37</v>
      </c>
      <c r="C24" t="s">
        <v>37</v>
      </c>
      <c r="F24" t="s">
        <v>33</v>
      </c>
      <c r="G24" t="s">
        <v>53</v>
      </c>
      <c r="H24" t="s">
        <v>32</v>
      </c>
      <c r="I24" t="s">
        <v>32</v>
      </c>
    </row>
    <row r="25" spans="1:9">
      <c r="A25" t="s">
        <v>60</v>
      </c>
      <c r="B25" t="s">
        <v>37</v>
      </c>
      <c r="C25" t="s">
        <v>37</v>
      </c>
      <c r="F25" t="s">
        <v>33</v>
      </c>
      <c r="G25" t="s">
        <v>53</v>
      </c>
      <c r="H25" t="s">
        <v>32</v>
      </c>
      <c r="I25" t="s">
        <v>32</v>
      </c>
    </row>
    <row r="26" spans="1:9">
      <c r="A26" t="s">
        <v>61</v>
      </c>
      <c r="B26" t="s">
        <v>37</v>
      </c>
      <c r="C26" t="s">
        <v>37</v>
      </c>
      <c r="F26" t="s">
        <v>33</v>
      </c>
      <c r="G26" t="s">
        <v>53</v>
      </c>
      <c r="H26" t="s">
        <v>32</v>
      </c>
      <c r="I26" t="s">
        <v>32</v>
      </c>
    </row>
    <row r="27" spans="1:9">
      <c r="A27" t="s">
        <v>62</v>
      </c>
      <c r="B27" t="s">
        <v>37</v>
      </c>
      <c r="C27" t="s">
        <v>37</v>
      </c>
      <c r="F27" t="s">
        <v>33</v>
      </c>
      <c r="G27" t="s">
        <v>53</v>
      </c>
      <c r="H27" t="s">
        <v>32</v>
      </c>
      <c r="I27" t="s">
        <v>32</v>
      </c>
    </row>
    <row r="28" spans="1:9">
      <c r="A28" t="s">
        <v>63</v>
      </c>
      <c r="B28" t="s">
        <v>37</v>
      </c>
      <c r="C28" t="s">
        <v>37</v>
      </c>
      <c r="F28" t="s">
        <v>33</v>
      </c>
      <c r="G28" t="s">
        <v>53</v>
      </c>
      <c r="H28" t="s">
        <v>32</v>
      </c>
      <c r="I28" t="s">
        <v>32</v>
      </c>
    </row>
    <row r="29" spans="1:9">
      <c r="A29" t="s">
        <v>64</v>
      </c>
      <c r="B29" t="s">
        <v>37</v>
      </c>
      <c r="C29" t="s">
        <v>37</v>
      </c>
      <c r="F29" t="s">
        <v>33</v>
      </c>
      <c r="G29" t="s">
        <v>53</v>
      </c>
      <c r="H29" t="s">
        <v>32</v>
      </c>
      <c r="I29" t="s">
        <v>32</v>
      </c>
    </row>
    <row r="30" spans="1:9">
      <c r="A30" t="s">
        <v>65</v>
      </c>
      <c r="B30" t="s">
        <v>37</v>
      </c>
      <c r="C30" t="s">
        <v>37</v>
      </c>
      <c r="F30" t="s">
        <v>33</v>
      </c>
      <c r="G30" t="s">
        <v>53</v>
      </c>
      <c r="H30" t="s">
        <v>32</v>
      </c>
      <c r="I30" t="s">
        <v>32</v>
      </c>
    </row>
    <row r="31" spans="1:9">
      <c r="A31" t="s">
        <v>66</v>
      </c>
      <c r="B31" t="s">
        <v>37</v>
      </c>
      <c r="C31" t="s">
        <v>37</v>
      </c>
      <c r="F31" t="s">
        <v>33</v>
      </c>
      <c r="G31" t="s">
        <v>53</v>
      </c>
      <c r="H31" t="s">
        <v>32</v>
      </c>
      <c r="I31" t="s">
        <v>32</v>
      </c>
    </row>
    <row r="32" spans="1:9">
      <c r="A32" t="s">
        <v>67</v>
      </c>
      <c r="B32" t="s">
        <v>31</v>
      </c>
      <c r="C32" t="s">
        <v>32</v>
      </c>
      <c r="F32" t="s">
        <v>33</v>
      </c>
      <c r="G32" t="s">
        <v>34</v>
      </c>
      <c r="H32" t="s">
        <v>35</v>
      </c>
      <c r="I32" t="s">
        <v>32</v>
      </c>
    </row>
    <row r="33" spans="1:9">
      <c r="A33" t="s">
        <v>68</v>
      </c>
      <c r="B33" t="s">
        <v>37</v>
      </c>
      <c r="C33" t="s">
        <v>38</v>
      </c>
      <c r="D33" t="s">
        <v>69</v>
      </c>
      <c r="E33" t="s">
        <v>40</v>
      </c>
      <c r="F33" t="s">
        <v>33</v>
      </c>
      <c r="G33" t="s">
        <v>34</v>
      </c>
      <c r="H33" t="s">
        <v>35</v>
      </c>
      <c r="I33" t="s">
        <v>32</v>
      </c>
    </row>
    <row r="34" spans="1:9">
      <c r="A34" t="s">
        <v>70</v>
      </c>
      <c r="B34" t="s">
        <v>37</v>
      </c>
      <c r="C34" t="s">
        <v>38</v>
      </c>
      <c r="D34" t="s">
        <v>71</v>
      </c>
      <c r="E34" t="s">
        <v>40</v>
      </c>
      <c r="F34" t="s">
        <v>33</v>
      </c>
      <c r="G34" t="s">
        <v>34</v>
      </c>
      <c r="H34" t="s">
        <v>35</v>
      </c>
      <c r="I34" t="s">
        <v>32</v>
      </c>
    </row>
    <row r="35" spans="1:9">
      <c r="A35" t="s">
        <v>72</v>
      </c>
      <c r="B35" t="s">
        <v>37</v>
      </c>
      <c r="C35" t="s">
        <v>38</v>
      </c>
      <c r="D35" t="s">
        <v>73</v>
      </c>
      <c r="E35" t="s">
        <v>40</v>
      </c>
      <c r="F35" t="s">
        <v>33</v>
      </c>
      <c r="G35" t="s">
        <v>34</v>
      </c>
      <c r="H35" t="s">
        <v>35</v>
      </c>
      <c r="I35" t="s">
        <v>32</v>
      </c>
    </row>
    <row r="36" spans="1:9">
      <c r="A36" t="s">
        <v>74</v>
      </c>
      <c r="B36" t="s">
        <v>37</v>
      </c>
      <c r="C36" t="s">
        <v>38</v>
      </c>
      <c r="D36" t="s">
        <v>75</v>
      </c>
      <c r="E36" t="s">
        <v>40</v>
      </c>
      <c r="F36" t="s">
        <v>33</v>
      </c>
      <c r="G36" t="s">
        <v>34</v>
      </c>
      <c r="H36" t="s">
        <v>35</v>
      </c>
      <c r="I36" t="s">
        <v>32</v>
      </c>
    </row>
    <row r="37" spans="1:9">
      <c r="A37" t="s">
        <v>76</v>
      </c>
      <c r="B37" t="s">
        <v>37</v>
      </c>
      <c r="C37" t="s">
        <v>38</v>
      </c>
      <c r="D37" t="s">
        <v>77</v>
      </c>
      <c r="E37" t="s">
        <v>40</v>
      </c>
      <c r="F37" t="s">
        <v>33</v>
      </c>
      <c r="G37" t="s">
        <v>34</v>
      </c>
      <c r="H37" t="s">
        <v>35</v>
      </c>
      <c r="I37" t="s">
        <v>32</v>
      </c>
    </row>
    <row r="38" spans="1:9">
      <c r="A38" t="s">
        <v>78</v>
      </c>
      <c r="B38" t="s">
        <v>37</v>
      </c>
      <c r="C38" t="s">
        <v>38</v>
      </c>
      <c r="D38" t="s">
        <v>79</v>
      </c>
      <c r="E38" t="s">
        <v>40</v>
      </c>
      <c r="F38" t="s">
        <v>33</v>
      </c>
      <c r="G38" t="s">
        <v>34</v>
      </c>
      <c r="H38" t="s">
        <v>35</v>
      </c>
      <c r="I38" t="s">
        <v>32</v>
      </c>
    </row>
    <row r="39" spans="1:9">
      <c r="A39" t="s">
        <v>80</v>
      </c>
      <c r="B39" t="s">
        <v>37</v>
      </c>
      <c r="C39" t="s">
        <v>38</v>
      </c>
      <c r="D39" t="s">
        <v>81</v>
      </c>
      <c r="E39" t="s">
        <v>40</v>
      </c>
      <c r="F39" t="s">
        <v>33</v>
      </c>
      <c r="G39" t="s">
        <v>53</v>
      </c>
      <c r="H39" t="s">
        <v>35</v>
      </c>
      <c r="I39" t="s">
        <v>54</v>
      </c>
    </row>
    <row r="40" spans="1:9">
      <c r="A40" t="s">
        <v>82</v>
      </c>
      <c r="B40" t="s">
        <v>37</v>
      </c>
      <c r="C40" t="s">
        <v>38</v>
      </c>
      <c r="D40" t="s">
        <v>83</v>
      </c>
      <c r="E40" t="s">
        <v>40</v>
      </c>
      <c r="F40" t="s">
        <v>33</v>
      </c>
      <c r="G40" t="s">
        <v>53</v>
      </c>
      <c r="H40" t="s">
        <v>35</v>
      </c>
      <c r="I40" t="s">
        <v>54</v>
      </c>
    </row>
    <row r="41" spans="1:9">
      <c r="A41" t="s">
        <v>84</v>
      </c>
      <c r="B41" t="s">
        <v>58</v>
      </c>
      <c r="C41" t="s">
        <v>32</v>
      </c>
      <c r="F41" t="s">
        <v>33</v>
      </c>
      <c r="G41" t="s">
        <v>34</v>
      </c>
      <c r="H41" t="s">
        <v>35</v>
      </c>
      <c r="I41" t="s">
        <v>32</v>
      </c>
    </row>
    <row r="42" spans="1:9">
      <c r="A42" t="s">
        <v>85</v>
      </c>
      <c r="B42" t="s">
        <v>37</v>
      </c>
      <c r="C42" t="s">
        <v>37</v>
      </c>
      <c r="F42" t="s">
        <v>33</v>
      </c>
      <c r="G42" t="s">
        <v>53</v>
      </c>
      <c r="H42" t="s">
        <v>32</v>
      </c>
      <c r="I42" t="s">
        <v>32</v>
      </c>
    </row>
    <row r="43" spans="1:9">
      <c r="A43" t="s">
        <v>86</v>
      </c>
      <c r="B43" t="s">
        <v>37</v>
      </c>
      <c r="C43" t="s">
        <v>37</v>
      </c>
      <c r="F43" t="s">
        <v>33</v>
      </c>
      <c r="G43" t="s">
        <v>53</v>
      </c>
      <c r="H43" t="s">
        <v>32</v>
      </c>
      <c r="I43" t="s">
        <v>32</v>
      </c>
    </row>
    <row r="44" spans="1:9">
      <c r="A44" t="s">
        <v>87</v>
      </c>
      <c r="B44" t="s">
        <v>37</v>
      </c>
      <c r="C44" t="s">
        <v>37</v>
      </c>
      <c r="F44" t="s">
        <v>33</v>
      </c>
      <c r="G44" t="s">
        <v>53</v>
      </c>
      <c r="H44" t="s">
        <v>32</v>
      </c>
      <c r="I44" t="s">
        <v>32</v>
      </c>
    </row>
    <row r="45" spans="1:9">
      <c r="A45" t="s">
        <v>88</v>
      </c>
      <c r="B45" t="s">
        <v>37</v>
      </c>
      <c r="C45" t="s">
        <v>37</v>
      </c>
      <c r="F45" t="s">
        <v>33</v>
      </c>
      <c r="G45" t="s">
        <v>53</v>
      </c>
      <c r="H45" t="s">
        <v>32</v>
      </c>
      <c r="I45" t="s">
        <v>32</v>
      </c>
    </row>
    <row r="46" spans="1:9">
      <c r="A46" t="s">
        <v>89</v>
      </c>
      <c r="B46" t="s">
        <v>37</v>
      </c>
      <c r="C46" t="s">
        <v>37</v>
      </c>
      <c r="F46" t="s">
        <v>33</v>
      </c>
      <c r="G46" t="s">
        <v>53</v>
      </c>
      <c r="H46" t="s">
        <v>32</v>
      </c>
      <c r="I46" t="s">
        <v>32</v>
      </c>
    </row>
    <row r="47" spans="1:9">
      <c r="A47" t="s">
        <v>90</v>
      </c>
      <c r="B47" t="s">
        <v>37</v>
      </c>
      <c r="C47" t="s">
        <v>37</v>
      </c>
      <c r="F47" t="s">
        <v>33</v>
      </c>
      <c r="G47" t="s">
        <v>53</v>
      </c>
      <c r="H47" t="s">
        <v>32</v>
      </c>
      <c r="I47" t="s">
        <v>32</v>
      </c>
    </row>
    <row r="48" spans="1:9">
      <c r="A48" t="s">
        <v>91</v>
      </c>
      <c r="B48" t="s">
        <v>37</v>
      </c>
      <c r="C48" t="s">
        <v>37</v>
      </c>
      <c r="F48" t="s">
        <v>33</v>
      </c>
      <c r="G48" t="s">
        <v>53</v>
      </c>
      <c r="H48" t="s">
        <v>32</v>
      </c>
      <c r="I48" t="s">
        <v>32</v>
      </c>
    </row>
    <row r="49" spans="1:9">
      <c r="A49" t="s">
        <v>92</v>
      </c>
      <c r="B49" t="s">
        <v>37</v>
      </c>
      <c r="C49" t="s">
        <v>37</v>
      </c>
      <c r="F49" t="s">
        <v>33</v>
      </c>
      <c r="G49" t="s">
        <v>53</v>
      </c>
      <c r="H49" t="s">
        <v>32</v>
      </c>
      <c r="I49" t="s">
        <v>32</v>
      </c>
    </row>
    <row r="50" spans="1:9">
      <c r="A50" t="s">
        <v>93</v>
      </c>
      <c r="B50" t="s">
        <v>31</v>
      </c>
      <c r="C50" t="s">
        <v>32</v>
      </c>
      <c r="F50" t="s">
        <v>33</v>
      </c>
      <c r="G50" t="s">
        <v>34</v>
      </c>
      <c r="H50" t="s">
        <v>35</v>
      </c>
      <c r="I50" t="s">
        <v>32</v>
      </c>
    </row>
    <row r="51" spans="1:9">
      <c r="A51" t="s">
        <v>94</v>
      </c>
      <c r="B51" t="s">
        <v>37</v>
      </c>
      <c r="C51" t="s">
        <v>38</v>
      </c>
      <c r="D51" t="s">
        <v>95</v>
      </c>
      <c r="E51" t="s">
        <v>40</v>
      </c>
      <c r="F51" t="s">
        <v>33</v>
      </c>
      <c r="G51" t="s">
        <v>34</v>
      </c>
      <c r="H51" t="s">
        <v>35</v>
      </c>
      <c r="I51" t="s">
        <v>32</v>
      </c>
    </row>
    <row r="52" spans="1:9">
      <c r="A52" t="s">
        <v>96</v>
      </c>
      <c r="B52" t="s">
        <v>37</v>
      </c>
      <c r="C52" t="s">
        <v>38</v>
      </c>
      <c r="D52" t="s">
        <v>97</v>
      </c>
      <c r="E52" t="s">
        <v>40</v>
      </c>
      <c r="F52" t="s">
        <v>33</v>
      </c>
      <c r="G52" t="s">
        <v>34</v>
      </c>
      <c r="H52" t="s">
        <v>35</v>
      </c>
      <c r="I52" t="s">
        <v>32</v>
      </c>
    </row>
    <row r="53" spans="1:9">
      <c r="A53" t="s">
        <v>98</v>
      </c>
      <c r="B53" t="s">
        <v>37</v>
      </c>
      <c r="C53" t="s">
        <v>38</v>
      </c>
      <c r="D53" t="s">
        <v>99</v>
      </c>
      <c r="E53" t="s">
        <v>40</v>
      </c>
      <c r="F53" t="s">
        <v>33</v>
      </c>
      <c r="G53" t="s">
        <v>34</v>
      </c>
      <c r="H53" t="s">
        <v>35</v>
      </c>
      <c r="I53" t="s">
        <v>32</v>
      </c>
    </row>
    <row r="54" spans="1:9">
      <c r="A54" t="s">
        <v>100</v>
      </c>
      <c r="B54" t="s">
        <v>37</v>
      </c>
      <c r="C54" t="s">
        <v>38</v>
      </c>
      <c r="D54" t="s">
        <v>101</v>
      </c>
      <c r="E54" t="s">
        <v>40</v>
      </c>
      <c r="F54" t="s">
        <v>33</v>
      </c>
      <c r="G54" t="s">
        <v>34</v>
      </c>
      <c r="H54" t="s">
        <v>35</v>
      </c>
      <c r="I54" t="s">
        <v>32</v>
      </c>
    </row>
    <row r="55" spans="1:9">
      <c r="A55" t="s">
        <v>102</v>
      </c>
      <c r="B55" t="s">
        <v>37</v>
      </c>
      <c r="C55" t="s">
        <v>38</v>
      </c>
      <c r="D55" t="s">
        <v>103</v>
      </c>
      <c r="E55" t="s">
        <v>40</v>
      </c>
      <c r="F55" t="s">
        <v>33</v>
      </c>
      <c r="G55" t="s">
        <v>34</v>
      </c>
      <c r="H55" t="s">
        <v>35</v>
      </c>
      <c r="I55" t="s">
        <v>32</v>
      </c>
    </row>
    <row r="56" spans="1:9">
      <c r="A56" t="s">
        <v>104</v>
      </c>
      <c r="B56" t="s">
        <v>37</v>
      </c>
      <c r="C56" t="s">
        <v>38</v>
      </c>
      <c r="D56" t="s">
        <v>105</v>
      </c>
      <c r="E56" t="s">
        <v>40</v>
      </c>
      <c r="F56" t="s">
        <v>33</v>
      </c>
      <c r="G56" t="s">
        <v>34</v>
      </c>
      <c r="H56" t="s">
        <v>35</v>
      </c>
      <c r="I56" t="s">
        <v>32</v>
      </c>
    </row>
    <row r="57" spans="1:9">
      <c r="A57" t="s">
        <v>106</v>
      </c>
      <c r="B57" t="s">
        <v>37</v>
      </c>
      <c r="C57" t="s">
        <v>38</v>
      </c>
      <c r="D57" t="s">
        <v>107</v>
      </c>
      <c r="E57" t="s">
        <v>40</v>
      </c>
      <c r="F57" t="s">
        <v>33</v>
      </c>
      <c r="G57" t="s">
        <v>53</v>
      </c>
      <c r="H57" t="s">
        <v>35</v>
      </c>
      <c r="I57" t="s">
        <v>54</v>
      </c>
    </row>
    <row r="58" spans="1:9">
      <c r="A58" t="s">
        <v>108</v>
      </c>
      <c r="B58" t="s">
        <v>37</v>
      </c>
      <c r="C58" t="s">
        <v>38</v>
      </c>
      <c r="D58" t="s">
        <v>109</v>
      </c>
      <c r="E58" t="s">
        <v>40</v>
      </c>
      <c r="F58" t="s">
        <v>33</v>
      </c>
      <c r="G58" t="s">
        <v>53</v>
      </c>
      <c r="H58" t="s">
        <v>35</v>
      </c>
      <c r="I58" t="s">
        <v>54</v>
      </c>
    </row>
    <row r="59" spans="1:9">
      <c r="A59" t="s">
        <v>110</v>
      </c>
      <c r="B59" t="s">
        <v>58</v>
      </c>
      <c r="C59" t="s">
        <v>32</v>
      </c>
      <c r="F59" t="s">
        <v>33</v>
      </c>
      <c r="G59" t="s">
        <v>34</v>
      </c>
      <c r="H59" t="s">
        <v>35</v>
      </c>
      <c r="I59" t="s">
        <v>32</v>
      </c>
    </row>
    <row r="60" spans="1:9">
      <c r="A60" t="s">
        <v>111</v>
      </c>
      <c r="B60" t="s">
        <v>37</v>
      </c>
      <c r="C60" t="s">
        <v>37</v>
      </c>
      <c r="F60" t="s">
        <v>33</v>
      </c>
      <c r="G60" t="s">
        <v>53</v>
      </c>
      <c r="H60" t="s">
        <v>32</v>
      </c>
      <c r="I60" t="s">
        <v>32</v>
      </c>
    </row>
    <row r="61" spans="1:9">
      <c r="A61" t="s">
        <v>112</v>
      </c>
      <c r="B61" t="s">
        <v>37</v>
      </c>
      <c r="C61" t="s">
        <v>37</v>
      </c>
      <c r="F61" t="s">
        <v>33</v>
      </c>
      <c r="G61" t="s">
        <v>53</v>
      </c>
      <c r="H61" t="s">
        <v>32</v>
      </c>
      <c r="I61" t="s">
        <v>32</v>
      </c>
    </row>
    <row r="62" spans="1:9">
      <c r="A62" t="s">
        <v>113</v>
      </c>
      <c r="B62" t="s">
        <v>37</v>
      </c>
      <c r="C62" t="s">
        <v>37</v>
      </c>
      <c r="F62" t="s">
        <v>33</v>
      </c>
      <c r="G62" t="s">
        <v>53</v>
      </c>
      <c r="H62" t="s">
        <v>32</v>
      </c>
      <c r="I62" t="s">
        <v>32</v>
      </c>
    </row>
    <row r="63" spans="1:9">
      <c r="A63" t="s">
        <v>114</v>
      </c>
      <c r="B63" t="s">
        <v>37</v>
      </c>
      <c r="C63" t="s">
        <v>37</v>
      </c>
      <c r="F63" t="s">
        <v>33</v>
      </c>
      <c r="G63" t="s">
        <v>53</v>
      </c>
      <c r="H63" t="s">
        <v>32</v>
      </c>
      <c r="I63" t="s">
        <v>32</v>
      </c>
    </row>
    <row r="64" spans="1:9">
      <c r="A64" t="s">
        <v>115</v>
      </c>
      <c r="B64" t="s">
        <v>37</v>
      </c>
      <c r="C64" t="s">
        <v>37</v>
      </c>
      <c r="F64" t="s">
        <v>33</v>
      </c>
      <c r="G64" t="s">
        <v>53</v>
      </c>
      <c r="H64" t="s">
        <v>32</v>
      </c>
      <c r="I64" t="s">
        <v>32</v>
      </c>
    </row>
    <row r="65" spans="1:9">
      <c r="A65" t="s">
        <v>116</v>
      </c>
      <c r="B65" t="s">
        <v>37</v>
      </c>
      <c r="C65" t="s">
        <v>37</v>
      </c>
      <c r="F65" t="s">
        <v>33</v>
      </c>
      <c r="G65" t="s">
        <v>53</v>
      </c>
      <c r="H65" t="s">
        <v>32</v>
      </c>
      <c r="I65" t="s">
        <v>32</v>
      </c>
    </row>
    <row r="66" spans="1:9">
      <c r="A66" t="s">
        <v>117</v>
      </c>
      <c r="B66" t="s">
        <v>37</v>
      </c>
      <c r="C66" t="s">
        <v>37</v>
      </c>
      <c r="F66" t="s">
        <v>33</v>
      </c>
      <c r="G66" t="s">
        <v>53</v>
      </c>
      <c r="H66" t="s">
        <v>32</v>
      </c>
      <c r="I66" t="s">
        <v>32</v>
      </c>
    </row>
    <row r="67" spans="1:9">
      <c r="A67" t="s">
        <v>118</v>
      </c>
      <c r="B67" t="s">
        <v>37</v>
      </c>
      <c r="C67" t="s">
        <v>37</v>
      </c>
      <c r="F67" t="s">
        <v>33</v>
      </c>
      <c r="G67" t="s">
        <v>53</v>
      </c>
      <c r="H67" t="s">
        <v>32</v>
      </c>
      <c r="I67" t="s">
        <v>32</v>
      </c>
    </row>
    <row r="68" spans="1:9">
      <c r="A68" t="s">
        <v>119</v>
      </c>
      <c r="B68" t="s">
        <v>31</v>
      </c>
      <c r="C68" t="s">
        <v>32</v>
      </c>
      <c r="F68" t="s">
        <v>33</v>
      </c>
      <c r="G68" t="s">
        <v>34</v>
      </c>
      <c r="H68" t="s">
        <v>32</v>
      </c>
      <c r="I68" t="s">
        <v>32</v>
      </c>
    </row>
    <row r="69" spans="1:9">
      <c r="A69" t="s">
        <v>120</v>
      </c>
      <c r="B69" t="s">
        <v>37</v>
      </c>
      <c r="C69" t="s">
        <v>38</v>
      </c>
      <c r="D69" t="s">
        <v>121</v>
      </c>
      <c r="E69" t="s">
        <v>40</v>
      </c>
      <c r="F69" t="s">
        <v>33</v>
      </c>
      <c r="G69" t="s">
        <v>34</v>
      </c>
      <c r="H69" t="s">
        <v>32</v>
      </c>
      <c r="I69" t="s">
        <v>32</v>
      </c>
    </row>
    <row r="70" spans="1:9">
      <c r="A70" t="s">
        <v>122</v>
      </c>
      <c r="B70" t="s">
        <v>37</v>
      </c>
      <c r="C70" t="s">
        <v>38</v>
      </c>
      <c r="D70" t="s">
        <v>123</v>
      </c>
      <c r="E70" t="s">
        <v>40</v>
      </c>
      <c r="F70" t="s">
        <v>33</v>
      </c>
      <c r="G70" t="s">
        <v>34</v>
      </c>
      <c r="H70" t="s">
        <v>32</v>
      </c>
      <c r="I70" t="s">
        <v>32</v>
      </c>
    </row>
    <row r="71" spans="1:9">
      <c r="A71" t="s">
        <v>124</v>
      </c>
      <c r="B71" t="s">
        <v>37</v>
      </c>
      <c r="C71" t="s">
        <v>38</v>
      </c>
      <c r="D71" t="s">
        <v>125</v>
      </c>
      <c r="E71" t="s">
        <v>40</v>
      </c>
      <c r="F71" t="s">
        <v>33</v>
      </c>
      <c r="G71" t="s">
        <v>34</v>
      </c>
      <c r="H71" t="s">
        <v>32</v>
      </c>
      <c r="I71" t="s">
        <v>32</v>
      </c>
    </row>
    <row r="72" spans="1:9">
      <c r="A72" t="s">
        <v>126</v>
      </c>
      <c r="B72" t="s">
        <v>37</v>
      </c>
      <c r="C72" t="s">
        <v>38</v>
      </c>
      <c r="D72" t="s">
        <v>127</v>
      </c>
      <c r="E72" t="s">
        <v>40</v>
      </c>
      <c r="F72" t="s">
        <v>33</v>
      </c>
      <c r="G72" t="s">
        <v>34</v>
      </c>
      <c r="H72" t="s">
        <v>32</v>
      </c>
      <c r="I72" t="s">
        <v>32</v>
      </c>
    </row>
    <row r="73" spans="1:9">
      <c r="A73" t="s">
        <v>128</v>
      </c>
      <c r="B73" t="s">
        <v>37</v>
      </c>
      <c r="C73" t="s">
        <v>38</v>
      </c>
      <c r="D73" t="s">
        <v>129</v>
      </c>
      <c r="E73" t="s">
        <v>40</v>
      </c>
      <c r="F73" t="s">
        <v>33</v>
      </c>
      <c r="G73" t="s">
        <v>34</v>
      </c>
      <c r="H73" t="s">
        <v>32</v>
      </c>
      <c r="I73" t="s">
        <v>32</v>
      </c>
    </row>
    <row r="74" spans="1:9">
      <c r="A74" t="s">
        <v>130</v>
      </c>
      <c r="B74" t="s">
        <v>37</v>
      </c>
      <c r="C74" t="s">
        <v>38</v>
      </c>
      <c r="D74" t="s">
        <v>131</v>
      </c>
      <c r="E74" t="s">
        <v>40</v>
      </c>
      <c r="F74" t="s">
        <v>33</v>
      </c>
      <c r="G74" t="s">
        <v>34</v>
      </c>
      <c r="H74" t="s">
        <v>32</v>
      </c>
      <c r="I74" t="s">
        <v>32</v>
      </c>
    </row>
    <row r="75" spans="1:9">
      <c r="A75" t="s">
        <v>132</v>
      </c>
      <c r="B75" t="s">
        <v>37</v>
      </c>
      <c r="C75" t="s">
        <v>38</v>
      </c>
      <c r="D75" t="s">
        <v>133</v>
      </c>
      <c r="E75" t="s">
        <v>40</v>
      </c>
      <c r="F75" t="s">
        <v>33</v>
      </c>
      <c r="G75" t="s">
        <v>53</v>
      </c>
      <c r="H75" t="s">
        <v>32</v>
      </c>
      <c r="I75" t="s">
        <v>32</v>
      </c>
    </row>
    <row r="76" spans="1:9">
      <c r="A76" t="s">
        <v>134</v>
      </c>
      <c r="B76" t="s">
        <v>37</v>
      </c>
      <c r="C76" t="s">
        <v>38</v>
      </c>
      <c r="D76" t="s">
        <v>135</v>
      </c>
      <c r="E76" t="s">
        <v>40</v>
      </c>
      <c r="F76" t="s">
        <v>33</v>
      </c>
      <c r="G76" t="s">
        <v>53</v>
      </c>
      <c r="H76" t="s">
        <v>32</v>
      </c>
      <c r="I76" t="s">
        <v>32</v>
      </c>
    </row>
    <row r="77" spans="1:9">
      <c r="A77" t="s">
        <v>136</v>
      </c>
      <c r="B77" t="s">
        <v>58</v>
      </c>
      <c r="C77" t="s">
        <v>32</v>
      </c>
      <c r="F77" t="s">
        <v>33</v>
      </c>
      <c r="G77" t="s">
        <v>34</v>
      </c>
      <c r="H77" t="s">
        <v>32</v>
      </c>
      <c r="I77" t="s">
        <v>32</v>
      </c>
    </row>
    <row r="78" spans="1:9">
      <c r="A78" t="s">
        <v>137</v>
      </c>
      <c r="B78" t="s">
        <v>37</v>
      </c>
      <c r="C78" t="s">
        <v>37</v>
      </c>
      <c r="F78" t="s">
        <v>33</v>
      </c>
      <c r="G78" t="s">
        <v>53</v>
      </c>
      <c r="H78" t="s">
        <v>32</v>
      </c>
      <c r="I78" t="s">
        <v>32</v>
      </c>
    </row>
    <row r="79" spans="1:9">
      <c r="A79" t="s">
        <v>138</v>
      </c>
      <c r="B79" t="s">
        <v>37</v>
      </c>
      <c r="C79" t="s">
        <v>37</v>
      </c>
      <c r="F79" t="s">
        <v>33</v>
      </c>
      <c r="G79" t="s">
        <v>53</v>
      </c>
      <c r="H79" t="s">
        <v>32</v>
      </c>
      <c r="I79" t="s">
        <v>32</v>
      </c>
    </row>
    <row r="80" spans="1:9">
      <c r="A80" t="s">
        <v>139</v>
      </c>
      <c r="B80" t="s">
        <v>37</v>
      </c>
      <c r="C80" t="s">
        <v>37</v>
      </c>
      <c r="F80" t="s">
        <v>33</v>
      </c>
      <c r="G80" t="s">
        <v>53</v>
      </c>
      <c r="H80" t="s">
        <v>32</v>
      </c>
      <c r="I80" t="s">
        <v>32</v>
      </c>
    </row>
    <row r="81" spans="1:9">
      <c r="A81" t="s">
        <v>140</v>
      </c>
      <c r="B81" t="s">
        <v>37</v>
      </c>
      <c r="C81" t="s">
        <v>37</v>
      </c>
      <c r="F81" t="s">
        <v>33</v>
      </c>
      <c r="G81" t="s">
        <v>53</v>
      </c>
      <c r="H81" t="s">
        <v>32</v>
      </c>
      <c r="I81" t="s">
        <v>32</v>
      </c>
    </row>
    <row r="82" spans="1:9">
      <c r="A82" t="s">
        <v>141</v>
      </c>
      <c r="B82" t="s">
        <v>37</v>
      </c>
      <c r="C82" t="s">
        <v>37</v>
      </c>
      <c r="F82" t="s">
        <v>33</v>
      </c>
      <c r="G82" t="s">
        <v>53</v>
      </c>
      <c r="H82" t="s">
        <v>32</v>
      </c>
      <c r="I82" t="s">
        <v>32</v>
      </c>
    </row>
    <row r="83" spans="1:9">
      <c r="A83" t="s">
        <v>142</v>
      </c>
      <c r="B83" t="s">
        <v>37</v>
      </c>
      <c r="C83" t="s">
        <v>37</v>
      </c>
      <c r="F83" t="s">
        <v>33</v>
      </c>
      <c r="G83" t="s">
        <v>53</v>
      </c>
      <c r="H83" t="s">
        <v>32</v>
      </c>
      <c r="I83" t="s">
        <v>32</v>
      </c>
    </row>
    <row r="84" spans="1:9">
      <c r="A84" t="s">
        <v>143</v>
      </c>
      <c r="B84" t="s">
        <v>37</v>
      </c>
      <c r="C84" t="s">
        <v>37</v>
      </c>
      <c r="F84" t="s">
        <v>33</v>
      </c>
      <c r="G84" t="s">
        <v>53</v>
      </c>
      <c r="H84" t="s">
        <v>32</v>
      </c>
      <c r="I84" t="s">
        <v>32</v>
      </c>
    </row>
    <row r="85" spans="1:9">
      <c r="A85" t="s">
        <v>144</v>
      </c>
      <c r="B85" t="s">
        <v>37</v>
      </c>
      <c r="C85" t="s">
        <v>37</v>
      </c>
      <c r="F85" t="s">
        <v>33</v>
      </c>
      <c r="G85" t="s">
        <v>53</v>
      </c>
      <c r="H85" t="s">
        <v>32</v>
      </c>
      <c r="I85" t="s">
        <v>32</v>
      </c>
    </row>
    <row r="86" spans="1:9">
      <c r="A86" t="s">
        <v>145</v>
      </c>
      <c r="B86" t="s">
        <v>58</v>
      </c>
      <c r="C86" t="s">
        <v>38</v>
      </c>
      <c r="D86" t="s">
        <v>146</v>
      </c>
      <c r="E86" t="s">
        <v>40</v>
      </c>
      <c r="F86" t="s">
        <v>33</v>
      </c>
      <c r="G86" t="s">
        <v>34</v>
      </c>
      <c r="H86" t="s">
        <v>32</v>
      </c>
      <c r="I86" t="s">
        <v>32</v>
      </c>
    </row>
    <row r="87" spans="1:9">
      <c r="A87" t="s">
        <v>147</v>
      </c>
      <c r="B87" t="s">
        <v>37</v>
      </c>
      <c r="C87" t="s">
        <v>32</v>
      </c>
      <c r="F87" t="s">
        <v>33</v>
      </c>
      <c r="G87" t="s">
        <v>53</v>
      </c>
      <c r="H87" t="s">
        <v>32</v>
      </c>
      <c r="I87" t="s">
        <v>32</v>
      </c>
    </row>
    <row r="88" spans="1:9">
      <c r="A88" t="s">
        <v>148</v>
      </c>
      <c r="B88" t="s">
        <v>37</v>
      </c>
      <c r="C88" t="s">
        <v>32</v>
      </c>
      <c r="F88" t="s">
        <v>33</v>
      </c>
      <c r="G88" t="s">
        <v>53</v>
      </c>
      <c r="H88" t="s">
        <v>32</v>
      </c>
      <c r="I88" t="s">
        <v>32</v>
      </c>
    </row>
    <row r="89" spans="1:9">
      <c r="A89" t="s">
        <v>149</v>
      </c>
      <c r="B89" t="s">
        <v>37</v>
      </c>
      <c r="C89" t="s">
        <v>32</v>
      </c>
      <c r="F89" t="s">
        <v>33</v>
      </c>
      <c r="G89" t="s">
        <v>53</v>
      </c>
      <c r="H89" t="s">
        <v>32</v>
      </c>
      <c r="I89" t="s">
        <v>32</v>
      </c>
    </row>
    <row r="90" spans="1:9">
      <c r="A90" t="s">
        <v>150</v>
      </c>
      <c r="B90" t="s">
        <v>37</v>
      </c>
      <c r="C90" t="s">
        <v>32</v>
      </c>
      <c r="F90" t="s">
        <v>33</v>
      </c>
      <c r="G90" t="s">
        <v>53</v>
      </c>
      <c r="H90" t="s">
        <v>32</v>
      </c>
      <c r="I90" t="s">
        <v>32</v>
      </c>
    </row>
    <row r="91" spans="1:9">
      <c r="A91" t="s">
        <v>151</v>
      </c>
      <c r="B91" t="s">
        <v>37</v>
      </c>
      <c r="C91" t="s">
        <v>32</v>
      </c>
      <c r="F91" t="s">
        <v>33</v>
      </c>
      <c r="G91" t="s">
        <v>53</v>
      </c>
      <c r="H91" t="s">
        <v>32</v>
      </c>
      <c r="I91" t="s">
        <v>32</v>
      </c>
    </row>
    <row r="92" spans="1:9">
      <c r="A92" t="s">
        <v>152</v>
      </c>
      <c r="B92" t="s">
        <v>37</v>
      </c>
      <c r="C92" t="s">
        <v>32</v>
      </c>
      <c r="F92" t="s">
        <v>33</v>
      </c>
      <c r="G92" t="s">
        <v>53</v>
      </c>
      <c r="H92" t="s">
        <v>32</v>
      </c>
      <c r="I92" t="s">
        <v>32</v>
      </c>
    </row>
    <row r="93" spans="1:9">
      <c r="A93" t="s">
        <v>153</v>
      </c>
      <c r="B93" t="s">
        <v>37</v>
      </c>
      <c r="C93" t="s">
        <v>32</v>
      </c>
      <c r="F93" t="s">
        <v>33</v>
      </c>
      <c r="G93" t="s">
        <v>53</v>
      </c>
      <c r="H93" t="s">
        <v>32</v>
      </c>
      <c r="I93" t="s">
        <v>32</v>
      </c>
    </row>
    <row r="94" spans="1:9">
      <c r="A94" t="s">
        <v>154</v>
      </c>
      <c r="B94" t="s">
        <v>37</v>
      </c>
      <c r="C94" t="s">
        <v>32</v>
      </c>
      <c r="F94" t="s">
        <v>33</v>
      </c>
      <c r="G94" t="s">
        <v>53</v>
      </c>
      <c r="H94" t="s">
        <v>32</v>
      </c>
      <c r="I94" t="s">
        <v>32</v>
      </c>
    </row>
    <row r="95" spans="1:9">
      <c r="A95" t="s">
        <v>155</v>
      </c>
      <c r="B95" t="s">
        <v>58</v>
      </c>
      <c r="C95" t="s">
        <v>37</v>
      </c>
      <c r="F95" t="s">
        <v>33</v>
      </c>
      <c r="G95" t="s">
        <v>34</v>
      </c>
      <c r="H95" t="s">
        <v>32</v>
      </c>
      <c r="I95" t="s">
        <v>32</v>
      </c>
    </row>
    <row r="96" spans="1:9">
      <c r="A96" t="s">
        <v>156</v>
      </c>
      <c r="B96" t="s">
        <v>37</v>
      </c>
      <c r="C96" t="s">
        <v>32</v>
      </c>
      <c r="F96" t="s">
        <v>33</v>
      </c>
      <c r="G96" t="s">
        <v>53</v>
      </c>
      <c r="H96" t="s">
        <v>32</v>
      </c>
      <c r="I96" t="s">
        <v>32</v>
      </c>
    </row>
    <row r="97" spans="1:9">
      <c r="A97" t="s">
        <v>157</v>
      </c>
      <c r="B97" t="s">
        <v>37</v>
      </c>
      <c r="C97" t="s">
        <v>32</v>
      </c>
      <c r="F97" t="s">
        <v>33</v>
      </c>
      <c r="G97" t="s">
        <v>53</v>
      </c>
      <c r="H97" t="s">
        <v>32</v>
      </c>
      <c r="I97" t="s">
        <v>32</v>
      </c>
    </row>
    <row r="98" spans="1:9">
      <c r="A98" t="s">
        <v>158</v>
      </c>
      <c r="B98" t="s">
        <v>37</v>
      </c>
      <c r="C98" t="s">
        <v>32</v>
      </c>
      <c r="F98" t="s">
        <v>33</v>
      </c>
      <c r="G98" t="s">
        <v>53</v>
      </c>
      <c r="H98" t="s">
        <v>32</v>
      </c>
      <c r="I98" t="s">
        <v>32</v>
      </c>
    </row>
    <row r="99" spans="1:9">
      <c r="A99" t="s">
        <v>159</v>
      </c>
      <c r="B99" t="s">
        <v>37</v>
      </c>
      <c r="C99" t="s">
        <v>32</v>
      </c>
      <c r="F99" t="s">
        <v>33</v>
      </c>
      <c r="G99" t="s">
        <v>53</v>
      </c>
      <c r="H99" t="s">
        <v>32</v>
      </c>
      <c r="I99" t="s">
        <v>32</v>
      </c>
    </row>
    <row r="100" spans="1:9">
      <c r="A100" t="s">
        <v>160</v>
      </c>
      <c r="B100" t="s">
        <v>37</v>
      </c>
      <c r="C100" t="s">
        <v>32</v>
      </c>
      <c r="F100" t="s">
        <v>33</v>
      </c>
      <c r="G100" t="s">
        <v>53</v>
      </c>
      <c r="H100" t="s">
        <v>32</v>
      </c>
      <c r="I100" t="s">
        <v>32</v>
      </c>
    </row>
    <row r="101" spans="1:9">
      <c r="A101" t="s">
        <v>161</v>
      </c>
      <c r="B101" t="s">
        <v>37</v>
      </c>
      <c r="C101" t="s">
        <v>32</v>
      </c>
      <c r="F101" t="s">
        <v>33</v>
      </c>
      <c r="G101" t="s">
        <v>53</v>
      </c>
      <c r="H101" t="s">
        <v>32</v>
      </c>
      <c r="I101" t="s">
        <v>32</v>
      </c>
    </row>
    <row r="102" spans="1:9">
      <c r="A102" t="s">
        <v>162</v>
      </c>
      <c r="B102" t="s">
        <v>37</v>
      </c>
      <c r="C102" t="s">
        <v>32</v>
      </c>
      <c r="F102" t="s">
        <v>33</v>
      </c>
      <c r="G102" t="s">
        <v>53</v>
      </c>
      <c r="H102" t="s">
        <v>32</v>
      </c>
      <c r="I102" t="s">
        <v>32</v>
      </c>
    </row>
    <row r="103" spans="1:9">
      <c r="A103" t="s">
        <v>163</v>
      </c>
      <c r="B103" t="s">
        <v>37</v>
      </c>
      <c r="C103" t="s">
        <v>32</v>
      </c>
      <c r="F103" t="s">
        <v>33</v>
      </c>
      <c r="G103" t="s">
        <v>53</v>
      </c>
      <c r="H103" t="s">
        <v>32</v>
      </c>
      <c r="I103" t="s">
        <v>32</v>
      </c>
    </row>
    <row r="104" spans="1:9">
      <c r="A104" t="s">
        <v>164</v>
      </c>
      <c r="B104" t="s">
        <v>58</v>
      </c>
      <c r="C104" t="s">
        <v>38</v>
      </c>
      <c r="D104" t="s">
        <v>165</v>
      </c>
      <c r="E104" t="s">
        <v>40</v>
      </c>
      <c r="F104" t="s">
        <v>33</v>
      </c>
      <c r="G104" t="s">
        <v>34</v>
      </c>
      <c r="H104" t="s">
        <v>32</v>
      </c>
      <c r="I104" t="s">
        <v>32</v>
      </c>
    </row>
    <row r="105" spans="1:9">
      <c r="A105" t="s">
        <v>166</v>
      </c>
      <c r="B105" t="s">
        <v>37</v>
      </c>
      <c r="C105" t="s">
        <v>32</v>
      </c>
      <c r="F105" t="s">
        <v>33</v>
      </c>
      <c r="G105" t="s">
        <v>53</v>
      </c>
      <c r="H105" t="s">
        <v>32</v>
      </c>
      <c r="I105" t="s">
        <v>32</v>
      </c>
    </row>
    <row r="106" spans="1:9">
      <c r="A106" t="s">
        <v>167</v>
      </c>
      <c r="B106" t="s">
        <v>37</v>
      </c>
      <c r="C106" t="s">
        <v>32</v>
      </c>
      <c r="F106" t="s">
        <v>33</v>
      </c>
      <c r="G106" t="s">
        <v>53</v>
      </c>
      <c r="H106" t="s">
        <v>32</v>
      </c>
      <c r="I106" t="s">
        <v>32</v>
      </c>
    </row>
    <row r="107" spans="1:9">
      <c r="A107" t="s">
        <v>168</v>
      </c>
      <c r="B107" t="s">
        <v>37</v>
      </c>
      <c r="C107" t="s">
        <v>32</v>
      </c>
      <c r="F107" t="s">
        <v>33</v>
      </c>
      <c r="G107" t="s">
        <v>53</v>
      </c>
      <c r="H107" t="s">
        <v>32</v>
      </c>
      <c r="I107" t="s">
        <v>32</v>
      </c>
    </row>
    <row r="108" spans="1:9">
      <c r="A108" t="s">
        <v>169</v>
      </c>
      <c r="B108" t="s">
        <v>37</v>
      </c>
      <c r="C108" t="s">
        <v>32</v>
      </c>
      <c r="F108" t="s">
        <v>33</v>
      </c>
      <c r="G108" t="s">
        <v>53</v>
      </c>
      <c r="H108" t="s">
        <v>32</v>
      </c>
      <c r="I108" t="s">
        <v>32</v>
      </c>
    </row>
    <row r="109" spans="1:9">
      <c r="A109" t="s">
        <v>170</v>
      </c>
      <c r="B109" t="s">
        <v>37</v>
      </c>
      <c r="C109" t="s">
        <v>32</v>
      </c>
      <c r="F109" t="s">
        <v>33</v>
      </c>
      <c r="G109" t="s">
        <v>53</v>
      </c>
      <c r="H109" t="s">
        <v>32</v>
      </c>
      <c r="I109" t="s">
        <v>32</v>
      </c>
    </row>
    <row r="110" spans="1:9">
      <c r="A110" t="s">
        <v>171</v>
      </c>
      <c r="B110" t="s">
        <v>37</v>
      </c>
      <c r="C110" t="s">
        <v>32</v>
      </c>
      <c r="F110" t="s">
        <v>33</v>
      </c>
      <c r="G110" t="s">
        <v>53</v>
      </c>
      <c r="H110" t="s">
        <v>32</v>
      </c>
      <c r="I110" t="s">
        <v>32</v>
      </c>
    </row>
    <row r="111" spans="1:9">
      <c r="A111" t="s">
        <v>172</v>
      </c>
      <c r="B111" t="s">
        <v>37</v>
      </c>
      <c r="C111" t="s">
        <v>32</v>
      </c>
      <c r="F111" t="s">
        <v>33</v>
      </c>
      <c r="G111" t="s">
        <v>53</v>
      </c>
      <c r="H111" t="s">
        <v>32</v>
      </c>
      <c r="I111" t="s">
        <v>32</v>
      </c>
    </row>
    <row r="112" spans="1:9">
      <c r="A112" t="s">
        <v>173</v>
      </c>
      <c r="B112" t="s">
        <v>37</v>
      </c>
      <c r="C112" t="s">
        <v>32</v>
      </c>
      <c r="F112" t="s">
        <v>33</v>
      </c>
      <c r="G112" t="s">
        <v>53</v>
      </c>
      <c r="H112" t="s">
        <v>32</v>
      </c>
      <c r="I112" t="s">
        <v>32</v>
      </c>
    </row>
    <row r="113" spans="1:9">
      <c r="A113" t="s">
        <v>174</v>
      </c>
      <c r="B113" t="s">
        <v>58</v>
      </c>
      <c r="C113" t="s">
        <v>37</v>
      </c>
      <c r="F113" t="s">
        <v>33</v>
      </c>
      <c r="G113" t="s">
        <v>34</v>
      </c>
      <c r="H113" t="s">
        <v>32</v>
      </c>
      <c r="I113" t="s">
        <v>32</v>
      </c>
    </row>
    <row r="114" spans="1:9">
      <c r="A114" t="s">
        <v>175</v>
      </c>
      <c r="B114" t="s">
        <v>37</v>
      </c>
      <c r="C114" t="s">
        <v>32</v>
      </c>
      <c r="F114" t="s">
        <v>33</v>
      </c>
      <c r="G114" t="s">
        <v>53</v>
      </c>
      <c r="H114" t="s">
        <v>32</v>
      </c>
      <c r="I114" t="s">
        <v>32</v>
      </c>
    </row>
    <row r="115" spans="1:9">
      <c r="A115" t="s">
        <v>176</v>
      </c>
      <c r="B115" t="s">
        <v>37</v>
      </c>
      <c r="C115" t="s">
        <v>32</v>
      </c>
      <c r="F115" t="s">
        <v>33</v>
      </c>
      <c r="G115" t="s">
        <v>53</v>
      </c>
      <c r="H115" t="s">
        <v>32</v>
      </c>
      <c r="I115" t="s">
        <v>32</v>
      </c>
    </row>
    <row r="116" spans="1:9">
      <c r="A116" t="s">
        <v>177</v>
      </c>
      <c r="B116" t="s">
        <v>37</v>
      </c>
      <c r="C116" t="s">
        <v>32</v>
      </c>
      <c r="F116" t="s">
        <v>33</v>
      </c>
      <c r="G116" t="s">
        <v>53</v>
      </c>
      <c r="H116" t="s">
        <v>32</v>
      </c>
      <c r="I116" t="s">
        <v>32</v>
      </c>
    </row>
    <row r="117" spans="1:9">
      <c r="A117" t="s">
        <v>178</v>
      </c>
      <c r="B117" t="s">
        <v>37</v>
      </c>
      <c r="C117" t="s">
        <v>32</v>
      </c>
      <c r="F117" t="s">
        <v>33</v>
      </c>
      <c r="G117" t="s">
        <v>53</v>
      </c>
      <c r="H117" t="s">
        <v>32</v>
      </c>
      <c r="I117" t="s">
        <v>32</v>
      </c>
    </row>
    <row r="118" spans="1:9">
      <c r="A118" t="s">
        <v>179</v>
      </c>
      <c r="B118" t="s">
        <v>37</v>
      </c>
      <c r="C118" t="s">
        <v>32</v>
      </c>
      <c r="F118" t="s">
        <v>33</v>
      </c>
      <c r="G118" t="s">
        <v>53</v>
      </c>
      <c r="H118" t="s">
        <v>32</v>
      </c>
      <c r="I118" t="s">
        <v>32</v>
      </c>
    </row>
    <row r="119" spans="1:9">
      <c r="A119" t="s">
        <v>180</v>
      </c>
      <c r="B119" t="s">
        <v>37</v>
      </c>
      <c r="C119" t="s">
        <v>32</v>
      </c>
      <c r="F119" t="s">
        <v>33</v>
      </c>
      <c r="G119" t="s">
        <v>53</v>
      </c>
      <c r="H119" t="s">
        <v>32</v>
      </c>
      <c r="I119" t="s">
        <v>32</v>
      </c>
    </row>
    <row r="120" spans="1:9">
      <c r="A120" t="s">
        <v>181</v>
      </c>
      <c r="B120" t="s">
        <v>37</v>
      </c>
      <c r="C120" t="s">
        <v>32</v>
      </c>
      <c r="F120" t="s">
        <v>33</v>
      </c>
      <c r="G120" t="s">
        <v>53</v>
      </c>
      <c r="H120" t="s">
        <v>32</v>
      </c>
      <c r="I120" t="s">
        <v>32</v>
      </c>
    </row>
    <row r="121" spans="1:9">
      <c r="A121" t="s">
        <v>182</v>
      </c>
      <c r="B121" t="s">
        <v>37</v>
      </c>
      <c r="C121" t="s">
        <v>32</v>
      </c>
      <c r="F121" t="s">
        <v>33</v>
      </c>
      <c r="G121" t="s">
        <v>53</v>
      </c>
      <c r="H121" t="s">
        <v>32</v>
      </c>
      <c r="I121" t="s">
        <v>32</v>
      </c>
    </row>
    <row r="122" spans="1:9">
      <c r="A122" t="s">
        <v>183</v>
      </c>
      <c r="B122" t="s">
        <v>58</v>
      </c>
      <c r="C122" t="s">
        <v>38</v>
      </c>
      <c r="D122" t="s">
        <v>184</v>
      </c>
      <c r="E122" t="s">
        <v>40</v>
      </c>
      <c r="F122" t="s">
        <v>33</v>
      </c>
      <c r="G122" t="s">
        <v>34</v>
      </c>
      <c r="H122" t="s">
        <v>32</v>
      </c>
      <c r="I122" t="s">
        <v>32</v>
      </c>
    </row>
    <row r="123" spans="1:9">
      <c r="A123" t="s">
        <v>185</v>
      </c>
      <c r="B123" t="s">
        <v>37</v>
      </c>
      <c r="C123" t="s">
        <v>32</v>
      </c>
      <c r="F123" t="s">
        <v>33</v>
      </c>
      <c r="G123" t="s">
        <v>53</v>
      </c>
      <c r="H123" t="s">
        <v>32</v>
      </c>
      <c r="I123" t="s">
        <v>32</v>
      </c>
    </row>
    <row r="124" spans="1:9">
      <c r="A124" t="s">
        <v>186</v>
      </c>
      <c r="B124" t="s">
        <v>37</v>
      </c>
      <c r="C124" t="s">
        <v>32</v>
      </c>
      <c r="F124" t="s">
        <v>33</v>
      </c>
      <c r="G124" t="s">
        <v>53</v>
      </c>
      <c r="H124" t="s">
        <v>32</v>
      </c>
      <c r="I124" t="s">
        <v>32</v>
      </c>
    </row>
    <row r="125" spans="1:9">
      <c r="A125" t="s">
        <v>187</v>
      </c>
      <c r="B125" t="s">
        <v>37</v>
      </c>
      <c r="C125" t="s">
        <v>32</v>
      </c>
      <c r="F125" t="s">
        <v>33</v>
      </c>
      <c r="G125" t="s">
        <v>53</v>
      </c>
      <c r="H125" t="s">
        <v>32</v>
      </c>
      <c r="I125" t="s">
        <v>32</v>
      </c>
    </row>
    <row r="126" spans="1:9">
      <c r="A126" t="s">
        <v>188</v>
      </c>
      <c r="B126" t="s">
        <v>37</v>
      </c>
      <c r="C126" t="s">
        <v>32</v>
      </c>
      <c r="F126" t="s">
        <v>33</v>
      </c>
      <c r="G126" t="s">
        <v>53</v>
      </c>
      <c r="H126" t="s">
        <v>32</v>
      </c>
      <c r="I126" t="s">
        <v>32</v>
      </c>
    </row>
    <row r="127" spans="1:9">
      <c r="A127" t="s">
        <v>189</v>
      </c>
      <c r="B127" t="s">
        <v>37</v>
      </c>
      <c r="C127" t="s">
        <v>32</v>
      </c>
      <c r="F127" t="s">
        <v>33</v>
      </c>
      <c r="G127" t="s">
        <v>53</v>
      </c>
      <c r="H127" t="s">
        <v>32</v>
      </c>
      <c r="I127" t="s">
        <v>32</v>
      </c>
    </row>
    <row r="128" spans="1:9">
      <c r="A128" t="s">
        <v>190</v>
      </c>
      <c r="B128" t="s">
        <v>37</v>
      </c>
      <c r="C128" t="s">
        <v>32</v>
      </c>
      <c r="F128" t="s">
        <v>33</v>
      </c>
      <c r="G128" t="s">
        <v>53</v>
      </c>
      <c r="H128" t="s">
        <v>32</v>
      </c>
      <c r="I128" t="s">
        <v>32</v>
      </c>
    </row>
    <row r="129" spans="1:9">
      <c r="A129" t="s">
        <v>191</v>
      </c>
      <c r="B129" t="s">
        <v>37</v>
      </c>
      <c r="C129" t="s">
        <v>32</v>
      </c>
      <c r="F129" t="s">
        <v>33</v>
      </c>
      <c r="G129" t="s">
        <v>53</v>
      </c>
      <c r="H129" t="s">
        <v>32</v>
      </c>
      <c r="I129" t="s">
        <v>32</v>
      </c>
    </row>
    <row r="130" spans="1:9">
      <c r="A130" t="s">
        <v>192</v>
      </c>
      <c r="B130" t="s">
        <v>37</v>
      </c>
      <c r="C130" t="s">
        <v>32</v>
      </c>
      <c r="F130" t="s">
        <v>33</v>
      </c>
      <c r="G130" t="s">
        <v>53</v>
      </c>
      <c r="H130" t="s">
        <v>32</v>
      </c>
      <c r="I130" t="s">
        <v>32</v>
      </c>
    </row>
    <row r="131" spans="1:9">
      <c r="A131" t="s">
        <v>193</v>
      </c>
      <c r="B131" t="s">
        <v>58</v>
      </c>
      <c r="C131" t="s">
        <v>37</v>
      </c>
      <c r="F131" t="s">
        <v>33</v>
      </c>
      <c r="G131" t="s">
        <v>34</v>
      </c>
      <c r="H131" t="s">
        <v>32</v>
      </c>
      <c r="I131" t="s">
        <v>32</v>
      </c>
    </row>
    <row r="132" spans="1:9">
      <c r="A132" t="s">
        <v>194</v>
      </c>
      <c r="B132" t="s">
        <v>37</v>
      </c>
      <c r="C132" t="s">
        <v>32</v>
      </c>
      <c r="F132" t="s">
        <v>33</v>
      </c>
      <c r="G132" t="s">
        <v>53</v>
      </c>
      <c r="H132" t="s">
        <v>32</v>
      </c>
      <c r="I132" t="s">
        <v>32</v>
      </c>
    </row>
    <row r="133" spans="1:9">
      <c r="A133" t="s">
        <v>195</v>
      </c>
      <c r="B133" t="s">
        <v>37</v>
      </c>
      <c r="C133" t="s">
        <v>32</v>
      </c>
      <c r="F133" t="s">
        <v>33</v>
      </c>
      <c r="G133" t="s">
        <v>53</v>
      </c>
      <c r="H133" t="s">
        <v>32</v>
      </c>
      <c r="I133" t="s">
        <v>32</v>
      </c>
    </row>
    <row r="134" spans="1:9">
      <c r="A134" t="s">
        <v>196</v>
      </c>
      <c r="B134" t="s">
        <v>37</v>
      </c>
      <c r="C134" t="s">
        <v>32</v>
      </c>
      <c r="F134" t="s">
        <v>33</v>
      </c>
      <c r="G134" t="s">
        <v>53</v>
      </c>
      <c r="H134" t="s">
        <v>32</v>
      </c>
      <c r="I134" t="s">
        <v>32</v>
      </c>
    </row>
    <row r="135" spans="1:9">
      <c r="A135" t="s">
        <v>197</v>
      </c>
      <c r="B135" t="s">
        <v>37</v>
      </c>
      <c r="C135" t="s">
        <v>32</v>
      </c>
      <c r="F135" t="s">
        <v>33</v>
      </c>
      <c r="G135" t="s">
        <v>53</v>
      </c>
      <c r="H135" t="s">
        <v>32</v>
      </c>
      <c r="I135" t="s">
        <v>32</v>
      </c>
    </row>
    <row r="136" spans="1:9">
      <c r="A136" t="s">
        <v>198</v>
      </c>
      <c r="B136" t="s">
        <v>37</v>
      </c>
      <c r="C136" t="s">
        <v>32</v>
      </c>
      <c r="F136" t="s">
        <v>33</v>
      </c>
      <c r="G136" t="s">
        <v>53</v>
      </c>
      <c r="H136" t="s">
        <v>32</v>
      </c>
      <c r="I136" t="s">
        <v>32</v>
      </c>
    </row>
    <row r="137" spans="1:9">
      <c r="A137" t="s">
        <v>199</v>
      </c>
      <c r="B137" t="s">
        <v>37</v>
      </c>
      <c r="C137" t="s">
        <v>32</v>
      </c>
      <c r="F137" t="s">
        <v>33</v>
      </c>
      <c r="G137" t="s">
        <v>53</v>
      </c>
      <c r="H137" t="s">
        <v>32</v>
      </c>
      <c r="I137" t="s">
        <v>32</v>
      </c>
    </row>
    <row r="138" spans="1:9">
      <c r="A138" t="s">
        <v>200</v>
      </c>
      <c r="B138" t="s">
        <v>37</v>
      </c>
      <c r="C138" t="s">
        <v>32</v>
      </c>
      <c r="F138" t="s">
        <v>33</v>
      </c>
      <c r="G138" t="s">
        <v>53</v>
      </c>
      <c r="H138" t="s">
        <v>32</v>
      </c>
      <c r="I138" t="s">
        <v>32</v>
      </c>
    </row>
    <row r="139" spans="1:9">
      <c r="A139" t="s">
        <v>201</v>
      </c>
      <c r="B139" t="s">
        <v>37</v>
      </c>
      <c r="C139" t="s">
        <v>32</v>
      </c>
      <c r="F139" t="s">
        <v>33</v>
      </c>
      <c r="G139" t="s">
        <v>53</v>
      </c>
      <c r="H139" t="s">
        <v>32</v>
      </c>
      <c r="I139" t="s">
        <v>32</v>
      </c>
    </row>
    <row r="140" spans="1:9">
      <c r="A140" t="s">
        <v>202</v>
      </c>
      <c r="B140" t="s">
        <v>58</v>
      </c>
      <c r="C140" t="s">
        <v>38</v>
      </c>
      <c r="D140" t="s">
        <v>203</v>
      </c>
      <c r="E140" t="s">
        <v>40</v>
      </c>
      <c r="F140" t="s">
        <v>33</v>
      </c>
      <c r="G140" t="s">
        <v>34</v>
      </c>
      <c r="H140" t="s">
        <v>32</v>
      </c>
      <c r="I140" t="s">
        <v>32</v>
      </c>
    </row>
    <row r="141" spans="1:9">
      <c r="A141" t="s">
        <v>204</v>
      </c>
      <c r="B141" t="s">
        <v>37</v>
      </c>
      <c r="C141" t="s">
        <v>32</v>
      </c>
      <c r="F141" t="s">
        <v>33</v>
      </c>
      <c r="G141" t="s">
        <v>53</v>
      </c>
      <c r="H141" t="s">
        <v>32</v>
      </c>
      <c r="I141" t="s">
        <v>32</v>
      </c>
    </row>
    <row r="142" spans="1:9">
      <c r="A142" t="s">
        <v>205</v>
      </c>
      <c r="B142" t="s">
        <v>37</v>
      </c>
      <c r="C142" t="s">
        <v>32</v>
      </c>
      <c r="F142" t="s">
        <v>33</v>
      </c>
      <c r="G142" t="s">
        <v>53</v>
      </c>
      <c r="H142" t="s">
        <v>32</v>
      </c>
      <c r="I142" t="s">
        <v>32</v>
      </c>
    </row>
    <row r="143" spans="1:9">
      <c r="A143" t="s">
        <v>206</v>
      </c>
      <c r="B143" t="s">
        <v>37</v>
      </c>
      <c r="C143" t="s">
        <v>32</v>
      </c>
      <c r="F143" t="s">
        <v>33</v>
      </c>
      <c r="G143" t="s">
        <v>53</v>
      </c>
      <c r="H143" t="s">
        <v>32</v>
      </c>
      <c r="I143" t="s">
        <v>32</v>
      </c>
    </row>
    <row r="144" spans="1:9">
      <c r="A144" t="s">
        <v>207</v>
      </c>
      <c r="B144" t="s">
        <v>37</v>
      </c>
      <c r="C144" t="s">
        <v>32</v>
      </c>
      <c r="F144" t="s">
        <v>33</v>
      </c>
      <c r="G144" t="s">
        <v>53</v>
      </c>
      <c r="H144" t="s">
        <v>32</v>
      </c>
      <c r="I144" t="s">
        <v>32</v>
      </c>
    </row>
    <row r="145" spans="1:9">
      <c r="A145" t="s">
        <v>208</v>
      </c>
      <c r="B145" t="s">
        <v>37</v>
      </c>
      <c r="C145" t="s">
        <v>32</v>
      </c>
      <c r="F145" t="s">
        <v>33</v>
      </c>
      <c r="G145" t="s">
        <v>53</v>
      </c>
      <c r="H145" t="s">
        <v>32</v>
      </c>
      <c r="I145" t="s">
        <v>32</v>
      </c>
    </row>
    <row r="146" spans="1:9">
      <c r="A146" t="s">
        <v>209</v>
      </c>
      <c r="B146" t="s">
        <v>37</v>
      </c>
      <c r="C146" t="s">
        <v>32</v>
      </c>
      <c r="F146" t="s">
        <v>33</v>
      </c>
      <c r="G146" t="s">
        <v>53</v>
      </c>
      <c r="H146" t="s">
        <v>32</v>
      </c>
      <c r="I146" t="s">
        <v>32</v>
      </c>
    </row>
    <row r="147" spans="1:9">
      <c r="A147" t="s">
        <v>210</v>
      </c>
      <c r="B147" t="s">
        <v>37</v>
      </c>
      <c r="C147" t="s">
        <v>32</v>
      </c>
      <c r="F147" t="s">
        <v>33</v>
      </c>
      <c r="G147" t="s">
        <v>53</v>
      </c>
      <c r="H147" t="s">
        <v>32</v>
      </c>
      <c r="I147" t="s">
        <v>32</v>
      </c>
    </row>
    <row r="148" spans="1:9">
      <c r="A148" t="s">
        <v>211</v>
      </c>
      <c r="B148" t="s">
        <v>37</v>
      </c>
      <c r="C148" t="s">
        <v>32</v>
      </c>
      <c r="F148" t="s">
        <v>33</v>
      </c>
      <c r="G148" t="s">
        <v>53</v>
      </c>
      <c r="H148" t="s">
        <v>32</v>
      </c>
      <c r="I148" t="s">
        <v>32</v>
      </c>
    </row>
    <row r="149" spans="1:9">
      <c r="A149" t="s">
        <v>212</v>
      </c>
      <c r="B149" t="s">
        <v>58</v>
      </c>
      <c r="C149" t="s">
        <v>37</v>
      </c>
      <c r="F149" t="s">
        <v>33</v>
      </c>
      <c r="G149" t="s">
        <v>34</v>
      </c>
      <c r="H149" t="s">
        <v>32</v>
      </c>
      <c r="I149" t="s">
        <v>32</v>
      </c>
    </row>
    <row r="150" spans="1:9">
      <c r="A150" t="s">
        <v>213</v>
      </c>
      <c r="B150" t="s">
        <v>37</v>
      </c>
      <c r="C150" t="s">
        <v>32</v>
      </c>
      <c r="F150" t="s">
        <v>33</v>
      </c>
      <c r="G150" t="s">
        <v>53</v>
      </c>
      <c r="H150" t="s">
        <v>32</v>
      </c>
      <c r="I150" t="s">
        <v>32</v>
      </c>
    </row>
    <row r="151" spans="1:9">
      <c r="A151" t="s">
        <v>214</v>
      </c>
      <c r="B151" t="s">
        <v>37</v>
      </c>
      <c r="C151" t="s">
        <v>32</v>
      </c>
      <c r="F151" t="s">
        <v>33</v>
      </c>
      <c r="G151" t="s">
        <v>53</v>
      </c>
      <c r="H151" t="s">
        <v>32</v>
      </c>
      <c r="I151" t="s">
        <v>32</v>
      </c>
    </row>
    <row r="152" spans="1:9">
      <c r="A152" t="s">
        <v>215</v>
      </c>
      <c r="B152" t="s">
        <v>37</v>
      </c>
      <c r="C152" t="s">
        <v>32</v>
      </c>
      <c r="F152" t="s">
        <v>33</v>
      </c>
      <c r="G152" t="s">
        <v>53</v>
      </c>
      <c r="H152" t="s">
        <v>32</v>
      </c>
      <c r="I152" t="s">
        <v>32</v>
      </c>
    </row>
    <row r="153" spans="1:9">
      <c r="A153" t="s">
        <v>216</v>
      </c>
      <c r="B153" t="s">
        <v>37</v>
      </c>
      <c r="C153" t="s">
        <v>32</v>
      </c>
      <c r="F153" t="s">
        <v>33</v>
      </c>
      <c r="G153" t="s">
        <v>53</v>
      </c>
      <c r="H153" t="s">
        <v>32</v>
      </c>
      <c r="I153" t="s">
        <v>32</v>
      </c>
    </row>
    <row r="154" spans="1:9">
      <c r="A154" t="s">
        <v>217</v>
      </c>
      <c r="B154" t="s">
        <v>37</v>
      </c>
      <c r="C154" t="s">
        <v>32</v>
      </c>
      <c r="F154" t="s">
        <v>33</v>
      </c>
      <c r="G154" t="s">
        <v>53</v>
      </c>
      <c r="H154" t="s">
        <v>32</v>
      </c>
      <c r="I154" t="s">
        <v>32</v>
      </c>
    </row>
    <row r="155" spans="1:9">
      <c r="A155" t="s">
        <v>218</v>
      </c>
      <c r="B155" t="s">
        <v>37</v>
      </c>
      <c r="C155" t="s">
        <v>32</v>
      </c>
      <c r="F155" t="s">
        <v>33</v>
      </c>
      <c r="G155" t="s">
        <v>53</v>
      </c>
      <c r="H155" t="s">
        <v>32</v>
      </c>
      <c r="I155" t="s">
        <v>32</v>
      </c>
    </row>
    <row r="156" spans="1:9">
      <c r="A156" t="s">
        <v>219</v>
      </c>
      <c r="B156" t="s">
        <v>37</v>
      </c>
      <c r="C156" t="s">
        <v>32</v>
      </c>
      <c r="F156" t="s">
        <v>33</v>
      </c>
      <c r="G156" t="s">
        <v>53</v>
      </c>
      <c r="H156" t="s">
        <v>32</v>
      </c>
      <c r="I156" t="s">
        <v>32</v>
      </c>
    </row>
    <row r="157" spans="1:9">
      <c r="A157" t="s">
        <v>220</v>
      </c>
      <c r="B157" t="s">
        <v>37</v>
      </c>
      <c r="C157" t="s">
        <v>32</v>
      </c>
      <c r="F157" t="s">
        <v>33</v>
      </c>
      <c r="G157" t="s">
        <v>53</v>
      </c>
      <c r="H157" t="s">
        <v>32</v>
      </c>
      <c r="I157" t="s">
        <v>32</v>
      </c>
    </row>
    <row r="158" spans="1:9">
      <c r="A158" t="s">
        <v>221</v>
      </c>
      <c r="B158" t="s">
        <v>23</v>
      </c>
      <c r="C158" t="s">
        <v>24</v>
      </c>
      <c r="D158" t="s">
        <v>222</v>
      </c>
    </row>
    <row r="159" spans="1:9">
      <c r="A159" t="s">
        <v>223</v>
      </c>
      <c r="B159" t="s">
        <v>32</v>
      </c>
      <c r="C159" t="s">
        <v>224</v>
      </c>
      <c r="D159">
        <v>1</v>
      </c>
    </row>
    <row r="160" spans="1:9">
      <c r="A160" t="s">
        <v>225</v>
      </c>
      <c r="B160" t="s">
        <v>32</v>
      </c>
      <c r="C160" t="s">
        <v>226</v>
      </c>
      <c r="D160">
        <v>1</v>
      </c>
    </row>
    <row r="161" spans="1:40">
      <c r="A161" t="s">
        <v>227</v>
      </c>
      <c r="B161" t="s">
        <v>32</v>
      </c>
      <c r="C161" t="s">
        <v>228</v>
      </c>
      <c r="D161">
        <v>1</v>
      </c>
    </row>
    <row r="162" spans="1:40">
      <c r="A162" t="s">
        <v>229</v>
      </c>
      <c r="B162" t="s">
        <v>32</v>
      </c>
      <c r="C162" t="s">
        <v>230</v>
      </c>
      <c r="D162">
        <v>1</v>
      </c>
    </row>
    <row r="163" spans="1:40">
      <c r="A163" t="s">
        <v>231</v>
      </c>
      <c r="B163" t="s">
        <v>32</v>
      </c>
      <c r="C163" t="s">
        <v>232</v>
      </c>
      <c r="D163">
        <v>1</v>
      </c>
    </row>
    <row r="164" spans="1:40">
      <c r="A164" t="s">
        <v>233</v>
      </c>
      <c r="B164" t="s">
        <v>32</v>
      </c>
      <c r="C164" t="s">
        <v>234</v>
      </c>
      <c r="D164">
        <v>1</v>
      </c>
    </row>
    <row r="165" spans="1:40">
      <c r="A165" t="s">
        <v>235</v>
      </c>
      <c r="B165" t="s">
        <v>23</v>
      </c>
      <c r="C165" t="s">
        <v>24</v>
      </c>
      <c r="D165" t="s">
        <v>236</v>
      </c>
      <c r="E165" t="s">
        <v>237</v>
      </c>
      <c r="F165" t="s">
        <v>238</v>
      </c>
      <c r="G165" t="s">
        <v>239</v>
      </c>
      <c r="H165" t="s">
        <v>240</v>
      </c>
      <c r="I165" t="s">
        <v>241</v>
      </c>
      <c r="J165" t="s">
        <v>242</v>
      </c>
      <c r="K165" t="s">
        <v>243</v>
      </c>
    </row>
    <row r="166" spans="1:40">
      <c r="A166" t="s">
        <v>244</v>
      </c>
      <c r="B166" t="s">
        <v>32</v>
      </c>
      <c r="C166" t="s">
        <v>245</v>
      </c>
      <c r="D166">
        <v>9600</v>
      </c>
      <c r="E166" t="s">
        <v>246</v>
      </c>
      <c r="F166">
        <v>1</v>
      </c>
      <c r="G166" t="s">
        <v>246</v>
      </c>
      <c r="H166" t="s">
        <v>32</v>
      </c>
      <c r="I166" t="s">
        <v>247</v>
      </c>
      <c r="J166">
        <v>32</v>
      </c>
      <c r="K166" t="s">
        <v>248</v>
      </c>
    </row>
    <row r="167" spans="1:40">
      <c r="A167" t="s">
        <v>249</v>
      </c>
      <c r="B167" t="s">
        <v>32</v>
      </c>
      <c r="C167" t="s">
        <v>250</v>
      </c>
      <c r="D167">
        <v>9600</v>
      </c>
      <c r="E167" t="s">
        <v>246</v>
      </c>
      <c r="F167">
        <v>1</v>
      </c>
      <c r="G167" t="s">
        <v>246</v>
      </c>
      <c r="H167" t="s">
        <v>32</v>
      </c>
      <c r="I167" t="s">
        <v>247</v>
      </c>
      <c r="J167">
        <v>32</v>
      </c>
      <c r="K167" t="s">
        <v>248</v>
      </c>
    </row>
    <row r="168" spans="1:40">
      <c r="A168" t="s">
        <v>251</v>
      </c>
    </row>
    <row r="169" spans="1:40">
      <c r="A169" t="s">
        <v>252</v>
      </c>
      <c r="B169" t="s">
        <v>253</v>
      </c>
      <c r="C169" t="s">
        <v>254</v>
      </c>
      <c r="D169" t="s">
        <v>255</v>
      </c>
      <c r="E169" t="s">
        <v>256</v>
      </c>
      <c r="F169" t="s">
        <v>257</v>
      </c>
      <c r="G169" t="s">
        <v>258</v>
      </c>
      <c r="H169" t="s">
        <v>259</v>
      </c>
      <c r="I169" t="s">
        <v>260</v>
      </c>
      <c r="J169" t="s">
        <v>261</v>
      </c>
      <c r="K169" t="s">
        <v>262</v>
      </c>
      <c r="L169" t="s">
        <v>263</v>
      </c>
      <c r="M169" t="s">
        <v>264</v>
      </c>
      <c r="N169" t="s">
        <v>265</v>
      </c>
      <c r="O169" t="s">
        <v>266</v>
      </c>
      <c r="P169" t="s">
        <v>267</v>
      </c>
      <c r="Q169" t="s">
        <v>268</v>
      </c>
      <c r="R169" t="s">
        <v>269</v>
      </c>
      <c r="S169" t="s">
        <v>270</v>
      </c>
      <c r="T169" t="s">
        <v>271</v>
      </c>
      <c r="U169" t="s">
        <v>272</v>
      </c>
      <c r="V169" t="s">
        <v>273</v>
      </c>
      <c r="W169" t="s">
        <v>274</v>
      </c>
      <c r="X169" t="s">
        <v>275</v>
      </c>
      <c r="Y169" t="s">
        <v>276</v>
      </c>
      <c r="Z169" t="s">
        <v>277</v>
      </c>
      <c r="AA169" t="s">
        <v>278</v>
      </c>
      <c r="AB169" t="s">
        <v>279</v>
      </c>
      <c r="AC169" t="s">
        <v>280</v>
      </c>
      <c r="AD169" t="s">
        <v>281</v>
      </c>
      <c r="AE169" t="s">
        <v>282</v>
      </c>
      <c r="AF169" t="s">
        <v>283</v>
      </c>
      <c r="AG169" t="s">
        <v>284</v>
      </c>
      <c r="AH169" t="s">
        <v>285</v>
      </c>
      <c r="AI169" t="s">
        <v>286</v>
      </c>
      <c r="AJ169" t="s">
        <v>287</v>
      </c>
      <c r="AK169" t="s">
        <v>288</v>
      </c>
      <c r="AL169" t="s">
        <v>289</v>
      </c>
      <c r="AM169" t="s">
        <v>290</v>
      </c>
      <c r="AN169" t="s">
        <v>291</v>
      </c>
    </row>
    <row r="170" spans="1:40">
      <c r="A170">
        <v>1</v>
      </c>
      <c r="B170" s="1">
        <v>42874.491956018515</v>
      </c>
      <c r="C170">
        <v>34.17</v>
      </c>
      <c r="D170">
        <v>5.5</v>
      </c>
      <c r="E170">
        <v>1.6999999999999999E-3</v>
      </c>
      <c r="F170">
        <v>1.0800000000000001E-2</v>
      </c>
      <c r="G170">
        <v>3.1800000000000002E-2</v>
      </c>
      <c r="H170">
        <v>2.7000000000000001E-3</v>
      </c>
      <c r="I170">
        <v>3.8999999999999998E-3</v>
      </c>
      <c r="J170">
        <v>4.5499999999999999E-2</v>
      </c>
      <c r="K170">
        <v>2844.64</v>
      </c>
      <c r="L170">
        <v>2775.57</v>
      </c>
      <c r="M170">
        <v>3.9E-2</v>
      </c>
      <c r="N170">
        <v>4.0800000000000003E-2</v>
      </c>
      <c r="O170">
        <v>4.3299999999999998E-2</v>
      </c>
      <c r="P170">
        <v>-4.4999999999999997E-3</v>
      </c>
      <c r="Q170">
        <v>2.3E-3</v>
      </c>
      <c r="R170">
        <v>3.5799999999999998E-2</v>
      </c>
      <c r="S170">
        <v>2796.52</v>
      </c>
      <c r="T170">
        <v>2735.65</v>
      </c>
      <c r="U170">
        <v>-4.7000000000000002E-3</v>
      </c>
      <c r="V170">
        <v>-7.1000000000000004E-3</v>
      </c>
      <c r="W170">
        <v>3.5999999999999997E-2</v>
      </c>
      <c r="X170">
        <v>-2.9999999999999997E-4</v>
      </c>
      <c r="Y170">
        <v>-1.29E-2</v>
      </c>
      <c r="Z170">
        <v>4.2799999999999998E-2</v>
      </c>
      <c r="AA170">
        <v>2869.96</v>
      </c>
      <c r="AB170">
        <v>2896.33</v>
      </c>
      <c r="AC170">
        <v>0.19259999999999999</v>
      </c>
      <c r="AD170">
        <v>0.16550000000000001</v>
      </c>
      <c r="AE170">
        <v>0.1532</v>
      </c>
      <c r="AF170">
        <v>0.1651</v>
      </c>
      <c r="AG170">
        <v>0.17949999999999999</v>
      </c>
      <c r="AH170">
        <v>0.18129999999999999</v>
      </c>
      <c r="AI170">
        <v>2318.27</v>
      </c>
      <c r="AJ170">
        <v>2606.92</v>
      </c>
      <c r="AK170">
        <v>2.6800000000000001E-2</v>
      </c>
      <c r="AL170">
        <v>2.6700000000000002E-2</v>
      </c>
      <c r="AM170">
        <v>6.5299999999999997E-2</v>
      </c>
      <c r="AN170">
        <v>9.9094999999999995</v>
      </c>
    </row>
    <row r="171" spans="1:40">
      <c r="A171">
        <v>2</v>
      </c>
      <c r="B171" s="1">
        <v>42874.493055555555</v>
      </c>
      <c r="C171">
        <v>34.159999999999997</v>
      </c>
      <c r="D171">
        <v>5.52</v>
      </c>
      <c r="E171">
        <v>2.0799999999999999E-2</v>
      </c>
      <c r="F171">
        <v>2.46E-2</v>
      </c>
      <c r="G171">
        <v>4.9700000000000001E-2</v>
      </c>
      <c r="H171">
        <v>5.4999999999999997E-3</v>
      </c>
      <c r="I171">
        <v>2.24E-2</v>
      </c>
      <c r="J171">
        <v>5.96E-2</v>
      </c>
      <c r="K171">
        <v>2860.64</v>
      </c>
      <c r="L171">
        <v>2802.89</v>
      </c>
      <c r="M171">
        <v>4.2799999999999998E-2</v>
      </c>
      <c r="N171">
        <v>5.1700000000000003E-2</v>
      </c>
      <c r="O171">
        <v>4.7500000000000001E-2</v>
      </c>
      <c r="P171">
        <v>1.54E-2</v>
      </c>
      <c r="Q171">
        <v>1.7999999999999999E-2</v>
      </c>
      <c r="R171">
        <v>5.0700000000000002E-2</v>
      </c>
      <c r="S171">
        <v>2837.17</v>
      </c>
      <c r="T171">
        <v>2734.5</v>
      </c>
      <c r="U171">
        <v>7.0000000000000001E-3</v>
      </c>
      <c r="V171">
        <v>1.2999999999999999E-2</v>
      </c>
      <c r="W171">
        <v>5.1799999999999999E-2</v>
      </c>
      <c r="X171">
        <v>7.0000000000000001E-3</v>
      </c>
      <c r="Y171">
        <v>2.47E-2</v>
      </c>
      <c r="Z171">
        <v>5.33E-2</v>
      </c>
      <c r="AA171">
        <v>2905.94</v>
      </c>
      <c r="AB171">
        <v>3034.05</v>
      </c>
      <c r="AC171">
        <v>0.1777</v>
      </c>
      <c r="AD171">
        <v>0.20469999999999999</v>
      </c>
      <c r="AE171">
        <v>0.1585</v>
      </c>
      <c r="AF171">
        <v>0.1802</v>
      </c>
      <c r="AG171">
        <v>0.21079999999999999</v>
      </c>
      <c r="AH171">
        <v>0.17519999999999999</v>
      </c>
      <c r="AI171">
        <v>2316.5</v>
      </c>
      <c r="AJ171">
        <v>2600.44</v>
      </c>
      <c r="AK171">
        <v>5.1200000000000002E-2</v>
      </c>
      <c r="AL171">
        <v>5.4600000000000003E-2</v>
      </c>
      <c r="AM171">
        <v>7.6999999999999999E-2</v>
      </c>
      <c r="AN171">
        <v>9.9013000000000009</v>
      </c>
    </row>
    <row r="172" spans="1:40">
      <c r="A172">
        <v>3</v>
      </c>
      <c r="B172" s="1">
        <v>42874.5</v>
      </c>
      <c r="C172">
        <v>34.17</v>
      </c>
      <c r="D172">
        <v>5.51</v>
      </c>
      <c r="E172">
        <v>4.9599999999999998E-2</v>
      </c>
      <c r="F172">
        <v>0.05</v>
      </c>
      <c r="G172">
        <v>3.73E-2</v>
      </c>
      <c r="H172">
        <v>3.15E-2</v>
      </c>
      <c r="I172">
        <v>4.6399999999999997E-2</v>
      </c>
      <c r="J172">
        <v>5.16E-2</v>
      </c>
      <c r="K172">
        <v>2868.04</v>
      </c>
      <c r="L172">
        <v>2777.52</v>
      </c>
      <c r="M172">
        <v>5.3199999999999997E-2</v>
      </c>
      <c r="N172">
        <v>6.5199999999999994E-2</v>
      </c>
      <c r="O172">
        <v>3.7600000000000001E-2</v>
      </c>
      <c r="P172">
        <v>5.79E-2</v>
      </c>
      <c r="Q172">
        <v>6.25E-2</v>
      </c>
      <c r="R172">
        <v>3.0200000000000001E-2</v>
      </c>
      <c r="S172">
        <v>2849.48</v>
      </c>
      <c r="T172">
        <v>2713.91</v>
      </c>
      <c r="U172">
        <v>4.36E-2</v>
      </c>
      <c r="V172">
        <v>4.8300000000000003E-2</v>
      </c>
      <c r="W172">
        <v>3.8199999999999998E-2</v>
      </c>
      <c r="X172">
        <v>6.7199999999999996E-2</v>
      </c>
      <c r="Y172">
        <v>8.0399999999999999E-2</v>
      </c>
      <c r="Z172">
        <v>3.0099999999999998E-2</v>
      </c>
      <c r="AA172">
        <v>2822.15</v>
      </c>
      <c r="AB172">
        <v>3056.97</v>
      </c>
      <c r="AC172">
        <v>0.19289999999999999</v>
      </c>
      <c r="AD172">
        <v>0.23599999999999999</v>
      </c>
      <c r="AE172">
        <v>0.1153</v>
      </c>
      <c r="AF172">
        <v>0.24049999999999999</v>
      </c>
      <c r="AG172">
        <v>0.25940000000000002</v>
      </c>
      <c r="AH172">
        <v>0.15559999999999999</v>
      </c>
      <c r="AI172">
        <v>2316.04</v>
      </c>
      <c r="AJ172">
        <v>2603.1799999999998</v>
      </c>
      <c r="AK172">
        <v>9.9199999999999997E-2</v>
      </c>
      <c r="AL172">
        <v>0.1158</v>
      </c>
      <c r="AM172">
        <v>6.8500000000000005E-2</v>
      </c>
      <c r="AN172">
        <v>9.8551000000000002</v>
      </c>
    </row>
    <row r="173" spans="1:40">
      <c r="A173">
        <v>4</v>
      </c>
      <c r="B173" s="1">
        <v>42874.506944444445</v>
      </c>
      <c r="C173">
        <v>34.26</v>
      </c>
      <c r="D173">
        <v>5.51</v>
      </c>
      <c r="E173">
        <v>4.0599999999999997E-2</v>
      </c>
      <c r="F173">
        <v>5.7500000000000002E-2</v>
      </c>
      <c r="G173">
        <v>2.8299999999999999E-2</v>
      </c>
      <c r="H173">
        <v>3.3700000000000001E-2</v>
      </c>
      <c r="I173">
        <v>5.2299999999999999E-2</v>
      </c>
      <c r="J173">
        <v>4.7300000000000002E-2</v>
      </c>
      <c r="K173">
        <v>2900.3</v>
      </c>
      <c r="L173">
        <v>2813.27</v>
      </c>
      <c r="M173">
        <v>5.1400000000000001E-2</v>
      </c>
      <c r="N173">
        <v>7.7799999999999994E-2</v>
      </c>
      <c r="O173">
        <v>3.95E-2</v>
      </c>
      <c r="P173">
        <v>6.2E-2</v>
      </c>
      <c r="Q173">
        <v>7.0300000000000001E-2</v>
      </c>
      <c r="R173">
        <v>2.6800000000000001E-2</v>
      </c>
      <c r="S173">
        <v>2841.19</v>
      </c>
      <c r="T173">
        <v>2703.04</v>
      </c>
      <c r="U173">
        <v>0.04</v>
      </c>
      <c r="V173">
        <v>5.8500000000000003E-2</v>
      </c>
      <c r="W173">
        <v>3.1800000000000002E-2</v>
      </c>
      <c r="X173">
        <v>7.8100000000000003E-2</v>
      </c>
      <c r="Y173">
        <v>7.9799999999999996E-2</v>
      </c>
      <c r="Z173">
        <v>3.39E-2</v>
      </c>
      <c r="AA173">
        <v>2860.17</v>
      </c>
      <c r="AB173">
        <v>3064.13</v>
      </c>
      <c r="AC173">
        <v>0.21579999999999999</v>
      </c>
      <c r="AD173">
        <v>0.2109</v>
      </c>
      <c r="AE173">
        <v>0.1094</v>
      </c>
      <c r="AF173">
        <v>0.2515</v>
      </c>
      <c r="AG173">
        <v>0.2505</v>
      </c>
      <c r="AH173">
        <v>0.17949999999999999</v>
      </c>
      <c r="AI173">
        <v>2314.4499999999998</v>
      </c>
      <c r="AJ173">
        <v>2609.3000000000002</v>
      </c>
      <c r="AK173">
        <v>0.1019</v>
      </c>
      <c r="AL173">
        <v>0.12740000000000001</v>
      </c>
      <c r="AM173">
        <v>6.7000000000000004E-2</v>
      </c>
      <c r="AN173">
        <v>9.7559000000000005</v>
      </c>
    </row>
    <row r="174" spans="1:40">
      <c r="A174">
        <v>5</v>
      </c>
      <c r="B174" s="1">
        <v>42874.513888888891</v>
      </c>
      <c r="C174">
        <v>34.4</v>
      </c>
      <c r="D174">
        <v>5.51</v>
      </c>
      <c r="E174">
        <v>4.41E-2</v>
      </c>
      <c r="F174">
        <v>5.0999999999999997E-2</v>
      </c>
      <c r="G174">
        <v>3.8300000000000001E-2</v>
      </c>
      <c r="H174">
        <v>2.9700000000000001E-2</v>
      </c>
      <c r="I174">
        <v>4.99E-2</v>
      </c>
      <c r="J174">
        <v>4.8599999999999997E-2</v>
      </c>
      <c r="K174">
        <v>2920.01</v>
      </c>
      <c r="L174">
        <v>2818.92</v>
      </c>
      <c r="M174">
        <v>4.4200000000000003E-2</v>
      </c>
      <c r="N174">
        <v>6.1400000000000003E-2</v>
      </c>
      <c r="O174">
        <v>3.32E-2</v>
      </c>
      <c r="P174">
        <v>5.1900000000000002E-2</v>
      </c>
      <c r="Q174">
        <v>6.6000000000000003E-2</v>
      </c>
      <c r="R174">
        <v>2.6100000000000002E-2</v>
      </c>
      <c r="S174">
        <v>2842.2</v>
      </c>
      <c r="T174">
        <v>2715.75</v>
      </c>
      <c r="U174">
        <v>4.1799999999999997E-2</v>
      </c>
      <c r="V174">
        <v>5.1400000000000001E-2</v>
      </c>
      <c r="W174">
        <v>3.5900000000000001E-2</v>
      </c>
      <c r="X174">
        <v>6.9800000000000001E-2</v>
      </c>
      <c r="Y174">
        <v>8.8200000000000001E-2</v>
      </c>
      <c r="Z174">
        <v>2.6700000000000002E-2</v>
      </c>
      <c r="AA174">
        <v>2867.34</v>
      </c>
      <c r="AB174">
        <v>3077.21</v>
      </c>
      <c r="AC174">
        <v>0.17799999999999999</v>
      </c>
      <c r="AD174">
        <v>0.22819999999999999</v>
      </c>
      <c r="AE174">
        <v>9.9699999999999997E-2</v>
      </c>
      <c r="AF174">
        <v>0.24260000000000001</v>
      </c>
      <c r="AG174">
        <v>0.25990000000000002</v>
      </c>
      <c r="AH174">
        <v>0.14080000000000001</v>
      </c>
      <c r="AI174">
        <v>2315.8200000000002</v>
      </c>
      <c r="AJ174">
        <v>2603.79</v>
      </c>
      <c r="AK174">
        <v>0.10630000000000001</v>
      </c>
      <c r="AL174">
        <v>0.12959999999999999</v>
      </c>
      <c r="AM174">
        <v>6.1699999999999998E-2</v>
      </c>
      <c r="AN174">
        <v>9.7867999999999995</v>
      </c>
    </row>
    <row r="175" spans="1:40">
      <c r="A175">
        <v>6</v>
      </c>
      <c r="B175" s="1">
        <v>42874.520833333336</v>
      </c>
      <c r="C175">
        <v>34.57</v>
      </c>
      <c r="D175">
        <v>5.51</v>
      </c>
      <c r="E175">
        <v>3.8899999999999997E-2</v>
      </c>
      <c r="F175">
        <v>5.4800000000000001E-2</v>
      </c>
      <c r="G175">
        <v>3.0700000000000002E-2</v>
      </c>
      <c r="H175">
        <v>3.5299999999999998E-2</v>
      </c>
      <c r="I175">
        <v>5.3699999999999998E-2</v>
      </c>
      <c r="J175">
        <v>4.6300000000000001E-2</v>
      </c>
      <c r="K175">
        <v>2895.48</v>
      </c>
      <c r="L175">
        <v>2793.67</v>
      </c>
      <c r="M175">
        <v>4.3400000000000001E-2</v>
      </c>
      <c r="N175">
        <v>7.9399999999999998E-2</v>
      </c>
      <c r="O175">
        <v>3.5000000000000003E-2</v>
      </c>
      <c r="P175">
        <v>4.7E-2</v>
      </c>
      <c r="Q175">
        <v>6.54E-2</v>
      </c>
      <c r="R175">
        <v>2.6599999999999999E-2</v>
      </c>
      <c r="S175">
        <v>2846.53</v>
      </c>
      <c r="T175">
        <v>2713.08</v>
      </c>
      <c r="U175">
        <v>3.5299999999999998E-2</v>
      </c>
      <c r="V175">
        <v>5.7700000000000001E-2</v>
      </c>
      <c r="W175">
        <v>3.2300000000000002E-2</v>
      </c>
      <c r="X175">
        <v>7.2099999999999997E-2</v>
      </c>
      <c r="Y175">
        <v>8.48E-2</v>
      </c>
      <c r="Z175">
        <v>2.8799999999999999E-2</v>
      </c>
      <c r="AA175">
        <v>2841.37</v>
      </c>
      <c r="AB175">
        <v>3065.27</v>
      </c>
      <c r="AC175">
        <v>0.17230000000000001</v>
      </c>
      <c r="AD175">
        <v>0.2261</v>
      </c>
      <c r="AE175">
        <v>8.6900000000000005E-2</v>
      </c>
      <c r="AF175">
        <v>0.248</v>
      </c>
      <c r="AG175">
        <v>0.2445</v>
      </c>
      <c r="AH175">
        <v>0.14799999999999999</v>
      </c>
      <c r="AI175">
        <v>2315.5500000000002</v>
      </c>
      <c r="AJ175">
        <v>2605.17</v>
      </c>
      <c r="AK175">
        <v>0.1052</v>
      </c>
      <c r="AL175">
        <v>0.12330000000000001</v>
      </c>
      <c r="AM175">
        <v>6.3500000000000001E-2</v>
      </c>
      <c r="AN175">
        <v>9.7570999999999994</v>
      </c>
    </row>
    <row r="176" spans="1:40">
      <c r="A176">
        <v>7</v>
      </c>
      <c r="B176" s="1">
        <v>42874.527777777781</v>
      </c>
      <c r="C176">
        <v>34.71</v>
      </c>
      <c r="D176">
        <v>5.51</v>
      </c>
      <c r="E176">
        <v>4.4400000000000002E-2</v>
      </c>
      <c r="F176">
        <v>4.9399999999999999E-2</v>
      </c>
      <c r="G176">
        <v>3.15E-2</v>
      </c>
      <c r="H176">
        <v>3.7699999999999997E-2</v>
      </c>
      <c r="I176">
        <v>4.99E-2</v>
      </c>
      <c r="J176">
        <v>5.0599999999999999E-2</v>
      </c>
      <c r="K176">
        <v>2923.09</v>
      </c>
      <c r="L176">
        <v>2818.28</v>
      </c>
      <c r="M176">
        <v>5.8400000000000001E-2</v>
      </c>
      <c r="N176">
        <v>6.0400000000000002E-2</v>
      </c>
      <c r="O176">
        <v>3.2000000000000001E-2</v>
      </c>
      <c r="P176">
        <v>4.82E-2</v>
      </c>
      <c r="Q176">
        <v>6.7799999999999999E-2</v>
      </c>
      <c r="R176">
        <v>2.5399999999999999E-2</v>
      </c>
      <c r="S176">
        <v>2840.96</v>
      </c>
      <c r="T176">
        <v>2710.37</v>
      </c>
      <c r="U176">
        <v>4.6300000000000001E-2</v>
      </c>
      <c r="V176">
        <v>4.6399999999999997E-2</v>
      </c>
      <c r="W176">
        <v>3.6999999999999998E-2</v>
      </c>
      <c r="X176">
        <v>7.4999999999999997E-2</v>
      </c>
      <c r="Y176">
        <v>8.6800000000000002E-2</v>
      </c>
      <c r="Z176">
        <v>3.0099999999999998E-2</v>
      </c>
      <c r="AA176">
        <v>2843.55</v>
      </c>
      <c r="AB176">
        <v>3054.98</v>
      </c>
      <c r="AC176">
        <v>0.17760000000000001</v>
      </c>
      <c r="AD176">
        <v>0.2072</v>
      </c>
      <c r="AE176">
        <v>0.109</v>
      </c>
      <c r="AF176">
        <v>0.2243</v>
      </c>
      <c r="AG176">
        <v>0.2681</v>
      </c>
      <c r="AH176">
        <v>0.13519999999999999</v>
      </c>
      <c r="AI176">
        <v>2315.7800000000002</v>
      </c>
      <c r="AJ176">
        <v>2601.13</v>
      </c>
      <c r="AK176">
        <v>0.10630000000000001</v>
      </c>
      <c r="AL176">
        <v>0.12239999999999999</v>
      </c>
      <c r="AM176">
        <v>6.4799999999999996E-2</v>
      </c>
      <c r="AN176">
        <v>9.6479999999999997</v>
      </c>
    </row>
    <row r="177" spans="1:40">
      <c r="A177">
        <v>8</v>
      </c>
      <c r="B177" s="1">
        <v>42874.534722222219</v>
      </c>
      <c r="C177">
        <v>34.81</v>
      </c>
      <c r="D177">
        <v>5.51</v>
      </c>
      <c r="E177">
        <v>4.0599999999999997E-2</v>
      </c>
      <c r="F177">
        <v>5.62E-2</v>
      </c>
      <c r="G177">
        <v>2.5100000000000001E-2</v>
      </c>
      <c r="H177">
        <v>4.3999999999999997E-2</v>
      </c>
      <c r="I177">
        <v>5.0799999999999998E-2</v>
      </c>
      <c r="J177">
        <v>4.5100000000000001E-2</v>
      </c>
      <c r="K177">
        <v>2918.2</v>
      </c>
      <c r="L177">
        <v>2784.27</v>
      </c>
      <c r="M177">
        <v>4.7699999999999999E-2</v>
      </c>
      <c r="N177">
        <v>7.9200000000000007E-2</v>
      </c>
      <c r="O177">
        <v>3.8100000000000002E-2</v>
      </c>
      <c r="P177">
        <v>4.8399999999999999E-2</v>
      </c>
      <c r="Q177">
        <v>6.7599999999999993E-2</v>
      </c>
      <c r="R177">
        <v>2.6499999999999999E-2</v>
      </c>
      <c r="S177">
        <v>2838.23</v>
      </c>
      <c r="T177">
        <v>2698.18</v>
      </c>
      <c r="U177">
        <v>4.4499999999999998E-2</v>
      </c>
      <c r="V177">
        <v>6.4100000000000004E-2</v>
      </c>
      <c r="W177">
        <v>2.8500000000000001E-2</v>
      </c>
      <c r="X177">
        <v>8.0500000000000002E-2</v>
      </c>
      <c r="Y177">
        <v>8.5999999999999993E-2</v>
      </c>
      <c r="Z177">
        <v>2.9000000000000001E-2</v>
      </c>
      <c r="AA177">
        <v>2810.23</v>
      </c>
      <c r="AB177">
        <v>3039.75</v>
      </c>
      <c r="AC177">
        <v>0.19850000000000001</v>
      </c>
      <c r="AD177">
        <v>0.19769999999999999</v>
      </c>
      <c r="AE177">
        <v>9.5899999999999999E-2</v>
      </c>
      <c r="AF177">
        <v>0.2404</v>
      </c>
      <c r="AG177">
        <v>0.23519999999999999</v>
      </c>
      <c r="AH177">
        <v>0.1699</v>
      </c>
      <c r="AI177">
        <v>2314.5300000000002</v>
      </c>
      <c r="AJ177">
        <v>2609.34</v>
      </c>
      <c r="AK177">
        <v>0.1019</v>
      </c>
      <c r="AL177">
        <v>0.12970000000000001</v>
      </c>
      <c r="AM177">
        <v>7.0099999999999996E-2</v>
      </c>
      <c r="AN177">
        <v>9.4834999999999994</v>
      </c>
    </row>
    <row r="178" spans="1:40">
      <c r="A178">
        <v>9</v>
      </c>
      <c r="B178" s="1">
        <v>42874.541666666664</v>
      </c>
      <c r="C178">
        <v>34.840000000000003</v>
      </c>
      <c r="D178">
        <v>5.51</v>
      </c>
      <c r="E178">
        <v>4.4200000000000003E-2</v>
      </c>
      <c r="F178">
        <v>4.7500000000000001E-2</v>
      </c>
      <c r="G178">
        <v>3.2800000000000003E-2</v>
      </c>
      <c r="H178">
        <v>4.2599999999999999E-2</v>
      </c>
      <c r="I178">
        <v>5.0299999999999997E-2</v>
      </c>
      <c r="J178">
        <v>5.0700000000000002E-2</v>
      </c>
      <c r="K178">
        <v>2911.95</v>
      </c>
      <c r="L178">
        <v>2777.95</v>
      </c>
      <c r="M178">
        <v>6.9699999999999998E-2</v>
      </c>
      <c r="N178">
        <v>6.3500000000000001E-2</v>
      </c>
      <c r="O178">
        <v>3.5299999999999998E-2</v>
      </c>
      <c r="P178">
        <v>0.05</v>
      </c>
      <c r="Q178">
        <v>7.1199999999999999E-2</v>
      </c>
      <c r="R178">
        <v>2.1399999999999999E-2</v>
      </c>
      <c r="S178">
        <v>2825.12</v>
      </c>
      <c r="T178">
        <v>2684.06</v>
      </c>
      <c r="U178">
        <v>5.3900000000000003E-2</v>
      </c>
      <c r="V178">
        <v>4.9799999999999997E-2</v>
      </c>
      <c r="W178">
        <v>3.3599999999999998E-2</v>
      </c>
      <c r="X178">
        <v>8.0199999999999994E-2</v>
      </c>
      <c r="Y178">
        <v>9.1700000000000004E-2</v>
      </c>
      <c r="Z178">
        <v>3.1899999999999998E-2</v>
      </c>
      <c r="AA178">
        <v>2789.43</v>
      </c>
      <c r="AB178">
        <v>3025</v>
      </c>
      <c r="AC178">
        <v>0.19139999999999999</v>
      </c>
      <c r="AD178">
        <v>0.1983</v>
      </c>
      <c r="AE178">
        <v>0.1203</v>
      </c>
      <c r="AF178">
        <v>0.22170000000000001</v>
      </c>
      <c r="AG178">
        <v>0.27489999999999998</v>
      </c>
      <c r="AH178">
        <v>0.1356</v>
      </c>
      <c r="AI178">
        <v>2314.29</v>
      </c>
      <c r="AJ178">
        <v>2600.29</v>
      </c>
      <c r="AK178">
        <v>0.1109</v>
      </c>
      <c r="AL178">
        <v>0.12540000000000001</v>
      </c>
      <c r="AM178">
        <v>6.6299999999999998E-2</v>
      </c>
      <c r="AN178">
        <v>9.3391000000000002</v>
      </c>
    </row>
    <row r="179" spans="1:40">
      <c r="A179">
        <v>10</v>
      </c>
      <c r="B179" s="1">
        <v>42874.548611111109</v>
      </c>
      <c r="C179">
        <v>34.799999999999997</v>
      </c>
      <c r="D179">
        <v>5.51</v>
      </c>
      <c r="E179">
        <v>4.0599999999999997E-2</v>
      </c>
      <c r="F179">
        <v>4.8000000000000001E-2</v>
      </c>
      <c r="G179">
        <v>3.1600000000000003E-2</v>
      </c>
      <c r="H179">
        <v>4.19E-2</v>
      </c>
      <c r="I179">
        <v>5.1799999999999999E-2</v>
      </c>
      <c r="J179">
        <v>5.0700000000000002E-2</v>
      </c>
      <c r="K179">
        <v>2893.79</v>
      </c>
      <c r="L179">
        <v>2773.46</v>
      </c>
      <c r="M179">
        <v>7.3599999999999999E-2</v>
      </c>
      <c r="N179">
        <v>6.4299999999999996E-2</v>
      </c>
      <c r="O179">
        <v>3.5499999999999997E-2</v>
      </c>
      <c r="P179">
        <v>0.05</v>
      </c>
      <c r="Q179">
        <v>7.2400000000000006E-2</v>
      </c>
      <c r="R179">
        <v>2.75E-2</v>
      </c>
      <c r="S179">
        <v>2813.21</v>
      </c>
      <c r="T179">
        <v>2666.64</v>
      </c>
      <c r="U179">
        <v>5.7200000000000001E-2</v>
      </c>
      <c r="V179">
        <v>5.1900000000000002E-2</v>
      </c>
      <c r="W179">
        <v>3.0599999999999999E-2</v>
      </c>
      <c r="X179">
        <v>8.5400000000000004E-2</v>
      </c>
      <c r="Y179">
        <v>8.6699999999999999E-2</v>
      </c>
      <c r="Z179">
        <v>4.19E-2</v>
      </c>
      <c r="AA179">
        <v>2779</v>
      </c>
      <c r="AB179">
        <v>3006.63</v>
      </c>
      <c r="AC179">
        <v>0.2069</v>
      </c>
      <c r="AD179">
        <v>0.19040000000000001</v>
      </c>
      <c r="AE179">
        <v>0.1288</v>
      </c>
      <c r="AF179">
        <v>0.22450000000000001</v>
      </c>
      <c r="AG179">
        <v>0.27310000000000001</v>
      </c>
      <c r="AH179">
        <v>0.1515</v>
      </c>
      <c r="AI179">
        <v>2313.71</v>
      </c>
      <c r="AJ179">
        <v>2602.3200000000002</v>
      </c>
      <c r="AK179">
        <v>0.1096</v>
      </c>
      <c r="AL179">
        <v>0.12770000000000001</v>
      </c>
      <c r="AM179">
        <v>6.3899999999999998E-2</v>
      </c>
      <c r="AN179">
        <v>9.2502999999999993</v>
      </c>
    </row>
    <row r="180" spans="1:40">
      <c r="A180">
        <v>11</v>
      </c>
      <c r="B180" s="1">
        <v>42874.555555555555</v>
      </c>
      <c r="C180">
        <v>34.72</v>
      </c>
      <c r="D180">
        <v>5.51</v>
      </c>
      <c r="E180">
        <v>3.39E-2</v>
      </c>
      <c r="F180">
        <v>5.5800000000000002E-2</v>
      </c>
      <c r="G180">
        <v>3.0599999999999999E-2</v>
      </c>
      <c r="H180">
        <v>4.3099999999999999E-2</v>
      </c>
      <c r="I180">
        <v>5.4800000000000001E-2</v>
      </c>
      <c r="J180">
        <v>4.6100000000000002E-2</v>
      </c>
      <c r="K180">
        <v>2924.8</v>
      </c>
      <c r="L180">
        <v>2806.61</v>
      </c>
      <c r="M180">
        <v>4.9299999999999997E-2</v>
      </c>
      <c r="N180">
        <v>8.7999999999999995E-2</v>
      </c>
      <c r="O180">
        <v>3.3599999999999998E-2</v>
      </c>
      <c r="P180">
        <v>5.33E-2</v>
      </c>
      <c r="Q180">
        <v>7.1499999999999994E-2</v>
      </c>
      <c r="R180">
        <v>2.8799999999999999E-2</v>
      </c>
      <c r="S180">
        <v>2804.11</v>
      </c>
      <c r="T180">
        <v>2665.82</v>
      </c>
      <c r="U180">
        <v>3.9800000000000002E-2</v>
      </c>
      <c r="V180">
        <v>6.3299999999999995E-2</v>
      </c>
      <c r="W180">
        <v>2.75E-2</v>
      </c>
      <c r="X180">
        <v>8.5199999999999998E-2</v>
      </c>
      <c r="Y180">
        <v>9.6699999999999994E-2</v>
      </c>
      <c r="Z180">
        <v>3.0300000000000001E-2</v>
      </c>
      <c r="AA180">
        <v>2775.48</v>
      </c>
      <c r="AB180">
        <v>2998.33</v>
      </c>
      <c r="AC180">
        <v>0.19009999999999999</v>
      </c>
      <c r="AD180">
        <v>0.2233</v>
      </c>
      <c r="AE180">
        <v>8.9399999999999993E-2</v>
      </c>
      <c r="AF180">
        <v>0.2586</v>
      </c>
      <c r="AG180">
        <v>0.2465</v>
      </c>
      <c r="AH180">
        <v>0.1663</v>
      </c>
      <c r="AI180">
        <v>2313.35</v>
      </c>
      <c r="AJ180">
        <v>2607.71</v>
      </c>
      <c r="AK180">
        <v>0.1033</v>
      </c>
      <c r="AL180">
        <v>0.13420000000000001</v>
      </c>
      <c r="AM180">
        <v>6.8900000000000003E-2</v>
      </c>
      <c r="AN180">
        <v>9.1100999999999992</v>
      </c>
    </row>
    <row r="181" spans="1:40">
      <c r="A181">
        <v>12</v>
      </c>
      <c r="B181" s="1">
        <v>42874.5625</v>
      </c>
      <c r="C181">
        <v>34.69</v>
      </c>
      <c r="D181">
        <v>5.51</v>
      </c>
      <c r="E181">
        <v>4.1599999999999998E-2</v>
      </c>
      <c r="F181">
        <v>4.4400000000000002E-2</v>
      </c>
      <c r="G181">
        <v>3.3700000000000001E-2</v>
      </c>
      <c r="H181">
        <v>3.5499999999999997E-2</v>
      </c>
      <c r="I181">
        <v>4.9599999999999998E-2</v>
      </c>
      <c r="J181">
        <v>5.1999999999999998E-2</v>
      </c>
      <c r="K181">
        <v>2921.62</v>
      </c>
      <c r="L181">
        <v>2790.19</v>
      </c>
      <c r="M181">
        <v>6.1699999999999998E-2</v>
      </c>
      <c r="N181">
        <v>6.2399999999999997E-2</v>
      </c>
      <c r="O181">
        <v>3.4099999999999998E-2</v>
      </c>
      <c r="P181">
        <v>5.0200000000000002E-2</v>
      </c>
      <c r="Q181">
        <v>7.3400000000000007E-2</v>
      </c>
      <c r="R181">
        <v>2.5000000000000001E-2</v>
      </c>
      <c r="S181">
        <v>2802.59</v>
      </c>
      <c r="T181">
        <v>2667.7</v>
      </c>
      <c r="U181">
        <v>5.0500000000000003E-2</v>
      </c>
      <c r="V181">
        <v>4.58E-2</v>
      </c>
      <c r="W181">
        <v>3.1899999999999998E-2</v>
      </c>
      <c r="X181">
        <v>7.9500000000000001E-2</v>
      </c>
      <c r="Y181">
        <v>8.8999999999999996E-2</v>
      </c>
      <c r="Z181">
        <v>3.3000000000000002E-2</v>
      </c>
      <c r="AA181">
        <v>2748.74</v>
      </c>
      <c r="AB181">
        <v>2990.51</v>
      </c>
      <c r="AC181">
        <v>0.19489999999999999</v>
      </c>
      <c r="AD181">
        <v>0.20169999999999999</v>
      </c>
      <c r="AE181">
        <v>0.1239</v>
      </c>
      <c r="AF181">
        <v>0.22389999999999999</v>
      </c>
      <c r="AG181">
        <v>0.27539999999999998</v>
      </c>
      <c r="AH181">
        <v>0.1406</v>
      </c>
      <c r="AI181">
        <v>2313.89</v>
      </c>
      <c r="AJ181">
        <v>2600.0300000000002</v>
      </c>
      <c r="AK181">
        <v>0.1135</v>
      </c>
      <c r="AL181">
        <v>0.12280000000000001</v>
      </c>
      <c r="AM181">
        <v>6.6100000000000006E-2</v>
      </c>
      <c r="AN181">
        <v>8.8841000000000001</v>
      </c>
    </row>
    <row r="182" spans="1:40">
      <c r="A182">
        <v>13</v>
      </c>
      <c r="B182" s="1">
        <v>42874.569444444445</v>
      </c>
      <c r="C182">
        <v>34.71</v>
      </c>
      <c r="D182">
        <v>5.51</v>
      </c>
      <c r="E182">
        <v>3.78E-2</v>
      </c>
      <c r="F182">
        <v>4.99E-2</v>
      </c>
      <c r="G182">
        <v>2.76E-2</v>
      </c>
      <c r="H182">
        <v>4.3700000000000003E-2</v>
      </c>
      <c r="I182">
        <v>4.87E-2</v>
      </c>
      <c r="J182">
        <v>5.3900000000000003E-2</v>
      </c>
      <c r="K182">
        <v>2945.55</v>
      </c>
      <c r="L182">
        <v>2809.21</v>
      </c>
      <c r="M182">
        <v>6.2399999999999997E-2</v>
      </c>
      <c r="N182">
        <v>7.1300000000000002E-2</v>
      </c>
      <c r="O182">
        <v>3.6900000000000002E-2</v>
      </c>
      <c r="P182">
        <v>4.7100000000000003E-2</v>
      </c>
      <c r="Q182">
        <v>6.9699999999999998E-2</v>
      </c>
      <c r="R182">
        <v>2.6499999999999999E-2</v>
      </c>
      <c r="S182">
        <v>2804.89</v>
      </c>
      <c r="T182">
        <v>2676.65</v>
      </c>
      <c r="U182">
        <v>5.0099999999999999E-2</v>
      </c>
      <c r="V182">
        <v>4.53E-2</v>
      </c>
      <c r="W182">
        <v>3.3099999999999997E-2</v>
      </c>
      <c r="X182">
        <v>8.2600000000000007E-2</v>
      </c>
      <c r="Y182">
        <v>8.43E-2</v>
      </c>
      <c r="Z182">
        <v>3.5799999999999998E-2</v>
      </c>
      <c r="AA182">
        <v>2805.72</v>
      </c>
      <c r="AB182">
        <v>2993.44</v>
      </c>
      <c r="AC182">
        <v>0.21099999999999999</v>
      </c>
      <c r="AD182">
        <v>0.18909999999999999</v>
      </c>
      <c r="AE182">
        <v>0.1255</v>
      </c>
      <c r="AF182">
        <v>0.2218</v>
      </c>
      <c r="AG182">
        <v>0.26929999999999998</v>
      </c>
      <c r="AH182">
        <v>0.1477</v>
      </c>
      <c r="AI182">
        <v>2313.33</v>
      </c>
      <c r="AJ182">
        <v>2601.9299999999998</v>
      </c>
      <c r="AK182">
        <v>0.111</v>
      </c>
      <c r="AL182">
        <v>0.12659999999999999</v>
      </c>
      <c r="AM182">
        <v>6.3500000000000001E-2</v>
      </c>
      <c r="AN182">
        <v>8.6546000000000003</v>
      </c>
    </row>
    <row r="183" spans="1:40">
      <c r="A183">
        <v>14</v>
      </c>
      <c r="B183" s="1">
        <v>42874.576388888891</v>
      </c>
      <c r="C183">
        <v>34.75</v>
      </c>
      <c r="D183">
        <v>5.52</v>
      </c>
      <c r="E183">
        <v>3.3700000000000001E-2</v>
      </c>
      <c r="F183">
        <v>5.3699999999999998E-2</v>
      </c>
      <c r="G183">
        <v>2.5399999999999999E-2</v>
      </c>
      <c r="H183">
        <v>4.1799999999999997E-2</v>
      </c>
      <c r="I183">
        <v>5.2600000000000001E-2</v>
      </c>
      <c r="J183">
        <v>4.5699999999999998E-2</v>
      </c>
      <c r="K183">
        <v>2968.05</v>
      </c>
      <c r="L183">
        <v>2813.57</v>
      </c>
      <c r="M183">
        <v>4.7500000000000001E-2</v>
      </c>
      <c r="N183">
        <v>8.2500000000000004E-2</v>
      </c>
      <c r="O183">
        <v>3.6200000000000003E-2</v>
      </c>
      <c r="P183">
        <v>4.99E-2</v>
      </c>
      <c r="Q183">
        <v>6.8900000000000003E-2</v>
      </c>
      <c r="R183">
        <v>2.8899999999999999E-2</v>
      </c>
      <c r="S183">
        <v>2811.55</v>
      </c>
      <c r="T183">
        <v>2681.55</v>
      </c>
      <c r="U183">
        <v>4.19E-2</v>
      </c>
      <c r="V183">
        <v>6.0499999999999998E-2</v>
      </c>
      <c r="W183">
        <v>2.5899999999999999E-2</v>
      </c>
      <c r="X183">
        <v>8.2199999999999995E-2</v>
      </c>
      <c r="Y183">
        <v>8.8099999999999998E-2</v>
      </c>
      <c r="Z183">
        <v>2.98E-2</v>
      </c>
      <c r="AA183">
        <v>2795.63</v>
      </c>
      <c r="AB183">
        <v>2990.73</v>
      </c>
      <c r="AC183">
        <v>0.19889999999999999</v>
      </c>
      <c r="AD183">
        <v>0.21060000000000001</v>
      </c>
      <c r="AE183">
        <v>9.7000000000000003E-2</v>
      </c>
      <c r="AF183">
        <v>0.24970000000000001</v>
      </c>
      <c r="AG183">
        <v>0.23519999999999999</v>
      </c>
      <c r="AH183">
        <v>0.17280000000000001</v>
      </c>
      <c r="AI183">
        <v>2312.75</v>
      </c>
      <c r="AJ183">
        <v>2608.56</v>
      </c>
      <c r="AK183">
        <v>0.10390000000000001</v>
      </c>
      <c r="AL183">
        <v>0.13220000000000001</v>
      </c>
      <c r="AM183">
        <v>6.9000000000000006E-2</v>
      </c>
      <c r="AN183">
        <v>8.5103000000000009</v>
      </c>
    </row>
    <row r="184" spans="1:40">
      <c r="A184">
        <v>15</v>
      </c>
      <c r="B184" s="1">
        <v>42874.583333333336</v>
      </c>
      <c r="C184">
        <v>34.78</v>
      </c>
      <c r="D184">
        <v>5.52</v>
      </c>
      <c r="E184">
        <v>3.7100000000000001E-2</v>
      </c>
      <c r="F184">
        <v>4.6399999999999997E-2</v>
      </c>
      <c r="G184">
        <v>3.09E-2</v>
      </c>
      <c r="H184">
        <v>3.44E-2</v>
      </c>
      <c r="I184">
        <v>5.1799999999999999E-2</v>
      </c>
      <c r="J184">
        <v>4.7100000000000003E-2</v>
      </c>
      <c r="K184">
        <v>2967.3</v>
      </c>
      <c r="L184">
        <v>2827.39</v>
      </c>
      <c r="M184">
        <v>4.8599999999999997E-2</v>
      </c>
      <c r="N184">
        <v>7.1800000000000003E-2</v>
      </c>
      <c r="O184">
        <v>3.1899999999999998E-2</v>
      </c>
      <c r="P184">
        <v>5.1900000000000002E-2</v>
      </c>
      <c r="Q184">
        <v>6.88E-2</v>
      </c>
      <c r="R184">
        <v>2.8199999999999999E-2</v>
      </c>
      <c r="S184">
        <v>2817.25</v>
      </c>
      <c r="T184">
        <v>2680.51</v>
      </c>
      <c r="U184">
        <v>3.9800000000000002E-2</v>
      </c>
      <c r="V184">
        <v>4.9799999999999997E-2</v>
      </c>
      <c r="W184">
        <v>3.1600000000000003E-2</v>
      </c>
      <c r="X184">
        <v>7.5700000000000003E-2</v>
      </c>
      <c r="Y184">
        <v>9.5299999999999996E-2</v>
      </c>
      <c r="Z184">
        <v>3.0800000000000001E-2</v>
      </c>
      <c r="AA184">
        <v>2725.78</v>
      </c>
      <c r="AB184">
        <v>2984.77</v>
      </c>
      <c r="AC184">
        <v>0.18049999999999999</v>
      </c>
      <c r="AD184">
        <v>0.22939999999999999</v>
      </c>
      <c r="AE184">
        <v>0.1011</v>
      </c>
      <c r="AF184">
        <v>0.23799999999999999</v>
      </c>
      <c r="AG184">
        <v>0.26229999999999998</v>
      </c>
      <c r="AH184">
        <v>0.1434</v>
      </c>
      <c r="AI184">
        <v>2314</v>
      </c>
      <c r="AJ184">
        <v>2601.35</v>
      </c>
      <c r="AK184">
        <v>0.1106</v>
      </c>
      <c r="AL184">
        <v>0.1288</v>
      </c>
      <c r="AM184">
        <v>6.4399999999999999E-2</v>
      </c>
      <c r="AN184">
        <v>8.2286000000000001</v>
      </c>
    </row>
    <row r="185" spans="1:40">
      <c r="A185">
        <v>16</v>
      </c>
      <c r="B185" s="1">
        <v>42874.590277777781</v>
      </c>
      <c r="C185">
        <v>34.79</v>
      </c>
      <c r="D185">
        <v>5.52</v>
      </c>
      <c r="E185">
        <v>3.56E-2</v>
      </c>
      <c r="F185">
        <v>4.7500000000000001E-2</v>
      </c>
      <c r="G185">
        <v>3.0200000000000001E-2</v>
      </c>
      <c r="H185">
        <v>3.4299999999999997E-2</v>
      </c>
      <c r="I185">
        <v>5.7299999999999997E-2</v>
      </c>
      <c r="J185">
        <v>4.1700000000000001E-2</v>
      </c>
      <c r="K185">
        <v>2943.52</v>
      </c>
      <c r="L185">
        <v>2840.09</v>
      </c>
      <c r="M185">
        <v>4.2200000000000001E-2</v>
      </c>
      <c r="N185">
        <v>7.8600000000000003E-2</v>
      </c>
      <c r="O185">
        <v>2.8199999999999999E-2</v>
      </c>
      <c r="P185">
        <v>5.1499999999999997E-2</v>
      </c>
      <c r="Q185">
        <v>7.0900000000000005E-2</v>
      </c>
      <c r="R185">
        <v>2.6800000000000001E-2</v>
      </c>
      <c r="S185">
        <v>2816.3</v>
      </c>
      <c r="T185">
        <v>2680.77</v>
      </c>
      <c r="U185">
        <v>3.5700000000000003E-2</v>
      </c>
      <c r="V185">
        <v>5.8599999999999999E-2</v>
      </c>
      <c r="W185">
        <v>2.8799999999999999E-2</v>
      </c>
      <c r="X185">
        <v>8.0500000000000002E-2</v>
      </c>
      <c r="Y185">
        <v>0.10199999999999999</v>
      </c>
      <c r="Z185">
        <v>2.6499999999999999E-2</v>
      </c>
      <c r="AA185">
        <v>2798.49</v>
      </c>
      <c r="AB185">
        <v>2980.06</v>
      </c>
      <c r="AC185">
        <v>0.17929999999999999</v>
      </c>
      <c r="AD185">
        <v>0.2301</v>
      </c>
      <c r="AE185">
        <v>9.8000000000000004E-2</v>
      </c>
      <c r="AF185">
        <v>0.24679999999999999</v>
      </c>
      <c r="AG185">
        <v>0.25690000000000002</v>
      </c>
      <c r="AH185">
        <v>0.1479</v>
      </c>
      <c r="AI185">
        <v>2313.77</v>
      </c>
      <c r="AJ185">
        <v>2602.59</v>
      </c>
      <c r="AK185">
        <v>0.1118</v>
      </c>
      <c r="AL185">
        <v>0.13120000000000001</v>
      </c>
      <c r="AM185">
        <v>6.83E-2</v>
      </c>
      <c r="AN185">
        <v>8.0520999999999994</v>
      </c>
    </row>
    <row r="186" spans="1:40">
      <c r="A186">
        <v>17</v>
      </c>
      <c r="B186" s="1">
        <v>42874.597222222219</v>
      </c>
      <c r="C186">
        <v>34.81</v>
      </c>
      <c r="D186">
        <v>5.52</v>
      </c>
      <c r="E186">
        <v>3.5299999999999998E-2</v>
      </c>
      <c r="F186">
        <v>4.6199999999999998E-2</v>
      </c>
      <c r="G186">
        <v>3.09E-2</v>
      </c>
      <c r="H186">
        <v>3.2099999999999997E-2</v>
      </c>
      <c r="I186">
        <v>5.5199999999999999E-2</v>
      </c>
      <c r="J186">
        <v>4.4499999999999998E-2</v>
      </c>
      <c r="K186">
        <v>2933.8</v>
      </c>
      <c r="L186">
        <v>2829.11</v>
      </c>
      <c r="M186">
        <v>4.1599999999999998E-2</v>
      </c>
      <c r="N186">
        <v>8.3500000000000005E-2</v>
      </c>
      <c r="O186">
        <v>3.5000000000000003E-2</v>
      </c>
      <c r="P186">
        <v>5.5800000000000002E-2</v>
      </c>
      <c r="Q186">
        <v>7.4399999999999994E-2</v>
      </c>
      <c r="R186">
        <v>3.1600000000000003E-2</v>
      </c>
      <c r="S186">
        <v>2821.06</v>
      </c>
      <c r="T186">
        <v>2685.22</v>
      </c>
      <c r="U186">
        <v>3.7999999999999999E-2</v>
      </c>
      <c r="V186">
        <v>6.1800000000000001E-2</v>
      </c>
      <c r="W186">
        <v>2.7799999999999998E-2</v>
      </c>
      <c r="X186">
        <v>8.6499999999999994E-2</v>
      </c>
      <c r="Y186">
        <v>9.9199999999999997E-2</v>
      </c>
      <c r="Z186">
        <v>2.6700000000000002E-2</v>
      </c>
      <c r="AA186">
        <v>2775.11</v>
      </c>
      <c r="AB186">
        <v>2975.35</v>
      </c>
      <c r="AC186">
        <v>0.192</v>
      </c>
      <c r="AD186">
        <v>0.22489999999999999</v>
      </c>
      <c r="AE186">
        <v>9.35E-2</v>
      </c>
      <c r="AF186">
        <v>0.25590000000000002</v>
      </c>
      <c r="AG186">
        <v>0.2366</v>
      </c>
      <c r="AH186">
        <v>0.17269999999999999</v>
      </c>
      <c r="AI186">
        <v>2312.75</v>
      </c>
      <c r="AJ186">
        <v>2607.9499999999998</v>
      </c>
      <c r="AK186">
        <v>0.1036</v>
      </c>
      <c r="AL186">
        <v>0.13389999999999999</v>
      </c>
      <c r="AM186">
        <v>7.0999999999999994E-2</v>
      </c>
      <c r="AN186">
        <v>7.7568000000000001</v>
      </c>
    </row>
    <row r="187" spans="1:40">
      <c r="A187">
        <v>18</v>
      </c>
      <c r="B187" s="1">
        <v>42874.604166666664</v>
      </c>
      <c r="C187">
        <v>34.840000000000003</v>
      </c>
      <c r="D187">
        <v>5.52</v>
      </c>
      <c r="E187">
        <v>3.9E-2</v>
      </c>
      <c r="F187">
        <v>4.9399999999999999E-2</v>
      </c>
      <c r="G187">
        <v>2.92E-2</v>
      </c>
      <c r="H187">
        <v>4.1399999999999999E-2</v>
      </c>
      <c r="I187">
        <v>4.5100000000000001E-2</v>
      </c>
      <c r="J187">
        <v>5.04E-2</v>
      </c>
      <c r="K187">
        <v>2924.32</v>
      </c>
      <c r="L187">
        <v>2830.93</v>
      </c>
      <c r="M187">
        <v>6.5699999999999995E-2</v>
      </c>
      <c r="N187">
        <v>6.9199999999999998E-2</v>
      </c>
      <c r="O187">
        <v>3.2599999999999997E-2</v>
      </c>
      <c r="P187">
        <v>5.33E-2</v>
      </c>
      <c r="Q187">
        <v>7.5999999999999998E-2</v>
      </c>
      <c r="R187">
        <v>2.69E-2</v>
      </c>
      <c r="S187">
        <v>2824.51</v>
      </c>
      <c r="T187">
        <v>2688.08</v>
      </c>
      <c r="U187">
        <v>5.5899999999999998E-2</v>
      </c>
      <c r="V187">
        <v>5.0799999999999998E-2</v>
      </c>
      <c r="W187">
        <v>3.5000000000000003E-2</v>
      </c>
      <c r="X187">
        <v>8.6099999999999996E-2</v>
      </c>
      <c r="Y187">
        <v>9.2399999999999996E-2</v>
      </c>
      <c r="Z187">
        <v>3.6600000000000001E-2</v>
      </c>
      <c r="AA187">
        <v>2775.24</v>
      </c>
      <c r="AB187">
        <v>2972.79</v>
      </c>
      <c r="AC187">
        <v>0.21510000000000001</v>
      </c>
      <c r="AD187">
        <v>0.19589999999999999</v>
      </c>
      <c r="AE187">
        <v>0.1331</v>
      </c>
      <c r="AF187">
        <v>0.22209999999999999</v>
      </c>
      <c r="AG187">
        <v>0.26960000000000001</v>
      </c>
      <c r="AH187">
        <v>0.1522</v>
      </c>
      <c r="AI187">
        <v>2313.14</v>
      </c>
      <c r="AJ187">
        <v>2600.92</v>
      </c>
      <c r="AK187">
        <v>0.1106</v>
      </c>
      <c r="AL187">
        <v>0.12570000000000001</v>
      </c>
      <c r="AM187">
        <v>6.8699999999999997E-2</v>
      </c>
      <c r="AN187">
        <v>7.3989000000000003</v>
      </c>
    </row>
    <row r="188" spans="1:40">
      <c r="A188">
        <v>19</v>
      </c>
      <c r="B188" s="1">
        <v>42874.611111111109</v>
      </c>
      <c r="C188">
        <v>34.83</v>
      </c>
      <c r="D188">
        <v>5.52</v>
      </c>
      <c r="E188">
        <v>3.7699999999999997E-2</v>
      </c>
      <c r="F188">
        <v>5.0200000000000002E-2</v>
      </c>
      <c r="G188">
        <v>3.0700000000000002E-2</v>
      </c>
      <c r="H188">
        <v>3.6799999999999999E-2</v>
      </c>
      <c r="I188">
        <v>6.0100000000000001E-2</v>
      </c>
      <c r="J188">
        <v>4.58E-2</v>
      </c>
      <c r="K188">
        <v>2909.7</v>
      </c>
      <c r="L188">
        <v>2822.25</v>
      </c>
      <c r="M188">
        <v>4.3700000000000003E-2</v>
      </c>
      <c r="N188">
        <v>8.1000000000000003E-2</v>
      </c>
      <c r="O188">
        <v>2.9899999999999999E-2</v>
      </c>
      <c r="P188">
        <v>5.7000000000000002E-2</v>
      </c>
      <c r="Q188">
        <v>7.6799999999999993E-2</v>
      </c>
      <c r="R188">
        <v>2.93E-2</v>
      </c>
      <c r="S188">
        <v>2822.28</v>
      </c>
      <c r="T188">
        <v>2678.08</v>
      </c>
      <c r="U188">
        <v>4.48E-2</v>
      </c>
      <c r="V188">
        <v>6.3500000000000001E-2</v>
      </c>
      <c r="W188">
        <v>2.8899999999999999E-2</v>
      </c>
      <c r="X188">
        <v>8.6199999999999999E-2</v>
      </c>
      <c r="Y188">
        <v>0.10929999999999999</v>
      </c>
      <c r="Z188">
        <v>2.9399999999999999E-2</v>
      </c>
      <c r="AA188">
        <v>2799.08</v>
      </c>
      <c r="AB188">
        <v>2948.45</v>
      </c>
      <c r="AC188">
        <v>0.1845</v>
      </c>
      <c r="AD188">
        <v>0.2414</v>
      </c>
      <c r="AE188">
        <v>9.7299999999999998E-2</v>
      </c>
      <c r="AF188">
        <v>0.25280000000000002</v>
      </c>
      <c r="AG188">
        <v>0.25330000000000003</v>
      </c>
      <c r="AH188">
        <v>0.16059999999999999</v>
      </c>
      <c r="AI188">
        <v>2313.4299999999998</v>
      </c>
      <c r="AJ188">
        <v>2604.11</v>
      </c>
      <c r="AK188">
        <v>0.10639999999999999</v>
      </c>
      <c r="AL188">
        <v>0.13100000000000001</v>
      </c>
      <c r="AM188">
        <v>6.8599999999999994E-2</v>
      </c>
      <c r="AN188">
        <v>7.2019000000000002</v>
      </c>
    </row>
    <row r="189" spans="1:40">
      <c r="A189">
        <v>20</v>
      </c>
      <c r="B189" s="1">
        <v>42874.618055555555</v>
      </c>
      <c r="C189">
        <v>34.79</v>
      </c>
      <c r="D189">
        <v>5.52</v>
      </c>
      <c r="E189">
        <v>4.0599999999999997E-2</v>
      </c>
      <c r="F189">
        <v>5.7299999999999997E-2</v>
      </c>
      <c r="G189">
        <v>2.4299999999999999E-2</v>
      </c>
      <c r="H189">
        <v>4.5499999999999999E-2</v>
      </c>
      <c r="I189">
        <v>5.5100000000000003E-2</v>
      </c>
      <c r="J189">
        <v>4.8000000000000001E-2</v>
      </c>
      <c r="K189">
        <v>2867.14</v>
      </c>
      <c r="L189">
        <v>2789.38</v>
      </c>
      <c r="M189">
        <v>6.0400000000000002E-2</v>
      </c>
      <c r="N189">
        <v>8.3199999999999996E-2</v>
      </c>
      <c r="O189">
        <v>3.6400000000000002E-2</v>
      </c>
      <c r="P189">
        <v>5.2699999999999997E-2</v>
      </c>
      <c r="Q189">
        <v>7.8299999999999995E-2</v>
      </c>
      <c r="R189">
        <v>3.1600000000000003E-2</v>
      </c>
      <c r="S189">
        <v>2818.92</v>
      </c>
      <c r="T189">
        <v>2670.98</v>
      </c>
      <c r="U189">
        <v>5.21E-2</v>
      </c>
      <c r="V189">
        <v>6.4299999999999996E-2</v>
      </c>
      <c r="W189">
        <v>2.9100000000000001E-2</v>
      </c>
      <c r="X189">
        <v>9.6100000000000005E-2</v>
      </c>
      <c r="Y189">
        <v>0.1012</v>
      </c>
      <c r="Z189">
        <v>3.49E-2</v>
      </c>
      <c r="AA189">
        <v>2735.66</v>
      </c>
      <c r="AB189">
        <v>2946.06</v>
      </c>
      <c r="AC189">
        <v>0.2263</v>
      </c>
      <c r="AD189">
        <v>0.21029999999999999</v>
      </c>
      <c r="AE189">
        <v>0.123</v>
      </c>
      <c r="AF189">
        <v>0.2477</v>
      </c>
      <c r="AG189">
        <v>0.25580000000000003</v>
      </c>
      <c r="AH189">
        <v>0.18310000000000001</v>
      </c>
      <c r="AI189">
        <v>2312.27</v>
      </c>
      <c r="AJ189">
        <v>2606.37</v>
      </c>
      <c r="AK189">
        <v>0.1077</v>
      </c>
      <c r="AL189">
        <v>0.1348</v>
      </c>
      <c r="AM189">
        <v>7.2499999999999995E-2</v>
      </c>
      <c r="AN189">
        <v>6.9114000000000004</v>
      </c>
    </row>
    <row r="190" spans="1:40">
      <c r="A190">
        <v>21</v>
      </c>
      <c r="B190" s="1">
        <v>42874.625</v>
      </c>
      <c r="C190">
        <v>34.700000000000003</v>
      </c>
      <c r="D190">
        <v>5.52</v>
      </c>
      <c r="E190">
        <v>4.3799999999999999E-2</v>
      </c>
      <c r="F190">
        <v>5.0500000000000003E-2</v>
      </c>
      <c r="G190">
        <v>3.4299999999999997E-2</v>
      </c>
      <c r="H190">
        <v>3.7499999999999999E-2</v>
      </c>
      <c r="I190">
        <v>5.8299999999999998E-2</v>
      </c>
      <c r="J190">
        <v>4.58E-2</v>
      </c>
      <c r="K190">
        <v>2811.84</v>
      </c>
      <c r="L190">
        <v>2738.35</v>
      </c>
      <c r="M190">
        <v>5.3900000000000003E-2</v>
      </c>
      <c r="N190">
        <v>7.6100000000000001E-2</v>
      </c>
      <c r="O190">
        <v>3.1399999999999997E-2</v>
      </c>
      <c r="P190">
        <v>5.7200000000000001E-2</v>
      </c>
      <c r="Q190">
        <v>7.7799999999999994E-2</v>
      </c>
      <c r="R190">
        <v>2.8500000000000001E-2</v>
      </c>
      <c r="S190">
        <v>2810.84</v>
      </c>
      <c r="T190">
        <v>2650.32</v>
      </c>
      <c r="U190">
        <v>5.3699999999999998E-2</v>
      </c>
      <c r="V190">
        <v>6.2399999999999997E-2</v>
      </c>
      <c r="W190">
        <v>3.1600000000000003E-2</v>
      </c>
      <c r="X190">
        <v>9.2399999999999996E-2</v>
      </c>
      <c r="Y190">
        <v>0.113</v>
      </c>
      <c r="Z190">
        <v>3.0499999999999999E-2</v>
      </c>
      <c r="AA190">
        <v>2753.63</v>
      </c>
      <c r="AB190">
        <v>2919.75</v>
      </c>
      <c r="AC190">
        <v>0.1993</v>
      </c>
      <c r="AD190">
        <v>0.24990000000000001</v>
      </c>
      <c r="AE190">
        <v>0.1164</v>
      </c>
      <c r="AF190">
        <v>0.24909999999999999</v>
      </c>
      <c r="AG190">
        <v>0.28289999999999998</v>
      </c>
      <c r="AH190">
        <v>0.14949999999999999</v>
      </c>
      <c r="AI190">
        <v>2313.9</v>
      </c>
      <c r="AJ190">
        <v>2599.4899999999998</v>
      </c>
      <c r="AK190">
        <v>0.1149</v>
      </c>
      <c r="AL190">
        <v>0.1323</v>
      </c>
      <c r="AM190">
        <v>7.0800000000000002E-2</v>
      </c>
      <c r="AN190">
        <v>6.5819999999999999</v>
      </c>
    </row>
    <row r="191" spans="1:40">
      <c r="A191">
        <v>22</v>
      </c>
      <c r="B191" s="1">
        <v>42874.631944444445</v>
      </c>
      <c r="C191">
        <v>34.54</v>
      </c>
      <c r="D191">
        <v>5.52</v>
      </c>
      <c r="E191">
        <v>3.9800000000000002E-2</v>
      </c>
      <c r="F191">
        <v>5.7200000000000001E-2</v>
      </c>
      <c r="G191">
        <v>3.1800000000000002E-2</v>
      </c>
      <c r="H191">
        <v>4.3900000000000002E-2</v>
      </c>
      <c r="I191">
        <v>6.4600000000000005E-2</v>
      </c>
      <c r="J191">
        <v>4.2599999999999999E-2</v>
      </c>
      <c r="K191">
        <v>2787.77</v>
      </c>
      <c r="L191">
        <v>2724</v>
      </c>
      <c r="M191">
        <v>4.82E-2</v>
      </c>
      <c r="N191">
        <v>9.1899999999999996E-2</v>
      </c>
      <c r="O191">
        <v>3.3399999999999999E-2</v>
      </c>
      <c r="P191">
        <v>5.9700000000000003E-2</v>
      </c>
      <c r="Q191">
        <v>8.3900000000000002E-2</v>
      </c>
      <c r="R191">
        <v>3.1199999999999999E-2</v>
      </c>
      <c r="S191">
        <v>2798.27</v>
      </c>
      <c r="T191">
        <v>2632.92</v>
      </c>
      <c r="U191">
        <v>4.8000000000000001E-2</v>
      </c>
      <c r="V191">
        <v>7.0400000000000004E-2</v>
      </c>
      <c r="W191">
        <v>3.1899999999999998E-2</v>
      </c>
      <c r="X191">
        <v>9.8100000000000007E-2</v>
      </c>
      <c r="Y191">
        <v>0.11609999999999999</v>
      </c>
      <c r="Z191">
        <v>3.2099999999999997E-2</v>
      </c>
      <c r="AA191">
        <v>2686.36</v>
      </c>
      <c r="AB191">
        <v>2896.94</v>
      </c>
      <c r="AC191">
        <v>0.20669999999999999</v>
      </c>
      <c r="AD191">
        <v>0.26719999999999999</v>
      </c>
      <c r="AE191">
        <v>0.1056</v>
      </c>
      <c r="AF191">
        <v>0.2722</v>
      </c>
      <c r="AG191">
        <v>0.27200000000000002</v>
      </c>
      <c r="AH191">
        <v>0.1724</v>
      </c>
      <c r="AI191">
        <v>2313.46</v>
      </c>
      <c r="AJ191">
        <v>2603.36</v>
      </c>
      <c r="AK191">
        <v>0.11119999999999999</v>
      </c>
      <c r="AL191">
        <v>0.13789999999999999</v>
      </c>
      <c r="AM191">
        <v>7.1599999999999997E-2</v>
      </c>
      <c r="AN191">
        <v>6.2416999999999998</v>
      </c>
    </row>
    <row r="192" spans="1:40">
      <c r="A192">
        <v>23</v>
      </c>
      <c r="B192" s="1">
        <v>42874.638888888891</v>
      </c>
      <c r="C192">
        <v>34.33</v>
      </c>
      <c r="D192">
        <v>5.52</v>
      </c>
      <c r="E192">
        <v>4.0800000000000003E-2</v>
      </c>
      <c r="F192">
        <v>5.8799999999999998E-2</v>
      </c>
      <c r="G192">
        <v>2.6700000000000002E-2</v>
      </c>
      <c r="H192">
        <v>5.5599999999999997E-2</v>
      </c>
      <c r="I192">
        <v>5.7799999999999997E-2</v>
      </c>
      <c r="J192">
        <v>4.8800000000000003E-2</v>
      </c>
      <c r="K192">
        <v>2771.82</v>
      </c>
      <c r="L192">
        <v>2719.69</v>
      </c>
      <c r="M192">
        <v>7.3700000000000002E-2</v>
      </c>
      <c r="N192">
        <v>8.4500000000000006E-2</v>
      </c>
      <c r="O192">
        <v>3.6999999999999998E-2</v>
      </c>
      <c r="P192">
        <v>5.9499999999999997E-2</v>
      </c>
      <c r="Q192">
        <v>8.7999999999999995E-2</v>
      </c>
      <c r="R192">
        <v>3.2000000000000001E-2</v>
      </c>
      <c r="S192">
        <v>2784.44</v>
      </c>
      <c r="T192">
        <v>2620.5500000000002</v>
      </c>
      <c r="U192">
        <v>6.08E-2</v>
      </c>
      <c r="V192">
        <v>6.7900000000000002E-2</v>
      </c>
      <c r="W192">
        <v>3.44E-2</v>
      </c>
      <c r="X192">
        <v>0.1091</v>
      </c>
      <c r="Y192">
        <v>0.11020000000000001</v>
      </c>
      <c r="Z192">
        <v>4.1099999999999998E-2</v>
      </c>
      <c r="AA192">
        <v>2725.42</v>
      </c>
      <c r="AB192">
        <v>2872.87</v>
      </c>
      <c r="AC192">
        <v>0.2535</v>
      </c>
      <c r="AD192">
        <v>0.22969999999999999</v>
      </c>
      <c r="AE192">
        <v>0.14369999999999999</v>
      </c>
      <c r="AF192">
        <v>0.25650000000000001</v>
      </c>
      <c r="AG192">
        <v>0.28249999999999997</v>
      </c>
      <c r="AH192">
        <v>0.1903</v>
      </c>
      <c r="AI192">
        <v>2312.3000000000002</v>
      </c>
      <c r="AJ192">
        <v>2603.84</v>
      </c>
      <c r="AK192">
        <v>0.11990000000000001</v>
      </c>
      <c r="AL192">
        <v>0.14099999999999999</v>
      </c>
      <c r="AM192">
        <v>7.6399999999999996E-2</v>
      </c>
      <c r="AN192">
        <v>5.6254</v>
      </c>
    </row>
    <row r="193" spans="1:40">
      <c r="A193">
        <v>24</v>
      </c>
      <c r="B193" s="1">
        <v>42874.645833333336</v>
      </c>
      <c r="C193">
        <v>34.11</v>
      </c>
      <c r="D193">
        <v>5.52</v>
      </c>
      <c r="E193">
        <v>4.9200000000000001E-2</v>
      </c>
      <c r="F193">
        <v>5.7799999999999997E-2</v>
      </c>
      <c r="G193">
        <v>3.2800000000000003E-2</v>
      </c>
      <c r="H193">
        <v>5.3100000000000001E-2</v>
      </c>
      <c r="I193">
        <v>5.8400000000000001E-2</v>
      </c>
      <c r="J193">
        <v>5.28E-2</v>
      </c>
      <c r="K193">
        <v>2791.58</v>
      </c>
      <c r="L193">
        <v>2725.93</v>
      </c>
      <c r="M193">
        <v>7.85E-2</v>
      </c>
      <c r="N193">
        <v>7.4300000000000005E-2</v>
      </c>
      <c r="O193">
        <v>3.4200000000000001E-2</v>
      </c>
      <c r="P193">
        <v>5.96E-2</v>
      </c>
      <c r="Q193">
        <v>9.0200000000000002E-2</v>
      </c>
      <c r="R193">
        <v>2.9399999999999999E-2</v>
      </c>
      <c r="S193">
        <v>2777.05</v>
      </c>
      <c r="T193">
        <v>2615.61</v>
      </c>
      <c r="U193">
        <v>7.2400000000000006E-2</v>
      </c>
      <c r="V193">
        <v>6.5500000000000003E-2</v>
      </c>
      <c r="W193">
        <v>3.7699999999999997E-2</v>
      </c>
      <c r="X193">
        <v>0.11020000000000001</v>
      </c>
      <c r="Y193">
        <v>0.1159</v>
      </c>
      <c r="Z193">
        <v>4.4200000000000003E-2</v>
      </c>
      <c r="AA193">
        <v>2704.55</v>
      </c>
      <c r="AB193">
        <v>2864.89</v>
      </c>
      <c r="AC193">
        <v>0.25309999999999999</v>
      </c>
      <c r="AD193">
        <v>0.23319999999999999</v>
      </c>
      <c r="AE193">
        <v>0.15770000000000001</v>
      </c>
      <c r="AF193">
        <v>0.25059999999999999</v>
      </c>
      <c r="AG193">
        <v>0.29730000000000001</v>
      </c>
      <c r="AH193">
        <v>0.18859999999999999</v>
      </c>
      <c r="AI193">
        <v>2312.5</v>
      </c>
      <c r="AJ193">
        <v>2601.7800000000002</v>
      </c>
      <c r="AK193">
        <v>0.12559999999999999</v>
      </c>
      <c r="AL193">
        <v>0.14369999999999999</v>
      </c>
      <c r="AM193">
        <v>7.8799999999999995E-2</v>
      </c>
      <c r="AN193">
        <v>5.4093999999999998</v>
      </c>
    </row>
    <row r="194" spans="1:40">
      <c r="A194">
        <v>25</v>
      </c>
      <c r="B194" s="1">
        <v>42874.652777777781</v>
      </c>
      <c r="C194">
        <v>33.93</v>
      </c>
      <c r="D194">
        <v>5.52</v>
      </c>
      <c r="E194">
        <v>5.2900000000000003E-2</v>
      </c>
      <c r="F194">
        <v>5.5E-2</v>
      </c>
      <c r="G194">
        <v>4.0300000000000002E-2</v>
      </c>
      <c r="H194">
        <v>1.7000000000000001E-2</v>
      </c>
      <c r="I194">
        <v>3.3700000000000001E-2</v>
      </c>
      <c r="J194">
        <v>6.25E-2</v>
      </c>
      <c r="K194">
        <v>2770.37</v>
      </c>
      <c r="L194">
        <v>2731.59</v>
      </c>
      <c r="M194">
        <v>6.7699999999999996E-2</v>
      </c>
      <c r="N194">
        <v>7.5700000000000003E-2</v>
      </c>
      <c r="O194">
        <v>4.19E-2</v>
      </c>
      <c r="P194">
        <v>6.3700000000000007E-2</v>
      </c>
      <c r="Q194">
        <v>9.2999999999999999E-2</v>
      </c>
      <c r="R194">
        <v>3.5099999999999999E-2</v>
      </c>
      <c r="S194">
        <v>2774.78</v>
      </c>
      <c r="T194">
        <v>2608.8200000000002</v>
      </c>
      <c r="U194">
        <v>6.3899999999999998E-2</v>
      </c>
      <c r="V194">
        <v>6.8699999999999997E-2</v>
      </c>
      <c r="W194">
        <v>3.9399999999999998E-2</v>
      </c>
      <c r="X194">
        <v>0.1084</v>
      </c>
      <c r="Y194">
        <v>0.12509999999999999</v>
      </c>
      <c r="Z194">
        <v>4.1399999999999999E-2</v>
      </c>
      <c r="AA194">
        <v>2669.99</v>
      </c>
      <c r="AB194">
        <v>2843.37</v>
      </c>
      <c r="AC194">
        <v>0.23480000000000001</v>
      </c>
      <c r="AD194">
        <v>0.26729999999999998</v>
      </c>
      <c r="AE194">
        <v>0.15079999999999999</v>
      </c>
      <c r="AF194">
        <v>0.2571</v>
      </c>
      <c r="AG194">
        <v>0.31859999999999999</v>
      </c>
      <c r="AH194">
        <v>0.1686</v>
      </c>
      <c r="AI194">
        <v>2313.9299999999998</v>
      </c>
      <c r="AJ194">
        <v>2596.37</v>
      </c>
      <c r="AK194">
        <v>0.13059999999999999</v>
      </c>
      <c r="AL194">
        <v>0.1459</v>
      </c>
      <c r="AM194">
        <v>7.5899999999999995E-2</v>
      </c>
      <c r="AN194">
        <v>5.1028000000000002</v>
      </c>
    </row>
    <row r="195" spans="1:40">
      <c r="A195">
        <v>26</v>
      </c>
      <c r="B195" s="1">
        <v>42874.659722222219</v>
      </c>
      <c r="C195">
        <v>33.840000000000003</v>
      </c>
      <c r="D195">
        <v>5.52</v>
      </c>
      <c r="E195">
        <v>4.99E-2</v>
      </c>
      <c r="F195">
        <v>6.1800000000000001E-2</v>
      </c>
      <c r="G195">
        <v>2.7099999999999999E-2</v>
      </c>
      <c r="H195">
        <v>4.9000000000000002E-2</v>
      </c>
      <c r="I195">
        <v>5.6800000000000003E-2</v>
      </c>
      <c r="J195">
        <v>5.3800000000000001E-2</v>
      </c>
      <c r="K195">
        <v>2970.04</v>
      </c>
      <c r="L195">
        <v>2768.39</v>
      </c>
      <c r="M195">
        <v>8.0399999999999999E-2</v>
      </c>
      <c r="N195">
        <v>8.0399999999999999E-2</v>
      </c>
      <c r="O195">
        <v>4.1599999999999998E-2</v>
      </c>
      <c r="P195">
        <v>5.9400000000000001E-2</v>
      </c>
      <c r="Q195">
        <v>9.0700000000000003E-2</v>
      </c>
      <c r="R195">
        <v>3.1E-2</v>
      </c>
      <c r="S195">
        <v>2762.95</v>
      </c>
      <c r="T195">
        <v>2595.64</v>
      </c>
      <c r="U195">
        <v>6.1600000000000002E-2</v>
      </c>
      <c r="V195">
        <v>5.8400000000000001E-2</v>
      </c>
      <c r="W195">
        <v>3.0599999999999999E-2</v>
      </c>
      <c r="X195">
        <v>0.109</v>
      </c>
      <c r="Y195">
        <v>0.1149</v>
      </c>
      <c r="Z195">
        <v>3.61E-2</v>
      </c>
      <c r="AA195">
        <v>2654.66</v>
      </c>
      <c r="AB195">
        <v>2842.26</v>
      </c>
      <c r="AC195">
        <v>0.26119999999999999</v>
      </c>
      <c r="AD195">
        <v>0.2329</v>
      </c>
      <c r="AE195">
        <v>0.1527</v>
      </c>
      <c r="AF195">
        <v>0.26290000000000002</v>
      </c>
      <c r="AG195">
        <v>0.30230000000000001</v>
      </c>
      <c r="AH195">
        <v>0.1928</v>
      </c>
      <c r="AI195">
        <v>2312.36</v>
      </c>
      <c r="AJ195">
        <v>2602.35</v>
      </c>
      <c r="AK195">
        <v>0.1222</v>
      </c>
      <c r="AL195">
        <v>0.14299999999999999</v>
      </c>
      <c r="AM195">
        <v>7.5700000000000003E-2</v>
      </c>
      <c r="AN195">
        <v>4.7567000000000004</v>
      </c>
    </row>
    <row r="196" spans="1:40">
      <c r="A196">
        <v>27</v>
      </c>
      <c r="B196" s="1">
        <v>42874.666666666664</v>
      </c>
      <c r="C196">
        <v>33.94</v>
      </c>
      <c r="D196">
        <v>5.52</v>
      </c>
      <c r="E196">
        <v>4.3900000000000002E-2</v>
      </c>
      <c r="F196">
        <v>4.6800000000000001E-2</v>
      </c>
      <c r="G196">
        <v>3.04E-2</v>
      </c>
      <c r="H196">
        <v>4.65E-2</v>
      </c>
      <c r="I196">
        <v>5.8599999999999999E-2</v>
      </c>
      <c r="J196">
        <v>4.4900000000000002E-2</v>
      </c>
      <c r="K196">
        <v>2815.99</v>
      </c>
      <c r="L196">
        <v>2709.75</v>
      </c>
      <c r="M196">
        <v>7.6600000000000001E-2</v>
      </c>
      <c r="N196">
        <v>6.6799999999999998E-2</v>
      </c>
      <c r="O196">
        <v>3.5200000000000002E-2</v>
      </c>
      <c r="P196">
        <v>0.06</v>
      </c>
      <c r="Q196">
        <v>8.6999999999999994E-2</v>
      </c>
      <c r="R196">
        <v>2.35E-2</v>
      </c>
      <c r="S196">
        <v>2753.24</v>
      </c>
      <c r="T196">
        <v>2586.25</v>
      </c>
      <c r="U196">
        <v>5.4699999999999999E-2</v>
      </c>
      <c r="V196">
        <v>5.1499999999999997E-2</v>
      </c>
      <c r="W196">
        <v>3.0099999999999998E-2</v>
      </c>
      <c r="X196">
        <v>9.2700000000000005E-2</v>
      </c>
      <c r="Y196">
        <v>0.1113</v>
      </c>
      <c r="Z196">
        <v>3.2199999999999999E-2</v>
      </c>
      <c r="AA196">
        <v>2647.95</v>
      </c>
      <c r="AB196">
        <v>2848.84</v>
      </c>
      <c r="AC196">
        <v>0.2273</v>
      </c>
      <c r="AD196">
        <v>0.24740000000000001</v>
      </c>
      <c r="AE196">
        <v>0.14480000000000001</v>
      </c>
      <c r="AF196">
        <v>0.26100000000000001</v>
      </c>
      <c r="AG196">
        <v>0.32150000000000001</v>
      </c>
      <c r="AH196">
        <v>0.15770000000000001</v>
      </c>
      <c r="AI196">
        <v>2313.83</v>
      </c>
      <c r="AJ196">
        <v>2596.3200000000002</v>
      </c>
      <c r="AK196">
        <v>0.122</v>
      </c>
      <c r="AL196">
        <v>0.1389</v>
      </c>
      <c r="AM196">
        <v>6.9500000000000006E-2</v>
      </c>
      <c r="AN196">
        <v>4.4469000000000003</v>
      </c>
    </row>
    <row r="197" spans="1:40">
      <c r="A197">
        <v>28</v>
      </c>
      <c r="B197" s="1">
        <v>42874.673611111109</v>
      </c>
      <c r="C197">
        <v>33.96</v>
      </c>
      <c r="D197">
        <v>5.52</v>
      </c>
      <c r="E197">
        <v>3.3000000000000002E-2</v>
      </c>
      <c r="F197">
        <v>4.9200000000000001E-2</v>
      </c>
      <c r="G197">
        <v>2.4199999999999999E-2</v>
      </c>
      <c r="H197">
        <v>4.3499999999999997E-2</v>
      </c>
      <c r="I197">
        <v>6.8699999999999997E-2</v>
      </c>
      <c r="J197">
        <v>3.6700000000000003E-2</v>
      </c>
      <c r="K197">
        <v>2735.36</v>
      </c>
      <c r="L197">
        <v>2679.48</v>
      </c>
      <c r="M197">
        <v>4.53E-2</v>
      </c>
      <c r="N197">
        <v>9.9400000000000002E-2</v>
      </c>
      <c r="O197">
        <v>3.6999999999999998E-2</v>
      </c>
      <c r="P197">
        <v>5.96E-2</v>
      </c>
      <c r="Q197">
        <v>8.3400000000000002E-2</v>
      </c>
      <c r="R197">
        <v>2.7400000000000001E-2</v>
      </c>
      <c r="S197">
        <v>2743.14</v>
      </c>
      <c r="T197">
        <v>2577.42</v>
      </c>
      <c r="U197">
        <v>3.8800000000000001E-2</v>
      </c>
      <c r="V197">
        <v>6.7599999999999993E-2</v>
      </c>
      <c r="W197">
        <v>2.6100000000000002E-2</v>
      </c>
      <c r="X197">
        <v>0.10100000000000001</v>
      </c>
      <c r="Y197">
        <v>0.1163</v>
      </c>
      <c r="Z197">
        <v>2.4799999999999999E-2</v>
      </c>
      <c r="AA197">
        <v>2667.81</v>
      </c>
      <c r="AB197">
        <v>2834.19</v>
      </c>
      <c r="AC197">
        <v>0.22819999999999999</v>
      </c>
      <c r="AD197">
        <v>0.26629999999999998</v>
      </c>
      <c r="AE197">
        <v>0.1149</v>
      </c>
      <c r="AF197">
        <v>0.29809999999999998</v>
      </c>
      <c r="AG197">
        <v>0.28239999999999998</v>
      </c>
      <c r="AH197">
        <v>0.19850000000000001</v>
      </c>
      <c r="AI197">
        <v>2312.3000000000002</v>
      </c>
      <c r="AJ197">
        <v>2605.3200000000002</v>
      </c>
      <c r="AK197">
        <v>0.1135</v>
      </c>
      <c r="AL197">
        <v>0.1416</v>
      </c>
      <c r="AM197">
        <v>7.2599999999999998E-2</v>
      </c>
      <c r="AN197">
        <v>4.1074000000000002</v>
      </c>
    </row>
    <row r="198" spans="1:40">
      <c r="A198">
        <v>29</v>
      </c>
      <c r="B198" s="1">
        <v>42874.680555555555</v>
      </c>
      <c r="C198">
        <v>33.840000000000003</v>
      </c>
      <c r="D198">
        <v>5.52</v>
      </c>
      <c r="E198">
        <v>3.7499999999999999E-2</v>
      </c>
      <c r="F198">
        <v>6.0900000000000003E-2</v>
      </c>
      <c r="G198">
        <v>2.06E-2</v>
      </c>
      <c r="H198">
        <v>5.3600000000000002E-2</v>
      </c>
      <c r="I198">
        <v>6.1199999999999997E-2</v>
      </c>
      <c r="J198">
        <v>4.02E-2</v>
      </c>
      <c r="K198">
        <v>2670.41</v>
      </c>
      <c r="L198">
        <v>2615.81</v>
      </c>
      <c r="M198">
        <v>6.4000000000000001E-2</v>
      </c>
      <c r="N198">
        <v>0.1091</v>
      </c>
      <c r="O198">
        <v>3.2099999999999997E-2</v>
      </c>
      <c r="P198">
        <v>5.74E-2</v>
      </c>
      <c r="Q198">
        <v>8.48E-2</v>
      </c>
      <c r="R198">
        <v>3.1E-2</v>
      </c>
      <c r="S198">
        <v>2729.47</v>
      </c>
      <c r="T198">
        <v>2555.0500000000002</v>
      </c>
      <c r="U198">
        <v>4.9200000000000001E-2</v>
      </c>
      <c r="V198">
        <v>7.2800000000000004E-2</v>
      </c>
      <c r="W198">
        <v>2.64E-2</v>
      </c>
      <c r="X198">
        <v>0.10100000000000001</v>
      </c>
      <c r="Y198">
        <v>0.11269999999999999</v>
      </c>
      <c r="Z198">
        <v>3.04E-2</v>
      </c>
      <c r="AA198">
        <v>2608.44</v>
      </c>
      <c r="AB198">
        <v>2815.76</v>
      </c>
      <c r="AC198">
        <v>0.25</v>
      </c>
      <c r="AD198">
        <v>0.26740000000000003</v>
      </c>
      <c r="AE198">
        <v>0.13009999999999999</v>
      </c>
      <c r="AF198">
        <v>0.30609999999999998</v>
      </c>
      <c r="AG198">
        <v>0.2928</v>
      </c>
      <c r="AH198">
        <v>0.21260000000000001</v>
      </c>
      <c r="AI198">
        <v>2311.84</v>
      </c>
      <c r="AJ198">
        <v>2605.81</v>
      </c>
      <c r="AK198">
        <v>0.1113</v>
      </c>
      <c r="AL198">
        <v>0.14319999999999999</v>
      </c>
      <c r="AM198">
        <v>7.6600000000000001E-2</v>
      </c>
      <c r="AN198">
        <v>3.6964999999999999</v>
      </c>
    </row>
    <row r="199" spans="1:40">
      <c r="A199">
        <v>30</v>
      </c>
      <c r="B199" s="1">
        <v>42874.6875</v>
      </c>
      <c r="C199">
        <v>33.57</v>
      </c>
      <c r="D199">
        <v>5.52</v>
      </c>
      <c r="E199">
        <v>4.8000000000000001E-2</v>
      </c>
      <c r="F199">
        <v>5.5599999999999997E-2</v>
      </c>
      <c r="G199">
        <v>3.1899999999999998E-2</v>
      </c>
      <c r="H199">
        <v>4.5699999999999998E-2</v>
      </c>
      <c r="I199">
        <v>6.6100000000000006E-2</v>
      </c>
      <c r="J199">
        <v>4.3999999999999997E-2</v>
      </c>
      <c r="K199">
        <v>2661.68</v>
      </c>
      <c r="L199">
        <v>2606.41</v>
      </c>
      <c r="M199">
        <v>6.4399999999999999E-2</v>
      </c>
      <c r="N199">
        <v>8.72E-2</v>
      </c>
      <c r="O199">
        <v>2.98E-2</v>
      </c>
      <c r="P199">
        <v>5.9299999999999999E-2</v>
      </c>
      <c r="Q199">
        <v>8.6400000000000005E-2</v>
      </c>
      <c r="R199">
        <v>2.92E-2</v>
      </c>
      <c r="S199">
        <v>2711.61</v>
      </c>
      <c r="T199">
        <v>2538.91</v>
      </c>
      <c r="U199">
        <v>5.7500000000000002E-2</v>
      </c>
      <c r="V199">
        <v>6.3700000000000007E-2</v>
      </c>
      <c r="W199">
        <v>3.4000000000000002E-2</v>
      </c>
      <c r="X199">
        <v>9.8599999999999993E-2</v>
      </c>
      <c r="Y199">
        <v>0.12239999999999999</v>
      </c>
      <c r="Z199">
        <v>3.49E-2</v>
      </c>
      <c r="AA199">
        <v>2601.6999999999998</v>
      </c>
      <c r="AB199">
        <v>2791.75</v>
      </c>
      <c r="AC199">
        <v>0.24529999999999999</v>
      </c>
      <c r="AD199">
        <v>0.2868</v>
      </c>
      <c r="AE199">
        <v>0.16089999999999999</v>
      </c>
      <c r="AF199">
        <v>0.28310000000000002</v>
      </c>
      <c r="AG199">
        <v>0.33279999999999998</v>
      </c>
      <c r="AH199">
        <v>0.17399999999999999</v>
      </c>
      <c r="AI199">
        <v>2313.73</v>
      </c>
      <c r="AJ199">
        <v>2595.39</v>
      </c>
      <c r="AK199">
        <v>0.126</v>
      </c>
      <c r="AL199">
        <v>0.1409</v>
      </c>
      <c r="AM199">
        <v>7.2999999999999995E-2</v>
      </c>
      <c r="AN199">
        <v>3.2212999999999998</v>
      </c>
    </row>
    <row r="200" spans="1:40">
      <c r="A200">
        <v>31</v>
      </c>
      <c r="B200" s="1">
        <v>42874.694444444445</v>
      </c>
      <c r="C200">
        <v>33.200000000000003</v>
      </c>
      <c r="D200">
        <v>5.52</v>
      </c>
      <c r="E200">
        <v>4.2200000000000001E-2</v>
      </c>
      <c r="F200">
        <v>5.6000000000000001E-2</v>
      </c>
      <c r="G200">
        <v>3.2500000000000001E-2</v>
      </c>
      <c r="H200">
        <v>4.6100000000000002E-2</v>
      </c>
      <c r="I200">
        <v>6.9400000000000003E-2</v>
      </c>
      <c r="J200">
        <v>4.48E-2</v>
      </c>
      <c r="K200">
        <v>2614.65</v>
      </c>
      <c r="L200">
        <v>2574.34</v>
      </c>
      <c r="M200">
        <v>6.93E-2</v>
      </c>
      <c r="N200">
        <v>0.1169</v>
      </c>
      <c r="O200">
        <v>3.0300000000000001E-2</v>
      </c>
      <c r="P200">
        <v>6.3799999999999996E-2</v>
      </c>
      <c r="Q200">
        <v>8.9700000000000002E-2</v>
      </c>
      <c r="R200">
        <v>3.3599999999999998E-2</v>
      </c>
      <c r="S200">
        <v>2698.69</v>
      </c>
      <c r="T200">
        <v>2519.3200000000002</v>
      </c>
      <c r="U200">
        <v>5.2699999999999997E-2</v>
      </c>
      <c r="V200">
        <v>7.1900000000000006E-2</v>
      </c>
      <c r="W200">
        <v>3.6499999999999998E-2</v>
      </c>
      <c r="X200">
        <v>0.1094</v>
      </c>
      <c r="Y200">
        <v>0.12759999999999999</v>
      </c>
      <c r="Z200">
        <v>3.8100000000000002E-2</v>
      </c>
      <c r="AA200">
        <v>2599.38</v>
      </c>
      <c r="AB200">
        <v>2757.45</v>
      </c>
      <c r="AC200">
        <v>0.25119999999999998</v>
      </c>
      <c r="AD200">
        <v>0.30709999999999998</v>
      </c>
      <c r="AE200">
        <v>0.14749999999999999</v>
      </c>
      <c r="AF200">
        <v>0.3115</v>
      </c>
      <c r="AG200">
        <v>0.32600000000000001</v>
      </c>
      <c r="AH200">
        <v>0.1993</v>
      </c>
      <c r="AI200">
        <v>2313.29</v>
      </c>
      <c r="AJ200">
        <v>2599.1799999999998</v>
      </c>
      <c r="AK200">
        <v>0.12820000000000001</v>
      </c>
      <c r="AL200">
        <v>0.15010000000000001</v>
      </c>
      <c r="AM200">
        <v>8.0799999999999997E-2</v>
      </c>
      <c r="AN200">
        <v>2.9613</v>
      </c>
    </row>
    <row r="201" spans="1:40">
      <c r="A201">
        <v>32</v>
      </c>
      <c r="B201" s="1">
        <v>42874.701388888891</v>
      </c>
      <c r="C201">
        <v>32.85</v>
      </c>
      <c r="D201">
        <v>5.52</v>
      </c>
      <c r="E201">
        <v>4.3900000000000002E-2</v>
      </c>
      <c r="F201">
        <v>7.0199999999999999E-2</v>
      </c>
      <c r="G201">
        <v>2.7400000000000001E-2</v>
      </c>
      <c r="H201">
        <v>5.8900000000000001E-2</v>
      </c>
      <c r="I201">
        <v>7.1199999999999999E-2</v>
      </c>
      <c r="J201">
        <v>4.3299999999999998E-2</v>
      </c>
      <c r="K201">
        <v>2581.41</v>
      </c>
      <c r="L201">
        <v>2551.85</v>
      </c>
      <c r="M201">
        <v>7.5200000000000003E-2</v>
      </c>
      <c r="N201">
        <v>0.1237</v>
      </c>
      <c r="O201">
        <v>3.2800000000000003E-2</v>
      </c>
      <c r="P201">
        <v>6.2100000000000002E-2</v>
      </c>
      <c r="Q201">
        <v>9.9900000000000003E-2</v>
      </c>
      <c r="R201">
        <v>3.6600000000000001E-2</v>
      </c>
      <c r="S201">
        <v>2687.22</v>
      </c>
      <c r="T201">
        <v>2507.65</v>
      </c>
      <c r="U201">
        <v>6.5100000000000005E-2</v>
      </c>
      <c r="V201">
        <v>8.4199999999999997E-2</v>
      </c>
      <c r="W201">
        <v>3.2000000000000001E-2</v>
      </c>
      <c r="X201">
        <v>0.1197</v>
      </c>
      <c r="Y201">
        <v>0.12429999999999999</v>
      </c>
      <c r="Z201">
        <v>4.1000000000000002E-2</v>
      </c>
      <c r="AA201">
        <v>2582.1799999999998</v>
      </c>
      <c r="AB201">
        <v>2741.21</v>
      </c>
      <c r="AC201">
        <v>0.29930000000000001</v>
      </c>
      <c r="AD201">
        <v>0.2903</v>
      </c>
      <c r="AE201">
        <v>0.1774</v>
      </c>
      <c r="AF201">
        <v>0.31040000000000001</v>
      </c>
      <c r="AG201">
        <v>0.32329999999999998</v>
      </c>
      <c r="AH201">
        <v>0.23039999999999999</v>
      </c>
      <c r="AI201">
        <v>2310.81</v>
      </c>
      <c r="AJ201">
        <v>2603.92</v>
      </c>
      <c r="AK201">
        <v>0.12740000000000001</v>
      </c>
      <c r="AL201">
        <v>0.15620000000000001</v>
      </c>
      <c r="AM201">
        <v>8.2299999999999998E-2</v>
      </c>
      <c r="AN201">
        <v>2.673</v>
      </c>
    </row>
    <row r="202" spans="1:40">
      <c r="A202">
        <v>33</v>
      </c>
      <c r="B202" s="1">
        <v>42874.708333333336</v>
      </c>
      <c r="C202">
        <v>32.450000000000003</v>
      </c>
      <c r="D202">
        <v>5.52</v>
      </c>
      <c r="E202">
        <v>6.4899999999999999E-2</v>
      </c>
      <c r="F202">
        <v>6.2799999999999995E-2</v>
      </c>
      <c r="G202">
        <v>3.4799999999999998E-2</v>
      </c>
      <c r="H202">
        <v>6.0900000000000003E-2</v>
      </c>
      <c r="I202">
        <v>6.8900000000000003E-2</v>
      </c>
      <c r="J202">
        <v>5.3699999999999998E-2</v>
      </c>
      <c r="K202">
        <v>2544.88</v>
      </c>
      <c r="L202">
        <v>2520.42</v>
      </c>
      <c r="M202">
        <v>0.10349999999999999</v>
      </c>
      <c r="N202">
        <v>8.8700000000000001E-2</v>
      </c>
      <c r="O202">
        <v>3.5700000000000003E-2</v>
      </c>
      <c r="P202">
        <v>6.9099999999999995E-2</v>
      </c>
      <c r="Q202">
        <v>0.1028</v>
      </c>
      <c r="R202">
        <v>3.5099999999999999E-2</v>
      </c>
      <c r="S202">
        <v>2681.09</v>
      </c>
      <c r="T202">
        <v>2491.85</v>
      </c>
      <c r="U202">
        <v>7.5399999999999995E-2</v>
      </c>
      <c r="V202">
        <v>7.1499999999999994E-2</v>
      </c>
      <c r="W202">
        <v>4.3099999999999999E-2</v>
      </c>
      <c r="X202">
        <v>0.1137</v>
      </c>
      <c r="Y202">
        <v>0.13239999999999999</v>
      </c>
      <c r="Z202">
        <v>4.9099999999999998E-2</v>
      </c>
      <c r="AA202">
        <v>2539.77</v>
      </c>
      <c r="AB202">
        <v>2713.98</v>
      </c>
      <c r="AC202">
        <v>0.29310000000000003</v>
      </c>
      <c r="AD202">
        <v>0.31940000000000002</v>
      </c>
      <c r="AE202">
        <v>0.20430000000000001</v>
      </c>
      <c r="AF202">
        <v>0.29459999999999997</v>
      </c>
      <c r="AG202">
        <v>0.35659999999999997</v>
      </c>
      <c r="AH202">
        <v>0.1968</v>
      </c>
      <c r="AI202">
        <v>2313.4299999999998</v>
      </c>
      <c r="AJ202">
        <v>2593.71</v>
      </c>
      <c r="AK202">
        <v>0.13950000000000001</v>
      </c>
      <c r="AL202">
        <v>0.15809999999999999</v>
      </c>
      <c r="AM202">
        <v>8.3500000000000005E-2</v>
      </c>
      <c r="AN202">
        <v>2.2347999999999999</v>
      </c>
    </row>
    <row r="203" spans="1:40">
      <c r="A203">
        <v>34</v>
      </c>
      <c r="B203" s="1">
        <v>42874.715277777781</v>
      </c>
      <c r="C203">
        <v>31.96</v>
      </c>
      <c r="D203">
        <v>5.52</v>
      </c>
      <c r="E203">
        <v>6.25E-2</v>
      </c>
      <c r="F203">
        <v>8.0799999999999997E-2</v>
      </c>
      <c r="G203">
        <v>3.2899999999999999E-2</v>
      </c>
      <c r="H203">
        <v>6.2E-2</v>
      </c>
      <c r="I203">
        <v>8.5099999999999995E-2</v>
      </c>
      <c r="J203">
        <v>4.5100000000000001E-2</v>
      </c>
      <c r="K203">
        <v>2517.16</v>
      </c>
      <c r="L203">
        <v>2502.91</v>
      </c>
      <c r="M203">
        <v>7.5899999999999995E-2</v>
      </c>
      <c r="N203">
        <v>0.13139999999999999</v>
      </c>
      <c r="O203">
        <v>4.0399999999999998E-2</v>
      </c>
      <c r="P203">
        <v>7.6200000000000004E-2</v>
      </c>
      <c r="Q203">
        <v>0.1076</v>
      </c>
      <c r="R203">
        <v>4.6199999999999998E-2</v>
      </c>
      <c r="S203">
        <v>2676.64</v>
      </c>
      <c r="T203">
        <v>2468.63</v>
      </c>
      <c r="U203">
        <v>7.3099999999999998E-2</v>
      </c>
      <c r="V203">
        <v>0.10290000000000001</v>
      </c>
      <c r="W203">
        <v>4.36E-2</v>
      </c>
      <c r="X203">
        <v>0.12180000000000001</v>
      </c>
      <c r="Y203">
        <v>0.1447</v>
      </c>
      <c r="Z203">
        <v>4.8099999999999997E-2</v>
      </c>
      <c r="AA203">
        <v>2543.04</v>
      </c>
      <c r="AB203">
        <v>2678.49</v>
      </c>
      <c r="AC203">
        <v>0.30669999999999997</v>
      </c>
      <c r="AD203">
        <v>0.35799999999999998</v>
      </c>
      <c r="AE203">
        <v>0.17649999999999999</v>
      </c>
      <c r="AF203">
        <v>0.33389999999999997</v>
      </c>
      <c r="AG203">
        <v>0.3342</v>
      </c>
      <c r="AH203">
        <v>0.24049999999999999</v>
      </c>
      <c r="AI203">
        <v>2312.3200000000002</v>
      </c>
      <c r="AJ203">
        <v>2601.7600000000002</v>
      </c>
      <c r="AK203">
        <v>0.13200000000000001</v>
      </c>
      <c r="AL203">
        <v>0.16789999999999999</v>
      </c>
      <c r="AM203">
        <v>9.2200000000000004E-2</v>
      </c>
      <c r="AN203">
        <v>1.9604999999999999</v>
      </c>
    </row>
    <row r="204" spans="1:40">
      <c r="A204">
        <v>35</v>
      </c>
      <c r="B204" s="1">
        <v>42874.722222222219</v>
      </c>
      <c r="C204">
        <v>31.44</v>
      </c>
      <c r="D204">
        <v>5.52</v>
      </c>
      <c r="E204">
        <v>8.1600000000000006E-2</v>
      </c>
      <c r="F204">
        <v>0.1004</v>
      </c>
      <c r="G204">
        <v>3.56E-2</v>
      </c>
      <c r="H204">
        <v>7.9600000000000004E-2</v>
      </c>
      <c r="I204">
        <v>8.48E-2</v>
      </c>
      <c r="J204">
        <v>5.8299999999999998E-2</v>
      </c>
      <c r="K204">
        <v>2499.5</v>
      </c>
      <c r="L204">
        <v>2482.12</v>
      </c>
      <c r="M204">
        <v>0.12189999999999999</v>
      </c>
      <c r="N204">
        <v>0.11890000000000001</v>
      </c>
      <c r="O204">
        <v>4.3799999999999999E-2</v>
      </c>
      <c r="P204">
        <v>7.5499999999999998E-2</v>
      </c>
      <c r="Q204">
        <v>0.1217</v>
      </c>
      <c r="R204">
        <v>4.5900000000000003E-2</v>
      </c>
      <c r="S204">
        <v>2667.64</v>
      </c>
      <c r="T204">
        <v>2448.66</v>
      </c>
      <c r="U204">
        <v>0.10290000000000001</v>
      </c>
      <c r="V204">
        <v>9.9599999999999994E-2</v>
      </c>
      <c r="W204">
        <v>5.0200000000000002E-2</v>
      </c>
      <c r="X204">
        <v>0.13469999999999999</v>
      </c>
      <c r="Y204">
        <v>0.14499999999999999</v>
      </c>
      <c r="Z204">
        <v>6.4299999999999996E-2</v>
      </c>
      <c r="AA204">
        <v>2494.73</v>
      </c>
      <c r="AB204">
        <v>2635.78</v>
      </c>
      <c r="AC204">
        <v>0.34970000000000001</v>
      </c>
      <c r="AD204">
        <v>0.33829999999999999</v>
      </c>
      <c r="AE204">
        <v>0.24010000000000001</v>
      </c>
      <c r="AF204">
        <v>0.3034</v>
      </c>
      <c r="AG204">
        <v>0.36509999999999998</v>
      </c>
      <c r="AH204">
        <v>0.25009999999999999</v>
      </c>
      <c r="AI204">
        <v>2311.02</v>
      </c>
      <c r="AJ204">
        <v>2597.31</v>
      </c>
      <c r="AK204">
        <v>0.14330000000000001</v>
      </c>
      <c r="AL204">
        <v>0.1661</v>
      </c>
      <c r="AM204">
        <v>9.7799999999999998E-2</v>
      </c>
      <c r="AN204">
        <v>1.651</v>
      </c>
    </row>
    <row r="205" spans="1:40">
      <c r="A205">
        <v>36</v>
      </c>
      <c r="B205" s="1">
        <v>42874.729166666664</v>
      </c>
      <c r="C205">
        <v>30.89</v>
      </c>
      <c r="D205">
        <v>5.52</v>
      </c>
      <c r="E205">
        <v>9.1300000000000006E-2</v>
      </c>
      <c r="F205">
        <v>0.1082</v>
      </c>
      <c r="G205">
        <v>3.7699999999999997E-2</v>
      </c>
      <c r="H205">
        <v>8.4599999999999995E-2</v>
      </c>
      <c r="I205">
        <v>8.9200000000000002E-2</v>
      </c>
      <c r="J205">
        <v>5.9799999999999999E-2</v>
      </c>
      <c r="K205">
        <v>2476.04</v>
      </c>
      <c r="L205">
        <v>2456.59</v>
      </c>
      <c r="M205">
        <v>0.1323</v>
      </c>
      <c r="N205">
        <v>0.13980000000000001</v>
      </c>
      <c r="O205">
        <v>4.5999999999999999E-2</v>
      </c>
      <c r="P205">
        <v>8.3900000000000002E-2</v>
      </c>
      <c r="Q205">
        <v>0.12809999999999999</v>
      </c>
      <c r="R205">
        <v>5.21E-2</v>
      </c>
      <c r="S205">
        <v>2662.13</v>
      </c>
      <c r="T205">
        <v>2428.31</v>
      </c>
      <c r="U205">
        <v>0.10639999999999999</v>
      </c>
      <c r="V205">
        <v>0.1201</v>
      </c>
      <c r="W205">
        <v>5.6500000000000002E-2</v>
      </c>
      <c r="X205">
        <v>0.14169999999999999</v>
      </c>
      <c r="Y205">
        <v>0.15670000000000001</v>
      </c>
      <c r="Z205">
        <v>6.9500000000000006E-2</v>
      </c>
      <c r="AA205">
        <v>2476.85</v>
      </c>
      <c r="AB205">
        <v>2602.16</v>
      </c>
      <c r="AC205">
        <v>0.37959999999999999</v>
      </c>
      <c r="AD205">
        <v>0.37819999999999998</v>
      </c>
      <c r="AE205">
        <v>0.24809999999999999</v>
      </c>
      <c r="AF205">
        <v>0.3392</v>
      </c>
      <c r="AG205">
        <v>0.36770000000000003</v>
      </c>
      <c r="AH205">
        <v>0.30070000000000002</v>
      </c>
      <c r="AI205">
        <v>2308.64</v>
      </c>
      <c r="AJ205">
        <v>2602.81</v>
      </c>
      <c r="AK205">
        <v>0.1343</v>
      </c>
      <c r="AL205">
        <v>0.1744</v>
      </c>
      <c r="AM205">
        <v>0.1043</v>
      </c>
      <c r="AN205">
        <v>1.3817999999999999</v>
      </c>
    </row>
    <row r="206" spans="1:40">
      <c r="A206">
        <v>37</v>
      </c>
      <c r="B206" s="1">
        <v>42874.736111111109</v>
      </c>
      <c r="C206">
        <v>30.33</v>
      </c>
      <c r="D206">
        <v>5.52</v>
      </c>
      <c r="E206">
        <v>9.3299999999999994E-2</v>
      </c>
      <c r="F206">
        <v>0.11310000000000001</v>
      </c>
      <c r="G206">
        <v>3.9899999999999998E-2</v>
      </c>
      <c r="H206">
        <v>8.7499999999999994E-2</v>
      </c>
      <c r="I206">
        <v>0.1072</v>
      </c>
      <c r="J206">
        <v>5.5399999999999998E-2</v>
      </c>
      <c r="K206">
        <v>2450.69</v>
      </c>
      <c r="L206">
        <v>2439.65</v>
      </c>
      <c r="M206">
        <v>0.1086</v>
      </c>
      <c r="N206">
        <v>0.1709</v>
      </c>
      <c r="O206">
        <v>4.7100000000000003E-2</v>
      </c>
      <c r="P206">
        <v>8.7300000000000003E-2</v>
      </c>
      <c r="Q206">
        <v>0.13159999999999999</v>
      </c>
      <c r="R206">
        <v>5.91E-2</v>
      </c>
      <c r="S206">
        <v>2658.44</v>
      </c>
      <c r="T206">
        <v>2405.37</v>
      </c>
      <c r="U206">
        <v>0.1023</v>
      </c>
      <c r="V206">
        <v>0.13830000000000001</v>
      </c>
      <c r="W206">
        <v>5.9499999999999997E-2</v>
      </c>
      <c r="X206">
        <v>0.13869999999999999</v>
      </c>
      <c r="Y206">
        <v>0.1711</v>
      </c>
      <c r="Z206">
        <v>6.4399999999999999E-2</v>
      </c>
      <c r="AA206">
        <v>2442.75</v>
      </c>
      <c r="AB206">
        <v>2564.48</v>
      </c>
      <c r="AC206">
        <v>0.3795</v>
      </c>
      <c r="AD206">
        <v>0.40989999999999999</v>
      </c>
      <c r="AE206">
        <v>0.2427</v>
      </c>
      <c r="AF206">
        <v>0.35610000000000003</v>
      </c>
      <c r="AG206">
        <v>0.36630000000000001</v>
      </c>
      <c r="AH206">
        <v>0.31130000000000002</v>
      </c>
      <c r="AI206">
        <v>2309.23</v>
      </c>
      <c r="AJ206">
        <v>2602.8200000000002</v>
      </c>
      <c r="AK206">
        <v>0.1321</v>
      </c>
      <c r="AL206">
        <v>0.1772</v>
      </c>
      <c r="AM206">
        <v>0.11</v>
      </c>
      <c r="AN206">
        <v>1.1077999999999999</v>
      </c>
    </row>
    <row r="207" spans="1:40">
      <c r="A207">
        <v>38</v>
      </c>
      <c r="B207" s="1">
        <v>42874.743055555555</v>
      </c>
      <c r="C207">
        <v>29.78</v>
      </c>
      <c r="D207">
        <v>5.52</v>
      </c>
      <c r="E207">
        <v>0.11119999999999999</v>
      </c>
      <c r="F207">
        <v>0.122</v>
      </c>
      <c r="G207">
        <v>4.99E-2</v>
      </c>
      <c r="H207">
        <v>9.3100000000000002E-2</v>
      </c>
      <c r="I207">
        <v>0.1055</v>
      </c>
      <c r="J207">
        <v>7.1099999999999997E-2</v>
      </c>
      <c r="K207">
        <v>2434.06</v>
      </c>
      <c r="L207">
        <v>2427.17</v>
      </c>
      <c r="M207">
        <v>0.1628</v>
      </c>
      <c r="N207">
        <v>0.13439999999999999</v>
      </c>
      <c r="O207">
        <v>4.9000000000000002E-2</v>
      </c>
      <c r="P207">
        <v>8.9200000000000002E-2</v>
      </c>
      <c r="Q207">
        <v>0.13789999999999999</v>
      </c>
      <c r="R207">
        <v>5.4399999999999997E-2</v>
      </c>
      <c r="S207">
        <v>2653.65</v>
      </c>
      <c r="T207">
        <v>2392.63</v>
      </c>
      <c r="U207">
        <v>0.13070000000000001</v>
      </c>
      <c r="V207">
        <v>0.1244</v>
      </c>
      <c r="W207">
        <v>6.93E-2</v>
      </c>
      <c r="X207">
        <v>0.1381</v>
      </c>
      <c r="Y207">
        <v>0.16339999999999999</v>
      </c>
      <c r="Z207">
        <v>8.2600000000000007E-2</v>
      </c>
      <c r="AA207">
        <v>2460.0700000000002</v>
      </c>
      <c r="AB207">
        <v>2538.96</v>
      </c>
      <c r="AC207">
        <v>0.39250000000000002</v>
      </c>
      <c r="AD207">
        <v>0.41170000000000001</v>
      </c>
      <c r="AE207">
        <v>0.31140000000000001</v>
      </c>
      <c r="AF207">
        <v>0.33150000000000002</v>
      </c>
      <c r="AG207">
        <v>0.41189999999999999</v>
      </c>
      <c r="AH207">
        <v>0.3029</v>
      </c>
      <c r="AI207">
        <v>2310.6799999999998</v>
      </c>
      <c r="AJ207">
        <v>2590.9499999999998</v>
      </c>
      <c r="AK207">
        <v>0.1462</v>
      </c>
      <c r="AL207">
        <v>0.17349999999999999</v>
      </c>
      <c r="AM207">
        <v>0.1077</v>
      </c>
      <c r="AN207">
        <v>0.81579999999999997</v>
      </c>
    </row>
    <row r="208" spans="1:40">
      <c r="A208">
        <v>39</v>
      </c>
      <c r="B208" s="1">
        <v>42874.75</v>
      </c>
      <c r="C208">
        <v>29.23</v>
      </c>
      <c r="D208">
        <v>5.52</v>
      </c>
      <c r="E208">
        <v>0.1139</v>
      </c>
      <c r="F208">
        <v>0.12909999999999999</v>
      </c>
      <c r="G208">
        <v>5.2900000000000003E-2</v>
      </c>
      <c r="H208">
        <v>8.5999999999999993E-2</v>
      </c>
      <c r="I208">
        <v>0.12</v>
      </c>
      <c r="J208">
        <v>6.6699999999999995E-2</v>
      </c>
      <c r="K208">
        <v>2417.5700000000002</v>
      </c>
      <c r="L208">
        <v>2411.48</v>
      </c>
      <c r="M208">
        <v>0.13719999999999999</v>
      </c>
      <c r="N208">
        <v>0.16370000000000001</v>
      </c>
      <c r="O208">
        <v>5.1499999999999997E-2</v>
      </c>
      <c r="P208">
        <v>9.7000000000000003E-2</v>
      </c>
      <c r="Q208">
        <v>0.14169999999999999</v>
      </c>
      <c r="R208">
        <v>6.4100000000000004E-2</v>
      </c>
      <c r="S208">
        <v>2658.02</v>
      </c>
      <c r="T208">
        <v>2380.9899999999998</v>
      </c>
      <c r="U208">
        <v>0.1144</v>
      </c>
      <c r="V208">
        <v>0.1449</v>
      </c>
      <c r="W208">
        <v>7.6899999999999996E-2</v>
      </c>
      <c r="X208">
        <v>0.12640000000000001</v>
      </c>
      <c r="Y208">
        <v>0.17849999999999999</v>
      </c>
      <c r="Z208">
        <v>8.0699999999999994E-2</v>
      </c>
      <c r="AA208">
        <v>2409.67</v>
      </c>
      <c r="AB208">
        <v>2503.42</v>
      </c>
      <c r="AC208">
        <v>0.38319999999999999</v>
      </c>
      <c r="AD208">
        <v>0.45700000000000002</v>
      </c>
      <c r="AE208">
        <v>0.28649999999999998</v>
      </c>
      <c r="AF208">
        <v>0.35410000000000003</v>
      </c>
      <c r="AG208">
        <v>0.40079999999999999</v>
      </c>
      <c r="AH208">
        <v>0.31390000000000001</v>
      </c>
      <c r="AI208">
        <v>2312.4299999999998</v>
      </c>
      <c r="AJ208">
        <v>2592.75</v>
      </c>
      <c r="AK208">
        <v>0.1326</v>
      </c>
      <c r="AL208">
        <v>0.17780000000000001</v>
      </c>
      <c r="AM208">
        <v>0.1129</v>
      </c>
      <c r="AN208">
        <v>0.57830000000000004</v>
      </c>
    </row>
    <row r="209" spans="1:40">
      <c r="A209">
        <v>40</v>
      </c>
      <c r="B209" s="1">
        <v>42874.756944444445</v>
      </c>
      <c r="C209">
        <v>28.68</v>
      </c>
      <c r="D209">
        <v>5.52</v>
      </c>
      <c r="E209">
        <v>0.1187</v>
      </c>
      <c r="F209">
        <v>0.1421</v>
      </c>
      <c r="G209">
        <v>4.6199999999999998E-2</v>
      </c>
      <c r="H209">
        <v>0.1018</v>
      </c>
      <c r="I209">
        <v>0.1215</v>
      </c>
      <c r="J209">
        <v>6.8500000000000005E-2</v>
      </c>
      <c r="K209">
        <v>2389.0700000000002</v>
      </c>
      <c r="L209">
        <v>2389.98</v>
      </c>
      <c r="M209">
        <v>0.14530000000000001</v>
      </c>
      <c r="N209">
        <v>0.2059</v>
      </c>
      <c r="O209">
        <v>5.96E-2</v>
      </c>
      <c r="P209">
        <v>9.5399999999999999E-2</v>
      </c>
      <c r="Q209">
        <v>0.1469</v>
      </c>
      <c r="R209">
        <v>7.0400000000000004E-2</v>
      </c>
      <c r="S209">
        <v>2662.57</v>
      </c>
      <c r="T209">
        <v>2365.4499999999998</v>
      </c>
      <c r="U209">
        <v>0.1206</v>
      </c>
      <c r="V209">
        <v>0.16400000000000001</v>
      </c>
      <c r="W209">
        <v>7.6899999999999996E-2</v>
      </c>
      <c r="X209">
        <v>0.13639999999999999</v>
      </c>
      <c r="Y209">
        <v>0.16969999999999999</v>
      </c>
      <c r="Z209">
        <v>8.5000000000000006E-2</v>
      </c>
      <c r="AA209">
        <v>2382.19</v>
      </c>
      <c r="AB209">
        <v>2471.9299999999998</v>
      </c>
      <c r="AC209">
        <v>0.4108</v>
      </c>
      <c r="AD209">
        <v>0.45450000000000002</v>
      </c>
      <c r="AE209">
        <v>0.29820000000000002</v>
      </c>
      <c r="AF209">
        <v>0.36709999999999998</v>
      </c>
      <c r="AG209">
        <v>0.39090000000000003</v>
      </c>
      <c r="AH209">
        <v>0.35220000000000001</v>
      </c>
      <c r="AI209">
        <v>2309.1999999999998</v>
      </c>
      <c r="AJ209">
        <v>2599.75</v>
      </c>
      <c r="AK209">
        <v>0.1226</v>
      </c>
      <c r="AL209">
        <v>0.17419999999999999</v>
      </c>
      <c r="AM209">
        <v>0.124</v>
      </c>
      <c r="AN209">
        <v>0.38600000000000001</v>
      </c>
    </row>
    <row r="210" spans="1:40">
      <c r="A210">
        <v>41</v>
      </c>
      <c r="B210" s="1">
        <v>42874.763888888891</v>
      </c>
      <c r="C210">
        <v>28.11</v>
      </c>
      <c r="D210">
        <v>5.52</v>
      </c>
      <c r="E210">
        <v>0.12709999999999999</v>
      </c>
      <c r="F210">
        <v>0.14660000000000001</v>
      </c>
      <c r="G210">
        <v>6.08E-2</v>
      </c>
      <c r="H210">
        <v>9.01E-2</v>
      </c>
      <c r="I210">
        <v>0.13020000000000001</v>
      </c>
      <c r="J210">
        <v>7.7100000000000002E-2</v>
      </c>
      <c r="K210">
        <v>2359.63</v>
      </c>
      <c r="L210">
        <v>2358.89</v>
      </c>
      <c r="M210">
        <v>0.15640000000000001</v>
      </c>
      <c r="N210">
        <v>0.19120000000000001</v>
      </c>
      <c r="O210">
        <v>5.3100000000000001E-2</v>
      </c>
      <c r="P210">
        <v>0.1011</v>
      </c>
      <c r="Q210">
        <v>0.15110000000000001</v>
      </c>
      <c r="R210">
        <v>7.4300000000000005E-2</v>
      </c>
      <c r="S210">
        <v>2664.68</v>
      </c>
      <c r="T210">
        <v>2344.2199999999998</v>
      </c>
      <c r="U210">
        <v>0.1234</v>
      </c>
      <c r="V210">
        <v>0.1578</v>
      </c>
      <c r="W210">
        <v>9.2700000000000005E-2</v>
      </c>
      <c r="X210">
        <v>0.1182</v>
      </c>
      <c r="Y210">
        <v>0.1724</v>
      </c>
      <c r="Z210">
        <v>9.3600000000000003E-2</v>
      </c>
      <c r="AA210">
        <v>2329.61</v>
      </c>
      <c r="AB210">
        <v>2431.87</v>
      </c>
      <c r="AC210">
        <v>0.41199999999999998</v>
      </c>
      <c r="AD210">
        <v>0.4879</v>
      </c>
      <c r="AE210">
        <v>0.33889999999999998</v>
      </c>
      <c r="AF210">
        <v>0.37309999999999999</v>
      </c>
      <c r="AG210">
        <v>0.42830000000000001</v>
      </c>
      <c r="AH210">
        <v>0.3614</v>
      </c>
      <c r="AI210">
        <v>2311.8000000000002</v>
      </c>
      <c r="AJ210">
        <v>2589.6999999999998</v>
      </c>
      <c r="AK210">
        <v>0.12529999999999999</v>
      </c>
      <c r="AL210">
        <v>0.16789999999999999</v>
      </c>
      <c r="AM210">
        <v>0.127</v>
      </c>
      <c r="AN210">
        <v>0.23980000000000001</v>
      </c>
    </row>
    <row r="211" spans="1:40">
      <c r="A211">
        <v>42</v>
      </c>
      <c r="B211" s="1">
        <v>42874.770833333336</v>
      </c>
      <c r="C211">
        <v>27.52</v>
      </c>
      <c r="D211">
        <v>5.51</v>
      </c>
      <c r="E211">
        <v>0.1326</v>
      </c>
      <c r="F211">
        <v>0.16270000000000001</v>
      </c>
      <c r="G211">
        <v>5.6000000000000001E-2</v>
      </c>
      <c r="H211">
        <v>0.10580000000000001</v>
      </c>
      <c r="I211">
        <v>0.1197</v>
      </c>
      <c r="J211">
        <v>8.9099999999999999E-2</v>
      </c>
      <c r="K211">
        <v>2332.0100000000002</v>
      </c>
      <c r="L211">
        <v>2334.59</v>
      </c>
      <c r="M211">
        <v>0.20469999999999999</v>
      </c>
      <c r="N211">
        <v>0.18160000000000001</v>
      </c>
      <c r="O211">
        <v>5.8099999999999999E-2</v>
      </c>
      <c r="P211">
        <v>9.74E-2</v>
      </c>
      <c r="Q211">
        <v>0.1583</v>
      </c>
      <c r="R211">
        <v>7.6300000000000007E-2</v>
      </c>
      <c r="S211">
        <v>2661.88</v>
      </c>
      <c r="T211">
        <v>2320.9499999999998</v>
      </c>
      <c r="U211">
        <v>0.14510000000000001</v>
      </c>
      <c r="V211">
        <v>0.15310000000000001</v>
      </c>
      <c r="W211">
        <v>9.98E-2</v>
      </c>
      <c r="X211">
        <v>0.1245</v>
      </c>
      <c r="Y211">
        <v>0.16209999999999999</v>
      </c>
      <c r="Z211">
        <v>0.1082</v>
      </c>
      <c r="AA211">
        <v>2313.36</v>
      </c>
      <c r="AB211">
        <v>2394.87</v>
      </c>
      <c r="AC211">
        <v>0.44879999999999998</v>
      </c>
      <c r="AD211">
        <v>0.4914</v>
      </c>
      <c r="AE211">
        <v>0.39989999999999998</v>
      </c>
      <c r="AF211">
        <v>0.3805</v>
      </c>
      <c r="AG211">
        <v>0.46350000000000002</v>
      </c>
      <c r="AH211">
        <v>0.40200000000000002</v>
      </c>
      <c r="AI211">
        <v>2309.14</v>
      </c>
      <c r="AJ211">
        <v>2585.94</v>
      </c>
      <c r="AK211">
        <v>0.127</v>
      </c>
      <c r="AL211">
        <v>0.16869999999999999</v>
      </c>
      <c r="AM211">
        <v>0.1305</v>
      </c>
      <c r="AN211">
        <v>0.12709999999999999</v>
      </c>
    </row>
    <row r="212" spans="1:40">
      <c r="A212">
        <v>43</v>
      </c>
      <c r="B212" s="1">
        <v>42874.777777777781</v>
      </c>
      <c r="C212">
        <v>26.91</v>
      </c>
      <c r="D212">
        <v>5.51</v>
      </c>
      <c r="E212">
        <v>0.14410000000000001</v>
      </c>
      <c r="F212">
        <v>0.1636</v>
      </c>
      <c r="G212">
        <v>6.0100000000000001E-2</v>
      </c>
      <c r="H212">
        <v>9.1600000000000001E-2</v>
      </c>
      <c r="I212">
        <v>0.13500000000000001</v>
      </c>
      <c r="J212">
        <v>7.6399999999999996E-2</v>
      </c>
      <c r="K212">
        <v>2303.8000000000002</v>
      </c>
      <c r="L212">
        <v>2297.6</v>
      </c>
      <c r="M212">
        <v>0.15440000000000001</v>
      </c>
      <c r="N212">
        <v>0.24249999999999999</v>
      </c>
      <c r="O212">
        <v>6.4799999999999996E-2</v>
      </c>
      <c r="P212">
        <v>9.69E-2</v>
      </c>
      <c r="Q212">
        <v>0.15959999999999999</v>
      </c>
      <c r="R212">
        <v>8.7900000000000006E-2</v>
      </c>
      <c r="S212">
        <v>2664.44</v>
      </c>
      <c r="T212">
        <v>2305.19</v>
      </c>
      <c r="U212">
        <v>0.12280000000000001</v>
      </c>
      <c r="V212">
        <v>0.18060000000000001</v>
      </c>
      <c r="W212">
        <v>9.64E-2</v>
      </c>
      <c r="X212">
        <v>0.1174</v>
      </c>
      <c r="Y212">
        <v>0.16739999999999999</v>
      </c>
      <c r="Z212">
        <v>9.9000000000000005E-2</v>
      </c>
      <c r="AA212">
        <v>2292.3000000000002</v>
      </c>
      <c r="AB212">
        <v>2363.86</v>
      </c>
      <c r="AC212">
        <v>0.4829</v>
      </c>
      <c r="AD212">
        <v>0.5171</v>
      </c>
      <c r="AE212">
        <v>0.41720000000000002</v>
      </c>
      <c r="AF212">
        <v>0.41770000000000002</v>
      </c>
      <c r="AG212">
        <v>0.47710000000000002</v>
      </c>
      <c r="AH212">
        <v>0.44729999999999998</v>
      </c>
      <c r="AI212">
        <v>2303.4699999999998</v>
      </c>
      <c r="AJ212">
        <v>2599.13</v>
      </c>
      <c r="AK212">
        <v>0.1178</v>
      </c>
      <c r="AL212">
        <v>0.16739999999999999</v>
      </c>
      <c r="AM212">
        <v>0.1522</v>
      </c>
      <c r="AN212">
        <v>5.1400000000000001E-2</v>
      </c>
    </row>
    <row r="213" spans="1:40">
      <c r="A213">
        <v>44</v>
      </c>
      <c r="B213" s="1">
        <v>42874.784722222219</v>
      </c>
      <c r="C213">
        <v>26.31</v>
      </c>
      <c r="D213">
        <v>5.51</v>
      </c>
      <c r="E213">
        <v>0.1384</v>
      </c>
      <c r="F213">
        <v>0.17430000000000001</v>
      </c>
      <c r="G213">
        <v>5.96E-2</v>
      </c>
      <c r="H213">
        <v>0.10440000000000001</v>
      </c>
      <c r="I213">
        <v>0.11799999999999999</v>
      </c>
      <c r="J213">
        <v>8.6599999999999996E-2</v>
      </c>
      <c r="K213">
        <v>2286.4</v>
      </c>
      <c r="L213">
        <v>2283.8200000000002</v>
      </c>
      <c r="M213">
        <v>0.21179999999999999</v>
      </c>
      <c r="N213">
        <v>0.21920000000000001</v>
      </c>
      <c r="O213">
        <v>6.59E-2</v>
      </c>
      <c r="P213">
        <v>9.1800000000000007E-2</v>
      </c>
      <c r="Q213">
        <v>0.1656</v>
      </c>
      <c r="R213">
        <v>8.5800000000000001E-2</v>
      </c>
      <c r="S213">
        <v>2663.17</v>
      </c>
      <c r="T213">
        <v>2288.41</v>
      </c>
      <c r="U213">
        <v>0.14050000000000001</v>
      </c>
      <c r="V213">
        <v>0.1671</v>
      </c>
      <c r="W213">
        <v>0.1056</v>
      </c>
      <c r="X213">
        <v>0.113</v>
      </c>
      <c r="Y213">
        <v>0.151</v>
      </c>
      <c r="Z213">
        <v>0.1152</v>
      </c>
      <c r="AA213">
        <v>2271.19</v>
      </c>
      <c r="AB213">
        <v>2338.4899999999998</v>
      </c>
      <c r="AC213">
        <v>0.49769999999999998</v>
      </c>
      <c r="AD213">
        <v>0.52839999999999998</v>
      </c>
      <c r="AE213">
        <v>0.45179999999999998</v>
      </c>
      <c r="AF213">
        <v>0.43</v>
      </c>
      <c r="AG213">
        <v>0.502</v>
      </c>
      <c r="AH213">
        <v>0.46939999999999998</v>
      </c>
      <c r="AI213">
        <v>2302.42</v>
      </c>
      <c r="AJ213">
        <v>2592.38</v>
      </c>
      <c r="AK213">
        <v>0.1159</v>
      </c>
      <c r="AL213">
        <v>0.1651</v>
      </c>
      <c r="AM213">
        <v>0.1517</v>
      </c>
      <c r="AN213">
        <v>1.7000000000000001E-2</v>
      </c>
    </row>
    <row r="214" spans="1:40">
      <c r="A214">
        <v>45</v>
      </c>
      <c r="B214" s="1">
        <v>42874.791666666664</v>
      </c>
      <c r="C214">
        <v>25.75</v>
      </c>
      <c r="D214">
        <v>5.51</v>
      </c>
      <c r="E214">
        <v>0.14050000000000001</v>
      </c>
      <c r="F214">
        <v>0.17760000000000001</v>
      </c>
      <c r="G214">
        <v>6.5600000000000006E-2</v>
      </c>
      <c r="H214">
        <v>0.1004</v>
      </c>
      <c r="I214">
        <v>0.1123</v>
      </c>
      <c r="J214">
        <v>9.5200000000000007E-2</v>
      </c>
      <c r="K214">
        <v>2278.34</v>
      </c>
      <c r="L214">
        <v>2277.0700000000002</v>
      </c>
      <c r="M214">
        <v>0.22539999999999999</v>
      </c>
      <c r="N214">
        <v>0.2157</v>
      </c>
      <c r="O214">
        <v>6.88E-2</v>
      </c>
      <c r="P214">
        <v>8.5599999999999996E-2</v>
      </c>
      <c r="Q214">
        <v>0.1663</v>
      </c>
      <c r="R214">
        <v>8.7900000000000006E-2</v>
      </c>
      <c r="S214">
        <v>2665.64</v>
      </c>
      <c r="T214">
        <v>2274.73</v>
      </c>
      <c r="U214">
        <v>0.14480000000000001</v>
      </c>
      <c r="V214">
        <v>0.1613</v>
      </c>
      <c r="W214">
        <v>0.1123</v>
      </c>
      <c r="X214">
        <v>0.10249999999999999</v>
      </c>
      <c r="Y214">
        <v>0.14380000000000001</v>
      </c>
      <c r="Z214">
        <v>0.12</v>
      </c>
      <c r="AA214">
        <v>2256.5</v>
      </c>
      <c r="AB214">
        <v>2315.56</v>
      </c>
      <c r="AC214">
        <v>0.51300000000000001</v>
      </c>
      <c r="AD214">
        <v>0.55700000000000005</v>
      </c>
      <c r="AE214">
        <v>0.48299999999999998</v>
      </c>
      <c r="AF214">
        <v>0.4551</v>
      </c>
      <c r="AG214">
        <v>0.52390000000000003</v>
      </c>
      <c r="AH214">
        <v>0.501</v>
      </c>
      <c r="AI214">
        <v>2302.2399999999998</v>
      </c>
      <c r="AJ214">
        <v>2589.16</v>
      </c>
      <c r="AK214">
        <v>0.1166</v>
      </c>
      <c r="AL214">
        <v>0.1716</v>
      </c>
      <c r="AM214">
        <v>0.1593</v>
      </c>
      <c r="AN214">
        <v>1.11E-2</v>
      </c>
    </row>
    <row r="215" spans="1:40">
      <c r="A215">
        <v>46</v>
      </c>
      <c r="B215" s="1">
        <v>42874.798611111109</v>
      </c>
      <c r="C215">
        <v>25.21</v>
      </c>
      <c r="D215">
        <v>5.51</v>
      </c>
      <c r="E215">
        <v>0.14369999999999999</v>
      </c>
      <c r="F215">
        <v>0.1802</v>
      </c>
      <c r="G215">
        <v>6.2799999999999995E-2</v>
      </c>
      <c r="H215">
        <v>9.6699999999999994E-2</v>
      </c>
      <c r="I215">
        <v>0.11459999999999999</v>
      </c>
      <c r="J215">
        <v>8.8599999999999998E-2</v>
      </c>
      <c r="K215">
        <v>2254.84</v>
      </c>
      <c r="L215">
        <v>2248.61</v>
      </c>
      <c r="M215">
        <v>0.20569999999999999</v>
      </c>
      <c r="N215">
        <v>0.25019999999999998</v>
      </c>
      <c r="O215">
        <v>7.8700000000000006E-2</v>
      </c>
      <c r="P215">
        <v>8.1299999999999997E-2</v>
      </c>
      <c r="Q215">
        <v>0.16139999999999999</v>
      </c>
      <c r="R215">
        <v>9.7299999999999998E-2</v>
      </c>
      <c r="S215">
        <v>2668.58</v>
      </c>
      <c r="T215">
        <v>2258.15</v>
      </c>
      <c r="U215">
        <v>0.12709999999999999</v>
      </c>
      <c r="V215">
        <v>0.17449999999999999</v>
      </c>
      <c r="W215">
        <v>0.1036</v>
      </c>
      <c r="X215">
        <v>9.3799999999999994E-2</v>
      </c>
      <c r="Y215">
        <v>0.1409</v>
      </c>
      <c r="Z215">
        <v>0.11210000000000001</v>
      </c>
      <c r="AA215">
        <v>2225.65</v>
      </c>
      <c r="AB215">
        <v>2292.4899999999998</v>
      </c>
      <c r="AC215">
        <v>0.54579999999999995</v>
      </c>
      <c r="AD215">
        <v>0.58260000000000001</v>
      </c>
      <c r="AE215">
        <v>0.52310000000000001</v>
      </c>
      <c r="AF215">
        <v>0.47349999999999998</v>
      </c>
      <c r="AG215">
        <v>0.56540000000000001</v>
      </c>
      <c r="AH215">
        <v>0.53129999999999999</v>
      </c>
      <c r="AI215">
        <v>2299.11</v>
      </c>
      <c r="AJ215">
        <v>2596.77</v>
      </c>
      <c r="AK215">
        <v>0.1236</v>
      </c>
      <c r="AL215">
        <v>0.16769999999999999</v>
      </c>
      <c r="AM215">
        <v>0.18729999999999999</v>
      </c>
      <c r="AN215">
        <v>7.1000000000000004E-3</v>
      </c>
    </row>
    <row r="216" spans="1:40">
      <c r="A216">
        <v>47</v>
      </c>
      <c r="B216" s="1">
        <v>42874.805555555555</v>
      </c>
      <c r="C216">
        <v>24.69</v>
      </c>
      <c r="D216">
        <v>5.51</v>
      </c>
      <c r="E216">
        <v>0.14810000000000001</v>
      </c>
      <c r="F216">
        <v>0.18079999999999999</v>
      </c>
      <c r="G216">
        <v>7.7600000000000002E-2</v>
      </c>
      <c r="H216">
        <v>7.5200000000000003E-2</v>
      </c>
      <c r="I216">
        <v>0.11840000000000001</v>
      </c>
      <c r="J216">
        <v>9.6799999999999997E-2</v>
      </c>
      <c r="K216">
        <v>2242.35</v>
      </c>
      <c r="L216">
        <v>2236.17</v>
      </c>
      <c r="M216">
        <v>0.21579999999999999</v>
      </c>
      <c r="N216">
        <v>0.20630000000000001</v>
      </c>
      <c r="O216">
        <v>6.7000000000000004E-2</v>
      </c>
      <c r="P216">
        <v>8.9399999999999993E-2</v>
      </c>
      <c r="Q216">
        <v>0.1545</v>
      </c>
      <c r="R216">
        <v>9.6199999999999994E-2</v>
      </c>
      <c r="S216">
        <v>2665.06</v>
      </c>
      <c r="T216">
        <v>2242.9499999999998</v>
      </c>
      <c r="U216">
        <v>0.13059999999999999</v>
      </c>
      <c r="V216">
        <v>0.15190000000000001</v>
      </c>
      <c r="W216">
        <v>0.12520000000000001</v>
      </c>
      <c r="X216">
        <v>7.5300000000000006E-2</v>
      </c>
      <c r="Y216">
        <v>0.13950000000000001</v>
      </c>
      <c r="Z216">
        <v>0.1162</v>
      </c>
      <c r="AA216">
        <v>2227</v>
      </c>
      <c r="AB216">
        <v>2275.88</v>
      </c>
      <c r="AC216">
        <v>0.55189999999999995</v>
      </c>
      <c r="AD216">
        <v>0.63380000000000003</v>
      </c>
      <c r="AE216">
        <v>0.54859999999999998</v>
      </c>
      <c r="AF216">
        <v>0.53029999999999999</v>
      </c>
      <c r="AG216">
        <v>0.56210000000000004</v>
      </c>
      <c r="AH216">
        <v>0.58560000000000001</v>
      </c>
      <c r="AI216">
        <v>2306.66</v>
      </c>
      <c r="AJ216">
        <v>2579.08</v>
      </c>
      <c r="AK216">
        <v>0.1212</v>
      </c>
      <c r="AL216">
        <v>0.19500000000000001</v>
      </c>
      <c r="AM216">
        <v>0.15310000000000001</v>
      </c>
      <c r="AN216">
        <v>4.2900000000000001E-2</v>
      </c>
    </row>
    <row r="217" spans="1:40">
      <c r="A217">
        <v>48</v>
      </c>
      <c r="B217" s="1">
        <v>42874.8125</v>
      </c>
      <c r="C217">
        <v>24.19</v>
      </c>
      <c r="D217">
        <v>5.51</v>
      </c>
      <c r="E217">
        <v>0.1525</v>
      </c>
      <c r="F217">
        <v>0.18010000000000001</v>
      </c>
      <c r="G217">
        <v>7.2999999999999995E-2</v>
      </c>
      <c r="H217">
        <v>7.1900000000000006E-2</v>
      </c>
      <c r="I217">
        <v>0.12709999999999999</v>
      </c>
      <c r="J217">
        <v>8.2199999999999995E-2</v>
      </c>
      <c r="K217">
        <v>2236.06</v>
      </c>
      <c r="L217">
        <v>2231.29</v>
      </c>
      <c r="M217">
        <v>0.17299999999999999</v>
      </c>
      <c r="N217">
        <v>0.27079999999999999</v>
      </c>
      <c r="O217">
        <v>7.7100000000000002E-2</v>
      </c>
      <c r="P217">
        <v>8.4599999999999995E-2</v>
      </c>
      <c r="Q217">
        <v>0.1525</v>
      </c>
      <c r="R217">
        <v>0.1056</v>
      </c>
      <c r="S217">
        <v>2665.25</v>
      </c>
      <c r="T217">
        <v>2229.96</v>
      </c>
      <c r="U217">
        <v>0.1051</v>
      </c>
      <c r="V217">
        <v>0.1769</v>
      </c>
      <c r="W217">
        <v>0.1109</v>
      </c>
      <c r="X217">
        <v>7.7100000000000002E-2</v>
      </c>
      <c r="Y217">
        <v>0.14149999999999999</v>
      </c>
      <c r="Z217">
        <v>0.1045</v>
      </c>
      <c r="AA217">
        <v>2203.4699999999998</v>
      </c>
      <c r="AB217">
        <v>2259.9899999999998</v>
      </c>
      <c r="AC217">
        <v>0.6</v>
      </c>
      <c r="AD217">
        <v>0.62919999999999998</v>
      </c>
      <c r="AE217">
        <v>0.59730000000000005</v>
      </c>
      <c r="AF217">
        <v>0.5151</v>
      </c>
      <c r="AG217">
        <v>0.62360000000000004</v>
      </c>
      <c r="AH217">
        <v>0.5796</v>
      </c>
      <c r="AI217">
        <v>2301.34</v>
      </c>
      <c r="AJ217">
        <v>2592.66</v>
      </c>
      <c r="AK217">
        <v>0.1431</v>
      </c>
      <c r="AL217">
        <v>0.17499999999999999</v>
      </c>
      <c r="AM217">
        <v>0.20039999999999999</v>
      </c>
      <c r="AN217">
        <v>3.27E-2</v>
      </c>
    </row>
    <row r="218" spans="1:40">
      <c r="A218">
        <v>49</v>
      </c>
      <c r="B218" s="1">
        <v>42874.819444444445</v>
      </c>
      <c r="C218">
        <v>23.73</v>
      </c>
      <c r="D218">
        <v>5.51</v>
      </c>
      <c r="E218">
        <v>0.14630000000000001</v>
      </c>
      <c r="F218">
        <v>0.1885</v>
      </c>
      <c r="G218">
        <v>7.4200000000000002E-2</v>
      </c>
      <c r="H218">
        <v>8.3299999999999999E-2</v>
      </c>
      <c r="I218">
        <v>9.9599999999999994E-2</v>
      </c>
      <c r="J218">
        <v>0.10249999999999999</v>
      </c>
      <c r="K218">
        <v>2225.17</v>
      </c>
      <c r="L218">
        <v>2218.2199999999998</v>
      </c>
      <c r="M218">
        <v>0.24129999999999999</v>
      </c>
      <c r="N218">
        <v>0.22359999999999999</v>
      </c>
      <c r="O218">
        <v>7.5200000000000003E-2</v>
      </c>
      <c r="P218">
        <v>7.8399999999999997E-2</v>
      </c>
      <c r="Q218">
        <v>0.1575</v>
      </c>
      <c r="R218">
        <v>9.8299999999999998E-2</v>
      </c>
      <c r="S218">
        <v>2659.24</v>
      </c>
      <c r="T218">
        <v>2221.9</v>
      </c>
      <c r="U218">
        <v>0.13139999999999999</v>
      </c>
      <c r="V218">
        <v>0.15429999999999999</v>
      </c>
      <c r="W218">
        <v>0.12239999999999999</v>
      </c>
      <c r="X218">
        <v>7.85E-2</v>
      </c>
      <c r="Y218">
        <v>0.12429999999999999</v>
      </c>
      <c r="Z218">
        <v>0.1215</v>
      </c>
      <c r="AA218">
        <v>2196.16</v>
      </c>
      <c r="AB218">
        <v>2247.77</v>
      </c>
      <c r="AC218">
        <v>0.57469999999999999</v>
      </c>
      <c r="AD218">
        <v>0.66490000000000005</v>
      </c>
      <c r="AE218">
        <v>0.57879999999999998</v>
      </c>
      <c r="AF218">
        <v>0.55630000000000002</v>
      </c>
      <c r="AG218">
        <v>0.6119</v>
      </c>
      <c r="AH218">
        <v>0.61029999999999995</v>
      </c>
      <c r="AI218">
        <v>2298.77</v>
      </c>
      <c r="AJ218">
        <v>2586.67</v>
      </c>
      <c r="AK218">
        <v>0.12479999999999999</v>
      </c>
      <c r="AL218">
        <v>0.1898</v>
      </c>
      <c r="AM218">
        <v>0.191</v>
      </c>
      <c r="AN218">
        <v>2.93E-2</v>
      </c>
    </row>
    <row r="219" spans="1:40">
      <c r="A219">
        <v>50</v>
      </c>
      <c r="B219" s="1">
        <v>42874.826388888891</v>
      </c>
      <c r="C219">
        <v>23.31</v>
      </c>
      <c r="D219">
        <v>5.51</v>
      </c>
      <c r="E219">
        <v>0.1545</v>
      </c>
      <c r="F219">
        <v>0.18149999999999999</v>
      </c>
      <c r="G219">
        <v>7.6899999999999996E-2</v>
      </c>
      <c r="H219">
        <v>6.3600000000000004E-2</v>
      </c>
      <c r="I219">
        <v>0.1246</v>
      </c>
      <c r="J219">
        <v>8.14E-2</v>
      </c>
      <c r="K219">
        <v>2216.2199999999998</v>
      </c>
      <c r="L219">
        <v>2209.0700000000002</v>
      </c>
      <c r="M219">
        <v>0.17100000000000001</v>
      </c>
      <c r="N219">
        <v>0.27</v>
      </c>
      <c r="O219">
        <v>7.6799999999999993E-2</v>
      </c>
      <c r="P219">
        <v>7.85E-2</v>
      </c>
      <c r="Q219">
        <v>0.14749999999999999</v>
      </c>
      <c r="R219">
        <v>0.1125</v>
      </c>
      <c r="S219">
        <v>2660.18</v>
      </c>
      <c r="T219">
        <v>2212.29</v>
      </c>
      <c r="U219">
        <v>0.1</v>
      </c>
      <c r="V219">
        <v>0.1734</v>
      </c>
      <c r="W219">
        <v>0.1128</v>
      </c>
      <c r="X219">
        <v>6.3899999999999998E-2</v>
      </c>
      <c r="Y219">
        <v>0.13370000000000001</v>
      </c>
      <c r="Z219">
        <v>0.1033</v>
      </c>
      <c r="AA219">
        <v>2207.81</v>
      </c>
      <c r="AB219">
        <v>2240.19</v>
      </c>
      <c r="AC219">
        <v>0.62609999999999999</v>
      </c>
      <c r="AD219">
        <v>0.64759999999999995</v>
      </c>
      <c r="AE219">
        <v>0.63239999999999996</v>
      </c>
      <c r="AF219">
        <v>0.53359999999999996</v>
      </c>
      <c r="AG219">
        <v>0.64480000000000004</v>
      </c>
      <c r="AH219">
        <v>0.61329999999999996</v>
      </c>
      <c r="AI219">
        <v>2302.9</v>
      </c>
      <c r="AJ219">
        <v>2589.21</v>
      </c>
      <c r="AK219">
        <v>0.14940000000000001</v>
      </c>
      <c r="AL219">
        <v>0.17799999999999999</v>
      </c>
      <c r="AM219">
        <v>0.19939999999999999</v>
      </c>
      <c r="AN219">
        <v>4.48E-2</v>
      </c>
    </row>
    <row r="220" spans="1:40">
      <c r="A220">
        <v>51</v>
      </c>
      <c r="B220" s="1">
        <v>42874.833333333336</v>
      </c>
      <c r="C220">
        <v>22.92</v>
      </c>
      <c r="D220">
        <v>5.51</v>
      </c>
      <c r="E220">
        <v>0.14929999999999999</v>
      </c>
      <c r="F220">
        <v>0.18379999999999999</v>
      </c>
      <c r="G220">
        <v>6.6400000000000001E-2</v>
      </c>
      <c r="H220">
        <v>7.46E-2</v>
      </c>
      <c r="I220">
        <v>0.11509999999999999</v>
      </c>
      <c r="J220">
        <v>8.3099999999999993E-2</v>
      </c>
      <c r="K220">
        <v>2209.92</v>
      </c>
      <c r="L220">
        <v>2200.23</v>
      </c>
      <c r="M220">
        <v>0.18479999999999999</v>
      </c>
      <c r="N220">
        <v>0.2828</v>
      </c>
      <c r="O220">
        <v>8.1600000000000006E-2</v>
      </c>
      <c r="P220">
        <v>7.0300000000000001E-2</v>
      </c>
      <c r="Q220">
        <v>0.14729999999999999</v>
      </c>
      <c r="R220">
        <v>0.1071</v>
      </c>
      <c r="S220">
        <v>2657.97</v>
      </c>
      <c r="T220">
        <v>2206.5700000000002</v>
      </c>
      <c r="U220">
        <v>0.1012</v>
      </c>
      <c r="V220">
        <v>0.17369999999999999</v>
      </c>
      <c r="W220">
        <v>0.1094</v>
      </c>
      <c r="X220">
        <v>6.5799999999999997E-2</v>
      </c>
      <c r="Y220">
        <v>0.1303</v>
      </c>
      <c r="Z220">
        <v>0.10630000000000001</v>
      </c>
      <c r="AA220">
        <v>2198.81</v>
      </c>
      <c r="AB220">
        <v>2230.94</v>
      </c>
      <c r="AC220">
        <v>0.63980000000000004</v>
      </c>
      <c r="AD220">
        <v>0.6633</v>
      </c>
      <c r="AE220">
        <v>0.65629999999999999</v>
      </c>
      <c r="AF220">
        <v>0.54279999999999995</v>
      </c>
      <c r="AG220">
        <v>0.66959999999999997</v>
      </c>
      <c r="AH220">
        <v>0.61699999999999999</v>
      </c>
      <c r="AI220">
        <v>2299.59</v>
      </c>
      <c r="AJ220">
        <v>2592.13</v>
      </c>
      <c r="AK220">
        <v>0.15079999999999999</v>
      </c>
      <c r="AL220">
        <v>0.17730000000000001</v>
      </c>
      <c r="AM220">
        <v>0.2185</v>
      </c>
      <c r="AN220">
        <v>3.9100000000000003E-2</v>
      </c>
    </row>
    <row r="221" spans="1:40">
      <c r="A221">
        <v>52</v>
      </c>
      <c r="B221" s="1">
        <v>42874.840277777781</v>
      </c>
      <c r="C221">
        <v>22.57</v>
      </c>
      <c r="D221">
        <v>5.5</v>
      </c>
      <c r="E221">
        <v>0.14219999999999999</v>
      </c>
      <c r="F221">
        <v>0.18729999999999999</v>
      </c>
      <c r="G221">
        <v>6.8500000000000005E-2</v>
      </c>
      <c r="H221">
        <v>7.9899999999999999E-2</v>
      </c>
      <c r="I221">
        <v>9.7500000000000003E-2</v>
      </c>
      <c r="J221">
        <v>9.6299999999999997E-2</v>
      </c>
      <c r="K221">
        <v>2211.5100000000002</v>
      </c>
      <c r="L221">
        <v>2207.4499999999998</v>
      </c>
      <c r="M221">
        <v>0.22359999999999999</v>
      </c>
      <c r="N221">
        <v>0.24729999999999999</v>
      </c>
      <c r="O221">
        <v>8.3299999999999999E-2</v>
      </c>
      <c r="P221">
        <v>6.4399999999999999E-2</v>
      </c>
      <c r="Q221">
        <v>0.14849999999999999</v>
      </c>
      <c r="R221">
        <v>0.1028</v>
      </c>
      <c r="S221">
        <v>2655.6</v>
      </c>
      <c r="T221">
        <v>2201.1999999999998</v>
      </c>
      <c r="U221">
        <v>0.1118</v>
      </c>
      <c r="V221">
        <v>0.1643</v>
      </c>
      <c r="W221">
        <v>0.1099</v>
      </c>
      <c r="X221">
        <v>6.9099999999999995E-2</v>
      </c>
      <c r="Y221">
        <v>0.1158</v>
      </c>
      <c r="Z221">
        <v>0.1203</v>
      </c>
      <c r="AA221">
        <v>2171.04</v>
      </c>
      <c r="AB221">
        <v>2221.7399999999998</v>
      </c>
      <c r="AC221">
        <v>0.60819999999999996</v>
      </c>
      <c r="AD221">
        <v>0.67459999999999998</v>
      </c>
      <c r="AE221">
        <v>0.63080000000000003</v>
      </c>
      <c r="AF221">
        <v>0.55210000000000004</v>
      </c>
      <c r="AG221">
        <v>0.67120000000000002</v>
      </c>
      <c r="AH221">
        <v>0.61870000000000003</v>
      </c>
      <c r="AI221">
        <v>2295.4499999999998</v>
      </c>
      <c r="AJ221">
        <v>2593.65</v>
      </c>
      <c r="AK221">
        <v>0.13930000000000001</v>
      </c>
      <c r="AL221">
        <v>0.17460000000000001</v>
      </c>
      <c r="AM221">
        <v>0.22919999999999999</v>
      </c>
      <c r="AN221">
        <v>1.84E-2</v>
      </c>
    </row>
    <row r="222" spans="1:40">
      <c r="A222">
        <v>53</v>
      </c>
      <c r="B222" s="1">
        <v>42874.847222222219</v>
      </c>
      <c r="C222">
        <v>22.23</v>
      </c>
      <c r="D222">
        <v>5.5</v>
      </c>
      <c r="E222">
        <v>0.15429999999999999</v>
      </c>
      <c r="F222">
        <v>0.18279999999999999</v>
      </c>
      <c r="G222">
        <v>8.3799999999999999E-2</v>
      </c>
      <c r="H222">
        <v>4.9799999999999997E-2</v>
      </c>
      <c r="I222">
        <v>0.1206</v>
      </c>
      <c r="J222">
        <v>8.1600000000000006E-2</v>
      </c>
      <c r="K222">
        <v>2205.12</v>
      </c>
      <c r="L222">
        <v>2198.89</v>
      </c>
      <c r="M222">
        <v>0.1757</v>
      </c>
      <c r="N222">
        <v>0.2621</v>
      </c>
      <c r="O222">
        <v>7.8E-2</v>
      </c>
      <c r="P222">
        <v>7.3099999999999998E-2</v>
      </c>
      <c r="Q222">
        <v>0.13819999999999999</v>
      </c>
      <c r="R222">
        <v>0.1142</v>
      </c>
      <c r="S222">
        <v>2656.07</v>
      </c>
      <c r="T222">
        <v>2196.52</v>
      </c>
      <c r="U222">
        <v>9.5799999999999996E-2</v>
      </c>
      <c r="V222">
        <v>0.1593</v>
      </c>
      <c r="W222">
        <v>0.1205</v>
      </c>
      <c r="X222">
        <v>5.1999999999999998E-2</v>
      </c>
      <c r="Y222">
        <v>0.13</v>
      </c>
      <c r="Z222">
        <v>0.107</v>
      </c>
      <c r="AA222">
        <v>2169.9</v>
      </c>
      <c r="AB222">
        <v>2214.81</v>
      </c>
      <c r="AC222">
        <v>0.64600000000000002</v>
      </c>
      <c r="AD222">
        <v>0.67290000000000005</v>
      </c>
      <c r="AE222">
        <v>0.66090000000000004</v>
      </c>
      <c r="AF222">
        <v>0.58289999999999997</v>
      </c>
      <c r="AG222">
        <v>0.63600000000000001</v>
      </c>
      <c r="AH222">
        <v>0.67310000000000003</v>
      </c>
      <c r="AI222">
        <v>2306.94</v>
      </c>
      <c r="AJ222">
        <v>2580.41</v>
      </c>
      <c r="AK222">
        <v>0.1444</v>
      </c>
      <c r="AL222">
        <v>0.1991</v>
      </c>
      <c r="AM222">
        <v>0.18060000000000001</v>
      </c>
      <c r="AN222">
        <v>8.0799999999999997E-2</v>
      </c>
    </row>
    <row r="223" spans="1:40">
      <c r="A223">
        <v>54</v>
      </c>
      <c r="B223" s="1">
        <v>42874.854166666664</v>
      </c>
      <c r="C223">
        <v>21.93</v>
      </c>
      <c r="D223">
        <v>5.5</v>
      </c>
      <c r="E223">
        <v>0.1467</v>
      </c>
      <c r="F223">
        <v>0.182</v>
      </c>
      <c r="G223">
        <v>7.8700000000000006E-2</v>
      </c>
      <c r="H223">
        <v>5.2499999999999998E-2</v>
      </c>
      <c r="I223">
        <v>0.1178</v>
      </c>
      <c r="J223">
        <v>8.2699999999999996E-2</v>
      </c>
      <c r="K223">
        <v>2204.46</v>
      </c>
      <c r="L223">
        <v>2202.92</v>
      </c>
      <c r="M223">
        <v>0.1673</v>
      </c>
      <c r="N223">
        <v>0.27110000000000001</v>
      </c>
      <c r="O223">
        <v>8.6199999999999999E-2</v>
      </c>
      <c r="P223">
        <v>6.6000000000000003E-2</v>
      </c>
      <c r="Q223">
        <v>0.1368</v>
      </c>
      <c r="R223">
        <v>0.11550000000000001</v>
      </c>
      <c r="S223">
        <v>2657.1</v>
      </c>
      <c r="T223">
        <v>2192.37</v>
      </c>
      <c r="U223">
        <v>8.8999999999999996E-2</v>
      </c>
      <c r="V223">
        <v>0.16470000000000001</v>
      </c>
      <c r="W223">
        <v>0.1114</v>
      </c>
      <c r="X223">
        <v>5.5100000000000003E-2</v>
      </c>
      <c r="Y223">
        <v>0.12379999999999999</v>
      </c>
      <c r="Z223">
        <v>0.1032</v>
      </c>
      <c r="AA223">
        <v>2177.1799999999998</v>
      </c>
      <c r="AB223">
        <v>2212.23</v>
      </c>
      <c r="AC223">
        <v>0.63339999999999996</v>
      </c>
      <c r="AD223">
        <v>0.64400000000000002</v>
      </c>
      <c r="AE223">
        <v>0.66239999999999999</v>
      </c>
      <c r="AF223">
        <v>0.53649999999999998</v>
      </c>
      <c r="AG223">
        <v>0.66979999999999995</v>
      </c>
      <c r="AH223">
        <v>0.62139999999999995</v>
      </c>
      <c r="AI223">
        <v>2300.16</v>
      </c>
      <c r="AJ223">
        <v>2592.12</v>
      </c>
      <c r="AK223">
        <v>0.14380000000000001</v>
      </c>
      <c r="AL223">
        <v>0.16819999999999999</v>
      </c>
      <c r="AM223">
        <v>0.2177</v>
      </c>
      <c r="AN223">
        <v>3.3300000000000003E-2</v>
      </c>
    </row>
    <row r="224" spans="1:40">
      <c r="A224">
        <v>55</v>
      </c>
      <c r="B224" s="1">
        <v>42874.861111111109</v>
      </c>
      <c r="C224">
        <v>21.66</v>
      </c>
      <c r="D224">
        <v>5.5</v>
      </c>
      <c r="E224">
        <v>0.1346</v>
      </c>
      <c r="F224">
        <v>0.17899999999999999</v>
      </c>
      <c r="G224">
        <v>7.1999999999999995E-2</v>
      </c>
      <c r="H224">
        <v>6.9800000000000001E-2</v>
      </c>
      <c r="I224">
        <v>9.9000000000000005E-2</v>
      </c>
      <c r="J224">
        <v>8.9200000000000002E-2</v>
      </c>
      <c r="K224">
        <v>2200.58</v>
      </c>
      <c r="L224">
        <v>2202.8200000000002</v>
      </c>
      <c r="M224">
        <v>0.1855</v>
      </c>
      <c r="N224">
        <v>0.27389999999999998</v>
      </c>
      <c r="O224">
        <v>8.9700000000000002E-2</v>
      </c>
      <c r="P224">
        <v>5.8000000000000003E-2</v>
      </c>
      <c r="Q224">
        <v>0.1416</v>
      </c>
      <c r="R224">
        <v>0.1138</v>
      </c>
      <c r="S224">
        <v>2657.24</v>
      </c>
      <c r="T224">
        <v>2187.9299999999998</v>
      </c>
      <c r="U224">
        <v>9.0399999999999994E-2</v>
      </c>
      <c r="V224">
        <v>0.16639999999999999</v>
      </c>
      <c r="W224">
        <v>0.1115</v>
      </c>
      <c r="X224">
        <v>5.1900000000000002E-2</v>
      </c>
      <c r="Y224">
        <v>0.1148</v>
      </c>
      <c r="Z224">
        <v>0.10979999999999999</v>
      </c>
      <c r="AA224">
        <v>2159.88</v>
      </c>
      <c r="AB224">
        <v>2206.0300000000002</v>
      </c>
      <c r="AC224">
        <v>0.61619999999999997</v>
      </c>
      <c r="AD224">
        <v>0.63190000000000002</v>
      </c>
      <c r="AE224">
        <v>0.65559999999999996</v>
      </c>
      <c r="AF224">
        <v>0.52569999999999995</v>
      </c>
      <c r="AG224">
        <v>0.65339999999999998</v>
      </c>
      <c r="AH224">
        <v>0.61570000000000003</v>
      </c>
      <c r="AI224">
        <v>2301.88</v>
      </c>
      <c r="AJ224">
        <v>2590.64</v>
      </c>
      <c r="AK224">
        <v>0.1371</v>
      </c>
      <c r="AL224">
        <v>0.1653</v>
      </c>
      <c r="AM224">
        <v>0.20430000000000001</v>
      </c>
      <c r="AN224">
        <v>4.2200000000000001E-2</v>
      </c>
    </row>
    <row r="225" spans="1:40">
      <c r="A225">
        <v>56</v>
      </c>
      <c r="B225" s="1">
        <v>42874.868055555555</v>
      </c>
      <c r="C225">
        <v>21.41</v>
      </c>
      <c r="D225">
        <v>5.5</v>
      </c>
      <c r="E225">
        <v>0.13950000000000001</v>
      </c>
      <c r="F225">
        <v>0.1762</v>
      </c>
      <c r="G225">
        <v>9.1399999999999995E-2</v>
      </c>
      <c r="H225">
        <v>3.9600000000000003E-2</v>
      </c>
      <c r="I225">
        <v>0.11260000000000001</v>
      </c>
      <c r="J225">
        <v>9.3799999999999994E-2</v>
      </c>
      <c r="K225">
        <v>2196.4699999999998</v>
      </c>
      <c r="L225">
        <v>2182.44</v>
      </c>
      <c r="M225">
        <v>0.1862</v>
      </c>
      <c r="N225">
        <v>0.2379</v>
      </c>
      <c r="O225">
        <v>7.85E-2</v>
      </c>
      <c r="P225">
        <v>6.7799999999999999E-2</v>
      </c>
      <c r="Q225">
        <v>0.13</v>
      </c>
      <c r="R225">
        <v>0.113</v>
      </c>
      <c r="S225">
        <v>2657.05</v>
      </c>
      <c r="T225">
        <v>2185.77</v>
      </c>
      <c r="U225">
        <v>9.35E-2</v>
      </c>
      <c r="V225">
        <v>0.1431</v>
      </c>
      <c r="W225">
        <v>0.13100000000000001</v>
      </c>
      <c r="X225">
        <v>3.6900000000000002E-2</v>
      </c>
      <c r="Y225">
        <v>0.11559999999999999</v>
      </c>
      <c r="Z225">
        <v>0.1134</v>
      </c>
      <c r="AA225">
        <v>2166.06</v>
      </c>
      <c r="AB225">
        <v>2199.12</v>
      </c>
      <c r="AC225">
        <v>0.6129</v>
      </c>
      <c r="AD225">
        <v>0.68810000000000004</v>
      </c>
      <c r="AE225">
        <v>0.6391</v>
      </c>
      <c r="AF225">
        <v>0.61060000000000003</v>
      </c>
      <c r="AG225">
        <v>0.60660000000000003</v>
      </c>
      <c r="AH225">
        <v>0.68789999999999996</v>
      </c>
      <c r="AI225">
        <v>2306.9499999999998</v>
      </c>
      <c r="AJ225">
        <v>2576.39</v>
      </c>
      <c r="AK225">
        <v>0.11509999999999999</v>
      </c>
      <c r="AL225">
        <v>0.2024</v>
      </c>
      <c r="AM225">
        <v>0.1663</v>
      </c>
      <c r="AN225">
        <v>7.5499999999999998E-2</v>
      </c>
    </row>
    <row r="226" spans="1:40">
      <c r="A226">
        <v>57</v>
      </c>
      <c r="B226" s="1">
        <v>42874.875</v>
      </c>
      <c r="C226">
        <v>21.18</v>
      </c>
      <c r="D226">
        <v>5.5</v>
      </c>
      <c r="E226">
        <v>0.13450000000000001</v>
      </c>
      <c r="F226">
        <v>0.1779</v>
      </c>
      <c r="G226">
        <v>9.1600000000000001E-2</v>
      </c>
      <c r="H226">
        <v>3.8699999999999998E-2</v>
      </c>
      <c r="I226">
        <v>0.1051</v>
      </c>
      <c r="J226">
        <v>9.4200000000000006E-2</v>
      </c>
      <c r="K226">
        <v>2193.54</v>
      </c>
      <c r="L226">
        <v>2183.4</v>
      </c>
      <c r="M226">
        <v>0.192</v>
      </c>
      <c r="N226">
        <v>0.2273</v>
      </c>
      <c r="O226">
        <v>7.9899999999999999E-2</v>
      </c>
      <c r="P226">
        <v>6.25E-2</v>
      </c>
      <c r="Q226">
        <v>0.12670000000000001</v>
      </c>
      <c r="R226">
        <v>0.1113</v>
      </c>
      <c r="S226">
        <v>2658.6</v>
      </c>
      <c r="T226">
        <v>2183.92</v>
      </c>
      <c r="U226">
        <v>9.1600000000000001E-2</v>
      </c>
      <c r="V226">
        <v>0.14299999999999999</v>
      </c>
      <c r="W226">
        <v>0.13250000000000001</v>
      </c>
      <c r="X226">
        <v>3.4599999999999999E-2</v>
      </c>
      <c r="Y226">
        <v>0.1099</v>
      </c>
      <c r="Z226">
        <v>0.1115</v>
      </c>
      <c r="AA226">
        <v>2155.11</v>
      </c>
      <c r="AB226">
        <v>2195.14</v>
      </c>
      <c r="AC226">
        <v>0.61899999999999999</v>
      </c>
      <c r="AD226">
        <v>0.68899999999999995</v>
      </c>
      <c r="AE226">
        <v>0.64839999999999998</v>
      </c>
      <c r="AF226">
        <v>0.6099</v>
      </c>
      <c r="AG226">
        <v>0.60940000000000005</v>
      </c>
      <c r="AH226">
        <v>0.69789999999999996</v>
      </c>
      <c r="AI226">
        <v>2307.34</v>
      </c>
      <c r="AJ226">
        <v>2576.61</v>
      </c>
      <c r="AK226">
        <v>0.1195</v>
      </c>
      <c r="AL226">
        <v>0.20369999999999999</v>
      </c>
      <c r="AM226">
        <v>0.16869999999999999</v>
      </c>
      <c r="AN226">
        <v>8.43E-2</v>
      </c>
    </row>
    <row r="227" spans="1:40">
      <c r="A227">
        <v>58</v>
      </c>
      <c r="B227" s="1">
        <v>42874.881944444445</v>
      </c>
      <c r="C227">
        <v>20.97</v>
      </c>
      <c r="D227">
        <v>5.5</v>
      </c>
      <c r="E227">
        <v>0.129</v>
      </c>
      <c r="F227">
        <v>0.1779</v>
      </c>
      <c r="G227">
        <v>9.35E-2</v>
      </c>
      <c r="H227">
        <v>4.2999999999999997E-2</v>
      </c>
      <c r="I227">
        <v>9.4799999999999995E-2</v>
      </c>
      <c r="J227">
        <v>0.1031</v>
      </c>
      <c r="K227">
        <v>2189.13</v>
      </c>
      <c r="L227">
        <v>2183.69</v>
      </c>
      <c r="M227">
        <v>0.21229999999999999</v>
      </c>
      <c r="N227">
        <v>0.2107</v>
      </c>
      <c r="O227">
        <v>8.1299999999999997E-2</v>
      </c>
      <c r="P227">
        <v>5.9700000000000003E-2</v>
      </c>
      <c r="Q227">
        <v>0.12809999999999999</v>
      </c>
      <c r="R227">
        <v>0.11</v>
      </c>
      <c r="S227">
        <v>2658.92</v>
      </c>
      <c r="T227">
        <v>2180.42</v>
      </c>
      <c r="U227">
        <v>9.6299999999999997E-2</v>
      </c>
      <c r="V227">
        <v>0.1361</v>
      </c>
      <c r="W227">
        <v>0.13500000000000001</v>
      </c>
      <c r="X227">
        <v>3.39E-2</v>
      </c>
      <c r="Y227">
        <v>0.1082</v>
      </c>
      <c r="Z227">
        <v>0.1157</v>
      </c>
      <c r="AA227">
        <v>2149.2199999999998</v>
      </c>
      <c r="AB227">
        <v>2186.9899999999998</v>
      </c>
      <c r="AC227">
        <v>0.61350000000000005</v>
      </c>
      <c r="AD227">
        <v>0.69110000000000005</v>
      </c>
      <c r="AE227">
        <v>0.64549999999999996</v>
      </c>
      <c r="AF227">
        <v>0.6139</v>
      </c>
      <c r="AG227">
        <v>0.61029999999999995</v>
      </c>
      <c r="AH227">
        <v>0.69920000000000004</v>
      </c>
      <c r="AI227">
        <v>2307.2800000000002</v>
      </c>
      <c r="AJ227">
        <v>2576.39</v>
      </c>
      <c r="AK227">
        <v>0.1178</v>
      </c>
      <c r="AL227">
        <v>0.1976</v>
      </c>
      <c r="AM227">
        <v>0.16550000000000001</v>
      </c>
      <c r="AN227">
        <v>8.4199999999999997E-2</v>
      </c>
    </row>
    <row r="228" spans="1:40">
      <c r="A228">
        <v>59</v>
      </c>
      <c r="B228" s="1">
        <v>42874.888888888891</v>
      </c>
      <c r="C228">
        <v>20.76</v>
      </c>
      <c r="D228">
        <v>5.5</v>
      </c>
      <c r="E228">
        <v>0.13239999999999999</v>
      </c>
      <c r="F228">
        <v>0.17199999999999999</v>
      </c>
      <c r="G228">
        <v>7.5899999999999995E-2</v>
      </c>
      <c r="H228">
        <v>5.33E-2</v>
      </c>
      <c r="I228">
        <v>9.35E-2</v>
      </c>
      <c r="J228">
        <v>8.48E-2</v>
      </c>
      <c r="K228">
        <v>2184.5</v>
      </c>
      <c r="L228">
        <v>2179.35</v>
      </c>
      <c r="M228">
        <v>0.1764</v>
      </c>
      <c r="N228">
        <v>0.27189999999999998</v>
      </c>
      <c r="O228">
        <v>9.5100000000000004E-2</v>
      </c>
      <c r="P228">
        <v>4.7E-2</v>
      </c>
      <c r="Q228">
        <v>0.12790000000000001</v>
      </c>
      <c r="R228">
        <v>0.1182</v>
      </c>
      <c r="S228">
        <v>2661.26</v>
      </c>
      <c r="T228">
        <v>2175.16</v>
      </c>
      <c r="U228">
        <v>8.4400000000000003E-2</v>
      </c>
      <c r="V228">
        <v>0.15790000000000001</v>
      </c>
      <c r="W228">
        <v>0.11459999999999999</v>
      </c>
      <c r="X228">
        <v>4.2900000000000001E-2</v>
      </c>
      <c r="Y228">
        <v>0.10580000000000001</v>
      </c>
      <c r="Z228">
        <v>0.11269999999999999</v>
      </c>
      <c r="AA228">
        <v>2138.44</v>
      </c>
      <c r="AB228">
        <v>2179.37</v>
      </c>
      <c r="AC228">
        <v>0.63700000000000001</v>
      </c>
      <c r="AD228">
        <v>0.66239999999999999</v>
      </c>
      <c r="AE228">
        <v>0.69310000000000005</v>
      </c>
      <c r="AF228">
        <v>0.5454</v>
      </c>
      <c r="AG228">
        <v>0.70569999999999999</v>
      </c>
      <c r="AH228">
        <v>0.64100000000000001</v>
      </c>
      <c r="AI228">
        <v>2296.9899999999998</v>
      </c>
      <c r="AJ228">
        <v>2593.41</v>
      </c>
      <c r="AK228">
        <v>0.14419999999999999</v>
      </c>
      <c r="AL228">
        <v>0.1618</v>
      </c>
      <c r="AM228">
        <v>0.2382</v>
      </c>
      <c r="AN228">
        <v>2.9600000000000001E-2</v>
      </c>
    </row>
    <row r="229" spans="1:40">
      <c r="A229">
        <v>60</v>
      </c>
      <c r="B229" s="1">
        <v>42874.895833333336</v>
      </c>
      <c r="C229">
        <v>20.57</v>
      </c>
      <c r="D229">
        <v>5.5</v>
      </c>
      <c r="E229">
        <v>0.1215</v>
      </c>
      <c r="F229">
        <v>0.17460000000000001</v>
      </c>
      <c r="G229">
        <v>8.7800000000000003E-2</v>
      </c>
      <c r="H229">
        <v>5.0900000000000001E-2</v>
      </c>
      <c r="I229">
        <v>7.8299999999999995E-2</v>
      </c>
      <c r="J229">
        <v>0.10680000000000001</v>
      </c>
      <c r="K229">
        <v>2184.5300000000002</v>
      </c>
      <c r="L229">
        <v>2175.7199999999998</v>
      </c>
      <c r="M229">
        <v>0.23430000000000001</v>
      </c>
      <c r="N229">
        <v>0.20830000000000001</v>
      </c>
      <c r="O229">
        <v>8.77E-2</v>
      </c>
      <c r="P229">
        <v>4.9200000000000001E-2</v>
      </c>
      <c r="Q229">
        <v>0.1298</v>
      </c>
      <c r="R229">
        <v>0.1048</v>
      </c>
      <c r="S229">
        <v>2657.32</v>
      </c>
      <c r="T229">
        <v>2172.13</v>
      </c>
      <c r="U229">
        <v>0.10009999999999999</v>
      </c>
      <c r="V229">
        <v>0.13139999999999999</v>
      </c>
      <c r="W229">
        <v>0.1298</v>
      </c>
      <c r="X229">
        <v>3.6900000000000002E-2</v>
      </c>
      <c r="Y229">
        <v>9.1399999999999995E-2</v>
      </c>
      <c r="Z229">
        <v>0.1235</v>
      </c>
      <c r="AA229">
        <v>2142.0300000000002</v>
      </c>
      <c r="AB229">
        <v>2174.13</v>
      </c>
      <c r="AC229">
        <v>0.58830000000000005</v>
      </c>
      <c r="AD229">
        <v>0.73480000000000001</v>
      </c>
      <c r="AE229">
        <v>0.64170000000000005</v>
      </c>
      <c r="AF229">
        <v>0.62970000000000004</v>
      </c>
      <c r="AG229">
        <v>0.6603</v>
      </c>
      <c r="AH229">
        <v>0.68859999999999999</v>
      </c>
      <c r="AI229">
        <v>2297.7600000000002</v>
      </c>
      <c r="AJ229">
        <v>2583.71</v>
      </c>
      <c r="AK229">
        <v>0.114</v>
      </c>
      <c r="AL229">
        <v>0.1946</v>
      </c>
      <c r="AM229">
        <v>0.2099</v>
      </c>
      <c r="AN229">
        <v>4.3299999999999998E-2</v>
      </c>
    </row>
    <row r="230" spans="1:40">
      <c r="A230">
        <v>61</v>
      </c>
      <c r="B230" s="1">
        <v>42874.902777777781</v>
      </c>
      <c r="C230">
        <v>20.39</v>
      </c>
      <c r="D230">
        <v>5.5</v>
      </c>
      <c r="E230">
        <v>0.12590000000000001</v>
      </c>
      <c r="F230">
        <v>0.18310000000000001</v>
      </c>
      <c r="G230">
        <v>9.5399999999999999E-2</v>
      </c>
      <c r="H230">
        <v>4.3799999999999999E-2</v>
      </c>
      <c r="I230">
        <v>8.2199999999999995E-2</v>
      </c>
      <c r="J230">
        <v>0.1065</v>
      </c>
      <c r="K230">
        <v>2176.08</v>
      </c>
      <c r="L230">
        <v>2169.7800000000002</v>
      </c>
      <c r="M230">
        <v>0.22209999999999999</v>
      </c>
      <c r="N230">
        <v>0.20630000000000001</v>
      </c>
      <c r="O230">
        <v>8.1500000000000003E-2</v>
      </c>
      <c r="P230">
        <v>5.0099999999999999E-2</v>
      </c>
      <c r="Q230">
        <v>0.123</v>
      </c>
      <c r="R230">
        <v>0.1089</v>
      </c>
      <c r="S230">
        <v>2657.83</v>
      </c>
      <c r="T230">
        <v>2170.85</v>
      </c>
      <c r="U230">
        <v>9.6699999999999994E-2</v>
      </c>
      <c r="V230">
        <v>0.1298</v>
      </c>
      <c r="W230">
        <v>0.1328</v>
      </c>
      <c r="X230">
        <v>3.09E-2</v>
      </c>
      <c r="Y230">
        <v>0.1048</v>
      </c>
      <c r="Z230">
        <v>0.1211</v>
      </c>
      <c r="AA230">
        <v>2151.87</v>
      </c>
      <c r="AB230">
        <v>2171.71</v>
      </c>
      <c r="AC230">
        <v>0.6421</v>
      </c>
      <c r="AD230">
        <v>0.72789999999999999</v>
      </c>
      <c r="AE230">
        <v>0.68389999999999995</v>
      </c>
      <c r="AF230">
        <v>0.65869999999999995</v>
      </c>
      <c r="AG230">
        <v>0.63929999999999998</v>
      </c>
      <c r="AH230">
        <v>0.74960000000000004</v>
      </c>
      <c r="AI230">
        <v>2306.5300000000002</v>
      </c>
      <c r="AJ230">
        <v>2575.29</v>
      </c>
      <c r="AK230">
        <v>0.1244</v>
      </c>
      <c r="AL230">
        <v>0.22020000000000001</v>
      </c>
      <c r="AM230">
        <v>0.17499999999999999</v>
      </c>
      <c r="AN230">
        <v>0.1024</v>
      </c>
    </row>
    <row r="231" spans="1:40">
      <c r="A231">
        <v>62</v>
      </c>
      <c r="B231" s="1">
        <v>42874.909722222219</v>
      </c>
      <c r="C231">
        <v>20.239999999999998</v>
      </c>
      <c r="D231">
        <v>5.5</v>
      </c>
      <c r="E231">
        <v>0.12620000000000001</v>
      </c>
      <c r="F231">
        <v>0.18429999999999999</v>
      </c>
      <c r="G231">
        <v>9.2899999999999996E-2</v>
      </c>
      <c r="H231">
        <v>3.6799999999999999E-2</v>
      </c>
      <c r="I231">
        <v>8.5699999999999998E-2</v>
      </c>
      <c r="J231">
        <v>0.1051</v>
      </c>
      <c r="K231">
        <v>2177.59</v>
      </c>
      <c r="L231">
        <v>2169.1999999999998</v>
      </c>
      <c r="M231">
        <v>0.21820000000000001</v>
      </c>
      <c r="N231">
        <v>0.2112</v>
      </c>
      <c r="O231">
        <v>8.2600000000000007E-2</v>
      </c>
      <c r="P231">
        <v>5.0200000000000002E-2</v>
      </c>
      <c r="Q231">
        <v>0.11899999999999999</v>
      </c>
      <c r="R231">
        <v>0.11020000000000001</v>
      </c>
      <c r="S231">
        <v>2657.16</v>
      </c>
      <c r="T231">
        <v>2167.6799999999998</v>
      </c>
      <c r="U231">
        <v>9.1600000000000001E-2</v>
      </c>
      <c r="V231">
        <v>0.13120000000000001</v>
      </c>
      <c r="W231">
        <v>0.1353</v>
      </c>
      <c r="X231">
        <v>2.8400000000000002E-2</v>
      </c>
      <c r="Y231">
        <v>0.1055</v>
      </c>
      <c r="Z231">
        <v>0.1173</v>
      </c>
      <c r="AA231">
        <v>2149.0100000000002</v>
      </c>
      <c r="AB231">
        <v>2170.8000000000002</v>
      </c>
      <c r="AC231">
        <v>0.65800000000000003</v>
      </c>
      <c r="AD231">
        <v>0.75409999999999999</v>
      </c>
      <c r="AE231">
        <v>0.69430000000000003</v>
      </c>
      <c r="AF231">
        <v>0.68669999999999998</v>
      </c>
      <c r="AG231">
        <v>0.65080000000000005</v>
      </c>
      <c r="AH231">
        <v>0.7782</v>
      </c>
      <c r="AI231">
        <v>2305.35</v>
      </c>
      <c r="AJ231">
        <v>2574.42</v>
      </c>
      <c r="AK231">
        <v>0.12790000000000001</v>
      </c>
      <c r="AL231">
        <v>0.2331</v>
      </c>
      <c r="AM231">
        <v>0.17660000000000001</v>
      </c>
      <c r="AN231">
        <v>0.10829999999999999</v>
      </c>
    </row>
    <row r="232" spans="1:40">
      <c r="A232">
        <v>63</v>
      </c>
      <c r="B232" s="1">
        <v>42874.916666666664</v>
      </c>
      <c r="C232">
        <v>20.09</v>
      </c>
      <c r="D232">
        <v>5.5</v>
      </c>
      <c r="E232">
        <v>0.13239999999999999</v>
      </c>
      <c r="F232">
        <v>0.17119999999999999</v>
      </c>
      <c r="G232">
        <v>8.8800000000000004E-2</v>
      </c>
      <c r="H232">
        <v>2.8899999999999999E-2</v>
      </c>
      <c r="I232">
        <v>0.10639999999999999</v>
      </c>
      <c r="J232">
        <v>8.6699999999999999E-2</v>
      </c>
      <c r="K232">
        <v>2176.2399999999998</v>
      </c>
      <c r="L232">
        <v>2169.04</v>
      </c>
      <c r="M232">
        <v>0.1641</v>
      </c>
      <c r="N232">
        <v>0.26079999999999998</v>
      </c>
      <c r="O232">
        <v>8.8099999999999998E-2</v>
      </c>
      <c r="P232">
        <v>5.2900000000000003E-2</v>
      </c>
      <c r="Q232">
        <v>0.115</v>
      </c>
      <c r="R232">
        <v>0.12</v>
      </c>
      <c r="S232">
        <v>2657.82</v>
      </c>
      <c r="T232">
        <v>2163.8200000000002</v>
      </c>
      <c r="U232">
        <v>7.1499999999999994E-2</v>
      </c>
      <c r="V232">
        <v>0.14949999999999999</v>
      </c>
      <c r="W232">
        <v>0.12039999999999999</v>
      </c>
      <c r="X232">
        <v>3.09E-2</v>
      </c>
      <c r="Y232">
        <v>0.1074</v>
      </c>
      <c r="Z232">
        <v>0.1017</v>
      </c>
      <c r="AA232">
        <v>2132.6999999999998</v>
      </c>
      <c r="AB232">
        <v>2166.92</v>
      </c>
      <c r="AC232">
        <v>0.69230000000000003</v>
      </c>
      <c r="AD232">
        <v>0.67449999999999999</v>
      </c>
      <c r="AE232">
        <v>0.74409999999999998</v>
      </c>
      <c r="AF232">
        <v>0.58660000000000001</v>
      </c>
      <c r="AG232">
        <v>0.70130000000000003</v>
      </c>
      <c r="AH232">
        <v>0.69310000000000005</v>
      </c>
      <c r="AI232">
        <v>2302.5100000000002</v>
      </c>
      <c r="AJ232">
        <v>2586.63</v>
      </c>
      <c r="AK232">
        <v>0.15379999999999999</v>
      </c>
      <c r="AL232">
        <v>0.1759</v>
      </c>
      <c r="AM232">
        <v>0.2248</v>
      </c>
      <c r="AN232">
        <v>6.2700000000000006E-2</v>
      </c>
    </row>
    <row r="233" spans="1:40">
      <c r="A233">
        <v>64</v>
      </c>
      <c r="B233" s="1">
        <v>42874.923611111109</v>
      </c>
      <c r="C233">
        <v>19.96</v>
      </c>
      <c r="D233">
        <v>5.5</v>
      </c>
      <c r="E233">
        <v>0.12330000000000001</v>
      </c>
      <c r="F233">
        <v>0.1794</v>
      </c>
      <c r="G233">
        <v>9.5500000000000002E-2</v>
      </c>
      <c r="H233">
        <v>3.8199999999999998E-2</v>
      </c>
      <c r="I233">
        <v>8.5099999999999995E-2</v>
      </c>
      <c r="J233">
        <v>0.108</v>
      </c>
      <c r="K233">
        <v>2173.31</v>
      </c>
      <c r="L233">
        <v>2164.0500000000002</v>
      </c>
      <c r="M233">
        <v>0.2225</v>
      </c>
      <c r="N233">
        <v>0.20899999999999999</v>
      </c>
      <c r="O233">
        <v>8.2600000000000007E-2</v>
      </c>
      <c r="P233">
        <v>5.21E-2</v>
      </c>
      <c r="Q233">
        <v>0.12330000000000001</v>
      </c>
      <c r="R233">
        <v>0.1087</v>
      </c>
      <c r="S233">
        <v>2652.68</v>
      </c>
      <c r="T233">
        <v>2160.6999999999998</v>
      </c>
      <c r="U233">
        <v>9.2200000000000004E-2</v>
      </c>
      <c r="V233">
        <v>0.1263</v>
      </c>
      <c r="W233">
        <v>0.13739999999999999</v>
      </c>
      <c r="X233">
        <v>2.58E-2</v>
      </c>
      <c r="Y233">
        <v>0.1019</v>
      </c>
      <c r="Z233">
        <v>0.11899999999999999</v>
      </c>
      <c r="AA233">
        <v>2153.0100000000002</v>
      </c>
      <c r="AB233">
        <v>2162.54</v>
      </c>
      <c r="AC233">
        <v>0.64119999999999999</v>
      </c>
      <c r="AD233">
        <v>0.75249999999999995</v>
      </c>
      <c r="AE233">
        <v>0.68169999999999997</v>
      </c>
      <c r="AF233">
        <v>0.67979999999999996</v>
      </c>
      <c r="AG233">
        <v>0.64349999999999996</v>
      </c>
      <c r="AH233">
        <v>0.7601</v>
      </c>
      <c r="AI233">
        <v>2305.0300000000002</v>
      </c>
      <c r="AJ233">
        <v>2574.9499999999998</v>
      </c>
      <c r="AK233">
        <v>0.1196</v>
      </c>
      <c r="AL233">
        <v>0.2296</v>
      </c>
      <c r="AM233">
        <v>0.17849999999999999</v>
      </c>
      <c r="AN233">
        <v>0.10100000000000001</v>
      </c>
    </row>
    <row r="234" spans="1:40">
      <c r="A234">
        <v>65</v>
      </c>
      <c r="B234" s="1">
        <v>42874.930555555555</v>
      </c>
      <c r="C234">
        <v>19.82</v>
      </c>
      <c r="D234">
        <v>5.5</v>
      </c>
      <c r="E234">
        <v>0.12470000000000001</v>
      </c>
      <c r="F234">
        <v>0.1767</v>
      </c>
      <c r="G234">
        <v>9.7299999999999998E-2</v>
      </c>
      <c r="H234">
        <v>2.9399999999999999E-2</v>
      </c>
      <c r="I234">
        <v>8.8800000000000004E-2</v>
      </c>
      <c r="J234">
        <v>0.1014</v>
      </c>
      <c r="K234">
        <v>2170.87</v>
      </c>
      <c r="L234">
        <v>2161.9699999999998</v>
      </c>
      <c r="M234">
        <v>0.2049</v>
      </c>
      <c r="N234">
        <v>0.21510000000000001</v>
      </c>
      <c r="O234">
        <v>8.4199999999999997E-2</v>
      </c>
      <c r="P234">
        <v>5.2699999999999997E-2</v>
      </c>
      <c r="Q234">
        <v>0.11840000000000001</v>
      </c>
      <c r="R234">
        <v>0.1111</v>
      </c>
      <c r="S234">
        <v>2651.01</v>
      </c>
      <c r="T234">
        <v>2157.92</v>
      </c>
      <c r="U234">
        <v>8.8099999999999998E-2</v>
      </c>
      <c r="V234">
        <v>0.12509999999999999</v>
      </c>
      <c r="W234">
        <v>0.1333</v>
      </c>
      <c r="X234">
        <v>2.5999999999999999E-2</v>
      </c>
      <c r="Y234">
        <v>0.10059999999999999</v>
      </c>
      <c r="Z234">
        <v>0.1192</v>
      </c>
      <c r="AA234">
        <v>2129.41</v>
      </c>
      <c r="AB234">
        <v>2157.9899999999998</v>
      </c>
      <c r="AC234">
        <v>0.63980000000000004</v>
      </c>
      <c r="AD234">
        <v>0.75529999999999997</v>
      </c>
      <c r="AE234">
        <v>0.67930000000000001</v>
      </c>
      <c r="AF234">
        <v>0.68059999999999998</v>
      </c>
      <c r="AG234">
        <v>0.64580000000000004</v>
      </c>
      <c r="AH234">
        <v>0.75509999999999999</v>
      </c>
      <c r="AI234">
        <v>2303.69</v>
      </c>
      <c r="AJ234">
        <v>2575.65</v>
      </c>
      <c r="AK234">
        <v>0.11360000000000001</v>
      </c>
      <c r="AL234">
        <v>0.22559999999999999</v>
      </c>
      <c r="AM234">
        <v>0.18540000000000001</v>
      </c>
      <c r="AN234">
        <v>9.5299999999999996E-2</v>
      </c>
    </row>
    <row r="235" spans="1:40">
      <c r="A235">
        <v>66</v>
      </c>
      <c r="B235" s="1">
        <v>42874.9375</v>
      </c>
      <c r="C235">
        <v>19.7</v>
      </c>
      <c r="D235">
        <v>5.5</v>
      </c>
      <c r="E235">
        <v>0.12720000000000001</v>
      </c>
      <c r="F235">
        <v>0.1704</v>
      </c>
      <c r="G235">
        <v>9.2700000000000005E-2</v>
      </c>
      <c r="H235">
        <v>2.5000000000000001E-2</v>
      </c>
      <c r="I235">
        <v>0.10199999999999999</v>
      </c>
      <c r="J235">
        <v>9.1300000000000006E-2</v>
      </c>
      <c r="K235">
        <v>2168.79</v>
      </c>
      <c r="L235">
        <v>2162.59</v>
      </c>
      <c r="M235">
        <v>0.17119999999999999</v>
      </c>
      <c r="N235">
        <v>0.2515</v>
      </c>
      <c r="O235">
        <v>8.6999999999999994E-2</v>
      </c>
      <c r="P235">
        <v>5.21E-2</v>
      </c>
      <c r="Q235">
        <v>0.1167</v>
      </c>
      <c r="R235">
        <v>0.11799999999999999</v>
      </c>
      <c r="S235">
        <v>2650.74</v>
      </c>
      <c r="T235">
        <v>2153.73</v>
      </c>
      <c r="U235">
        <v>6.9199999999999998E-2</v>
      </c>
      <c r="V235">
        <v>0.13789999999999999</v>
      </c>
      <c r="W235">
        <v>0.1258</v>
      </c>
      <c r="X235">
        <v>2.52E-2</v>
      </c>
      <c r="Y235">
        <v>0.1075</v>
      </c>
      <c r="Z235">
        <v>0.10580000000000001</v>
      </c>
      <c r="AA235">
        <v>2128.6799999999998</v>
      </c>
      <c r="AB235">
        <v>2155.75</v>
      </c>
      <c r="AC235">
        <v>0.70789999999999997</v>
      </c>
      <c r="AD235">
        <v>0.69230000000000003</v>
      </c>
      <c r="AE235">
        <v>0.75509999999999999</v>
      </c>
      <c r="AF235">
        <v>0.61850000000000005</v>
      </c>
      <c r="AG235">
        <v>0.70669999999999999</v>
      </c>
      <c r="AH235">
        <v>0.73219999999999996</v>
      </c>
      <c r="AI235">
        <v>2304.29</v>
      </c>
      <c r="AJ235">
        <v>2582.64</v>
      </c>
      <c r="AK235">
        <v>0.1585</v>
      </c>
      <c r="AL235">
        <v>0.19389999999999999</v>
      </c>
      <c r="AM235">
        <v>0.21659999999999999</v>
      </c>
      <c r="AN235">
        <v>9.6100000000000005E-2</v>
      </c>
    </row>
    <row r="236" spans="1:40">
      <c r="A236">
        <v>67</v>
      </c>
      <c r="B236" s="1">
        <v>42874.944444444445</v>
      </c>
      <c r="C236">
        <v>19.579999999999998</v>
      </c>
      <c r="D236">
        <v>5.5</v>
      </c>
      <c r="E236">
        <v>0.1221</v>
      </c>
      <c r="F236">
        <v>0.16439999999999999</v>
      </c>
      <c r="G236">
        <v>8.9099999999999999E-2</v>
      </c>
      <c r="H236">
        <v>2.0199999999999999E-2</v>
      </c>
      <c r="I236">
        <v>0.10150000000000001</v>
      </c>
      <c r="J236">
        <v>8.3199999999999996E-2</v>
      </c>
      <c r="K236">
        <v>2165.48</v>
      </c>
      <c r="L236">
        <v>2158.61</v>
      </c>
      <c r="M236">
        <v>0.15529999999999999</v>
      </c>
      <c r="N236">
        <v>0.26790000000000003</v>
      </c>
      <c r="O236">
        <v>8.9700000000000002E-2</v>
      </c>
      <c r="P236">
        <v>4.4400000000000002E-2</v>
      </c>
      <c r="Q236">
        <v>0.1106</v>
      </c>
      <c r="R236">
        <v>0.1172</v>
      </c>
      <c r="S236">
        <v>2649.02</v>
      </c>
      <c r="T236">
        <v>2148.46</v>
      </c>
      <c r="U236">
        <v>6.1699999999999998E-2</v>
      </c>
      <c r="V236">
        <v>0.1484</v>
      </c>
      <c r="W236">
        <v>0.1129</v>
      </c>
      <c r="X236">
        <v>2.7400000000000001E-2</v>
      </c>
      <c r="Y236">
        <v>0.10290000000000001</v>
      </c>
      <c r="Z236">
        <v>9.6500000000000002E-2</v>
      </c>
      <c r="AA236">
        <v>2121.87</v>
      </c>
      <c r="AB236">
        <v>2152.42</v>
      </c>
      <c r="AC236">
        <v>0.71189999999999998</v>
      </c>
      <c r="AD236">
        <v>0.68200000000000005</v>
      </c>
      <c r="AE236">
        <v>0.7671</v>
      </c>
      <c r="AF236">
        <v>0.58579999999999999</v>
      </c>
      <c r="AG236">
        <v>0.74429999999999996</v>
      </c>
      <c r="AH236">
        <v>0.70220000000000005</v>
      </c>
      <c r="AI236">
        <v>2299.91</v>
      </c>
      <c r="AJ236">
        <v>2588.41</v>
      </c>
      <c r="AK236">
        <v>0.17910000000000001</v>
      </c>
      <c r="AL236">
        <v>0.18709999999999999</v>
      </c>
      <c r="AM236">
        <v>0.25380000000000003</v>
      </c>
      <c r="AN236">
        <v>6.7799999999999999E-2</v>
      </c>
    </row>
    <row r="237" spans="1:40">
      <c r="A237">
        <v>68</v>
      </c>
      <c r="B237" s="1">
        <v>42874.951388888891</v>
      </c>
      <c r="C237">
        <v>19.47</v>
      </c>
      <c r="D237">
        <v>5.5</v>
      </c>
      <c r="E237">
        <v>0.12039999999999999</v>
      </c>
      <c r="F237">
        <v>0.1676</v>
      </c>
      <c r="G237">
        <v>7.4099999999999999E-2</v>
      </c>
      <c r="H237">
        <v>4.24E-2</v>
      </c>
      <c r="I237">
        <v>8.6199999999999999E-2</v>
      </c>
      <c r="J237">
        <v>8.3199999999999996E-2</v>
      </c>
      <c r="K237">
        <v>2159.11</v>
      </c>
      <c r="L237">
        <v>2153.1999999999998</v>
      </c>
      <c r="M237">
        <v>0.17100000000000001</v>
      </c>
      <c r="N237">
        <v>0.2823</v>
      </c>
      <c r="O237">
        <v>9.69E-2</v>
      </c>
      <c r="P237">
        <v>3.8100000000000002E-2</v>
      </c>
      <c r="Q237">
        <v>0.1164</v>
      </c>
      <c r="R237">
        <v>0.1177</v>
      </c>
      <c r="S237">
        <v>2646.26</v>
      </c>
      <c r="T237">
        <v>2145.15</v>
      </c>
      <c r="U237">
        <v>6.6299999999999998E-2</v>
      </c>
      <c r="V237">
        <v>0.14680000000000001</v>
      </c>
      <c r="W237">
        <v>0.1135</v>
      </c>
      <c r="X237">
        <v>2.86E-2</v>
      </c>
      <c r="Y237">
        <v>9.98E-2</v>
      </c>
      <c r="Z237">
        <v>9.9900000000000003E-2</v>
      </c>
      <c r="AA237">
        <v>2117.5500000000002</v>
      </c>
      <c r="AB237">
        <v>2147.61</v>
      </c>
      <c r="AC237">
        <v>0.74</v>
      </c>
      <c r="AD237">
        <v>0.70430000000000004</v>
      </c>
      <c r="AE237">
        <v>0.79590000000000005</v>
      </c>
      <c r="AF237">
        <v>0.63300000000000001</v>
      </c>
      <c r="AG237">
        <v>0.74319999999999997</v>
      </c>
      <c r="AH237">
        <v>0.76690000000000003</v>
      </c>
      <c r="AI237">
        <v>2303.5100000000002</v>
      </c>
      <c r="AJ237">
        <v>2581.5500000000002</v>
      </c>
      <c r="AK237">
        <v>0.1802</v>
      </c>
      <c r="AL237">
        <v>0.21629999999999999</v>
      </c>
      <c r="AM237">
        <v>0.21920000000000001</v>
      </c>
      <c r="AN237">
        <v>0.1249</v>
      </c>
    </row>
    <row r="238" spans="1:40">
      <c r="A238">
        <v>69</v>
      </c>
      <c r="B238" s="1">
        <v>42874.958333333336</v>
      </c>
      <c r="C238">
        <v>19.36</v>
      </c>
      <c r="D238">
        <v>5.5</v>
      </c>
      <c r="E238">
        <v>0.1179</v>
      </c>
      <c r="F238">
        <v>0.16750000000000001</v>
      </c>
      <c r="G238">
        <v>7.8700000000000006E-2</v>
      </c>
      <c r="H238">
        <v>4.3400000000000001E-2</v>
      </c>
      <c r="I238">
        <v>8.3599999999999994E-2</v>
      </c>
      <c r="J238">
        <v>0.09</v>
      </c>
      <c r="K238">
        <v>2158.6999999999998</v>
      </c>
      <c r="L238">
        <v>2152.16</v>
      </c>
      <c r="M238">
        <v>0.1875</v>
      </c>
      <c r="N238">
        <v>0.27450000000000002</v>
      </c>
      <c r="O238">
        <v>0.1003</v>
      </c>
      <c r="P238">
        <v>3.9E-2</v>
      </c>
      <c r="Q238">
        <v>0.12089999999999999</v>
      </c>
      <c r="R238">
        <v>0.1181</v>
      </c>
      <c r="S238">
        <v>2643.22</v>
      </c>
      <c r="T238">
        <v>2143.31</v>
      </c>
      <c r="U238">
        <v>7.2400000000000006E-2</v>
      </c>
      <c r="V238">
        <v>0.1469</v>
      </c>
      <c r="W238">
        <v>0.1168</v>
      </c>
      <c r="X238">
        <v>3.7900000000000003E-2</v>
      </c>
      <c r="Y238">
        <v>9.2200000000000004E-2</v>
      </c>
      <c r="Z238">
        <v>0.115</v>
      </c>
      <c r="AA238">
        <v>2115.4</v>
      </c>
      <c r="AB238">
        <v>2145.8000000000002</v>
      </c>
      <c r="AC238">
        <v>0.69159999999999999</v>
      </c>
      <c r="AD238">
        <v>0.73080000000000001</v>
      </c>
      <c r="AE238">
        <v>0.77510000000000001</v>
      </c>
      <c r="AF238">
        <v>0.60640000000000005</v>
      </c>
      <c r="AG238">
        <v>0.79500000000000004</v>
      </c>
      <c r="AH238">
        <v>0.70450000000000002</v>
      </c>
      <c r="AI238">
        <v>2293.66</v>
      </c>
      <c r="AJ238">
        <v>2591.96</v>
      </c>
      <c r="AK238">
        <v>0.1804</v>
      </c>
      <c r="AL238">
        <v>0.1754</v>
      </c>
      <c r="AM238">
        <v>0.28620000000000001</v>
      </c>
      <c r="AN238">
        <v>4.6800000000000001E-2</v>
      </c>
    </row>
    <row r="239" spans="1:40">
      <c r="A239">
        <v>70</v>
      </c>
      <c r="B239" s="1">
        <v>42874.965277777781</v>
      </c>
      <c r="C239">
        <v>19.260000000000002</v>
      </c>
      <c r="D239">
        <v>5.5</v>
      </c>
      <c r="E239">
        <v>0.1203</v>
      </c>
      <c r="F239">
        <v>0.1734</v>
      </c>
      <c r="G239">
        <v>9.9099999999999994E-2</v>
      </c>
      <c r="H239">
        <v>2.3300000000000001E-2</v>
      </c>
      <c r="I239">
        <v>8.4400000000000003E-2</v>
      </c>
      <c r="J239">
        <v>0.10489999999999999</v>
      </c>
      <c r="K239">
        <v>2156.64</v>
      </c>
      <c r="L239">
        <v>2145.4</v>
      </c>
      <c r="M239">
        <v>0.2127</v>
      </c>
      <c r="N239">
        <v>0.2092</v>
      </c>
      <c r="O239">
        <v>9.2200000000000004E-2</v>
      </c>
      <c r="P239">
        <v>4.6399999999999997E-2</v>
      </c>
      <c r="Q239">
        <v>0.1179</v>
      </c>
      <c r="R239">
        <v>0.11070000000000001</v>
      </c>
      <c r="S239">
        <v>2638.52</v>
      </c>
      <c r="T239">
        <v>2141.15</v>
      </c>
      <c r="U239">
        <v>8.5199999999999998E-2</v>
      </c>
      <c r="V239">
        <v>0.1246</v>
      </c>
      <c r="W239">
        <v>0.13650000000000001</v>
      </c>
      <c r="X239">
        <v>2.69E-2</v>
      </c>
      <c r="Y239">
        <v>9.3399999999999997E-2</v>
      </c>
      <c r="Z239">
        <v>0.1236</v>
      </c>
      <c r="AA239">
        <v>2112.11</v>
      </c>
      <c r="AB239">
        <v>2141.81</v>
      </c>
      <c r="AC239">
        <v>0.64290000000000003</v>
      </c>
      <c r="AD239">
        <v>0.78810000000000002</v>
      </c>
      <c r="AE239">
        <v>0.69140000000000001</v>
      </c>
      <c r="AF239">
        <v>0.70809999999999995</v>
      </c>
      <c r="AG239">
        <v>0.67669999999999997</v>
      </c>
      <c r="AH239">
        <v>0.77859999999999996</v>
      </c>
      <c r="AI239">
        <v>2300.29</v>
      </c>
      <c r="AJ239">
        <v>2577.1999999999998</v>
      </c>
      <c r="AK239">
        <v>0.1169</v>
      </c>
      <c r="AL239">
        <v>0.23130000000000001</v>
      </c>
      <c r="AM239">
        <v>0.20569999999999999</v>
      </c>
      <c r="AN239">
        <v>8.5000000000000006E-2</v>
      </c>
    </row>
    <row r="240" spans="1:40">
      <c r="A240">
        <v>71</v>
      </c>
      <c r="B240" s="1">
        <v>42874.972222222219</v>
      </c>
      <c r="C240">
        <v>19.16</v>
      </c>
      <c r="D240">
        <v>5.5</v>
      </c>
      <c r="E240">
        <v>0.1202</v>
      </c>
      <c r="F240">
        <v>0.1646</v>
      </c>
      <c r="G240">
        <v>7.9799999999999996E-2</v>
      </c>
      <c r="H240">
        <v>3.2800000000000003E-2</v>
      </c>
      <c r="I240">
        <v>0.09</v>
      </c>
      <c r="J240">
        <v>8.77E-2</v>
      </c>
      <c r="K240">
        <v>2152.81</v>
      </c>
      <c r="L240">
        <v>2144.0100000000002</v>
      </c>
      <c r="M240">
        <v>0.1643</v>
      </c>
      <c r="N240">
        <v>0.27989999999999998</v>
      </c>
      <c r="O240">
        <v>9.6799999999999997E-2</v>
      </c>
      <c r="P240">
        <v>3.9800000000000002E-2</v>
      </c>
      <c r="Q240">
        <v>0.1179</v>
      </c>
      <c r="R240">
        <v>0.1215</v>
      </c>
      <c r="S240">
        <v>2640.55</v>
      </c>
      <c r="T240">
        <v>2136.4899999999998</v>
      </c>
      <c r="U240">
        <v>6.1499999999999999E-2</v>
      </c>
      <c r="V240">
        <v>0.14899999999999999</v>
      </c>
      <c r="W240">
        <v>0.11890000000000001</v>
      </c>
      <c r="X240">
        <v>3.2800000000000003E-2</v>
      </c>
      <c r="Y240">
        <v>0.1018</v>
      </c>
      <c r="Z240">
        <v>0.1062</v>
      </c>
      <c r="AA240">
        <v>2110.85</v>
      </c>
      <c r="AB240">
        <v>2138.7199999999998</v>
      </c>
      <c r="AC240">
        <v>0.72219999999999995</v>
      </c>
      <c r="AD240">
        <v>0.69720000000000004</v>
      </c>
      <c r="AE240">
        <v>0.78890000000000005</v>
      </c>
      <c r="AF240">
        <v>0.59809999999999997</v>
      </c>
      <c r="AG240">
        <v>0.7631</v>
      </c>
      <c r="AH240">
        <v>0.72209999999999996</v>
      </c>
      <c r="AI240">
        <v>2299.66</v>
      </c>
      <c r="AJ240">
        <v>2587.29</v>
      </c>
      <c r="AK240">
        <v>0.17929999999999999</v>
      </c>
      <c r="AL240">
        <v>0.18049999999999999</v>
      </c>
      <c r="AM240">
        <v>0.25240000000000001</v>
      </c>
      <c r="AN240">
        <v>8.4400000000000003E-2</v>
      </c>
    </row>
    <row r="241" spans="1:40">
      <c r="A241">
        <v>72</v>
      </c>
      <c r="B241" s="1">
        <v>42874.979166666664</v>
      </c>
      <c r="C241">
        <v>19.07</v>
      </c>
      <c r="D241">
        <v>5.5</v>
      </c>
      <c r="E241">
        <v>0.11260000000000001</v>
      </c>
      <c r="F241">
        <v>0.16980000000000001</v>
      </c>
      <c r="G241">
        <v>8.3400000000000002E-2</v>
      </c>
      <c r="H241">
        <v>4.4400000000000002E-2</v>
      </c>
      <c r="I241">
        <v>6.9199999999999998E-2</v>
      </c>
      <c r="J241">
        <v>0.1021</v>
      </c>
      <c r="K241">
        <v>2151.69</v>
      </c>
      <c r="L241">
        <v>2144.15</v>
      </c>
      <c r="M241">
        <v>0.216</v>
      </c>
      <c r="N241">
        <v>0.2354</v>
      </c>
      <c r="O241">
        <v>9.6699999999999994E-2</v>
      </c>
      <c r="P241">
        <v>3.3000000000000002E-2</v>
      </c>
      <c r="Q241">
        <v>0.12139999999999999</v>
      </c>
      <c r="R241">
        <v>0.1091</v>
      </c>
      <c r="S241">
        <v>2635.72</v>
      </c>
      <c r="T241">
        <v>2133.1999999999998</v>
      </c>
      <c r="U241">
        <v>8.2500000000000004E-2</v>
      </c>
      <c r="V241">
        <v>0.1333</v>
      </c>
      <c r="W241">
        <v>0.1198</v>
      </c>
      <c r="X241">
        <v>3.2599999999999997E-2</v>
      </c>
      <c r="Y241">
        <v>8.6699999999999999E-2</v>
      </c>
      <c r="Z241">
        <v>0.12559999999999999</v>
      </c>
      <c r="AA241">
        <v>2113.75</v>
      </c>
      <c r="AB241">
        <v>2136.3200000000002</v>
      </c>
      <c r="AC241">
        <v>0.63419999999999999</v>
      </c>
      <c r="AD241">
        <v>0.77490000000000003</v>
      </c>
      <c r="AE241">
        <v>0.71689999999999998</v>
      </c>
      <c r="AF241">
        <v>0.65580000000000005</v>
      </c>
      <c r="AG241">
        <v>0.74739999999999995</v>
      </c>
      <c r="AH241">
        <v>0.71430000000000005</v>
      </c>
      <c r="AI241">
        <v>2292.85</v>
      </c>
      <c r="AJ241">
        <v>2587.66</v>
      </c>
      <c r="AK241">
        <v>0.14130000000000001</v>
      </c>
      <c r="AL241">
        <v>0.1938</v>
      </c>
      <c r="AM241">
        <v>0.25979999999999998</v>
      </c>
      <c r="AN241">
        <v>4.2799999999999998E-2</v>
      </c>
    </row>
    <row r="242" spans="1:40">
      <c r="A242">
        <v>73</v>
      </c>
      <c r="B242" s="1">
        <v>42874.986111111109</v>
      </c>
      <c r="C242">
        <v>18.98</v>
      </c>
      <c r="D242">
        <v>5.5</v>
      </c>
      <c r="E242">
        <v>0.11219999999999999</v>
      </c>
      <c r="F242">
        <v>0.15809999999999999</v>
      </c>
      <c r="G242">
        <v>8.0600000000000005E-2</v>
      </c>
      <c r="H242">
        <v>3.7100000000000001E-2</v>
      </c>
      <c r="I242">
        <v>7.6600000000000001E-2</v>
      </c>
      <c r="J242">
        <v>9.11E-2</v>
      </c>
      <c r="K242">
        <v>2148.87</v>
      </c>
      <c r="L242">
        <v>2140.29</v>
      </c>
      <c r="M242">
        <v>0.184</v>
      </c>
      <c r="N242">
        <v>0.26150000000000001</v>
      </c>
      <c r="O242">
        <v>9.7799999999999998E-2</v>
      </c>
      <c r="P242">
        <v>3.1399999999999997E-2</v>
      </c>
      <c r="Q242">
        <v>0.1148</v>
      </c>
      <c r="R242">
        <v>0.1138</v>
      </c>
      <c r="S242">
        <v>2635.78</v>
      </c>
      <c r="T242">
        <v>2132.04</v>
      </c>
      <c r="U242">
        <v>6.9699999999999998E-2</v>
      </c>
      <c r="V242">
        <v>0.1371</v>
      </c>
      <c r="W242">
        <v>0.1182</v>
      </c>
      <c r="X242">
        <v>3.27E-2</v>
      </c>
      <c r="Y242">
        <v>8.72E-2</v>
      </c>
      <c r="Z242">
        <v>0.11600000000000001</v>
      </c>
      <c r="AA242">
        <v>2101.79</v>
      </c>
      <c r="AB242">
        <v>2133.31</v>
      </c>
      <c r="AC242">
        <v>0.6452</v>
      </c>
      <c r="AD242">
        <v>0.74819999999999998</v>
      </c>
      <c r="AE242">
        <v>0.73509999999999998</v>
      </c>
      <c r="AF242">
        <v>0.62170000000000003</v>
      </c>
      <c r="AG242">
        <v>0.76649999999999996</v>
      </c>
      <c r="AH242">
        <v>0.70089999999999997</v>
      </c>
      <c r="AI242">
        <v>2292.1</v>
      </c>
      <c r="AJ242">
        <v>2590.29</v>
      </c>
      <c r="AK242">
        <v>0.14660000000000001</v>
      </c>
      <c r="AL242">
        <v>0.1845</v>
      </c>
      <c r="AM242">
        <v>0.26679999999999998</v>
      </c>
      <c r="AN242">
        <v>3.2000000000000001E-2</v>
      </c>
    </row>
    <row r="243" spans="1:40">
      <c r="A243">
        <v>74</v>
      </c>
      <c r="B243" s="1">
        <v>42874.993055555555</v>
      </c>
      <c r="C243">
        <v>18.899999999999999</v>
      </c>
      <c r="D243">
        <v>5.5</v>
      </c>
      <c r="E243">
        <v>0.11849999999999999</v>
      </c>
      <c r="F243">
        <v>0.1603</v>
      </c>
      <c r="G243">
        <v>9.0899999999999995E-2</v>
      </c>
      <c r="H243">
        <v>1.6899999999999998E-2</v>
      </c>
      <c r="I243">
        <v>9.4399999999999998E-2</v>
      </c>
      <c r="J243">
        <v>8.4199999999999997E-2</v>
      </c>
      <c r="K243">
        <v>2150.2800000000002</v>
      </c>
      <c r="L243">
        <v>2140.8200000000002</v>
      </c>
      <c r="M243">
        <v>0.1515</v>
      </c>
      <c r="N243">
        <v>0.26419999999999999</v>
      </c>
      <c r="O243">
        <v>9.2399999999999996E-2</v>
      </c>
      <c r="P243">
        <v>4.0099999999999997E-2</v>
      </c>
      <c r="Q243">
        <v>0.1042</v>
      </c>
      <c r="R243">
        <v>0.1235</v>
      </c>
      <c r="S243">
        <v>2637.1</v>
      </c>
      <c r="T243">
        <v>2132.54</v>
      </c>
      <c r="U243">
        <v>5.4699999999999999E-2</v>
      </c>
      <c r="V243">
        <v>0.1358</v>
      </c>
      <c r="W243">
        <v>0.1208</v>
      </c>
      <c r="X243">
        <v>1.7999999999999999E-2</v>
      </c>
      <c r="Y243">
        <v>0.1017</v>
      </c>
      <c r="Z243">
        <v>0.10290000000000001</v>
      </c>
      <c r="AA243">
        <v>2106.5</v>
      </c>
      <c r="AB243">
        <v>2131.7800000000002</v>
      </c>
      <c r="AC243">
        <v>0.74750000000000005</v>
      </c>
      <c r="AD243">
        <v>0.70509999999999995</v>
      </c>
      <c r="AE243">
        <v>0.80910000000000004</v>
      </c>
      <c r="AF243">
        <v>0.62670000000000003</v>
      </c>
      <c r="AG243">
        <v>0.75239999999999996</v>
      </c>
      <c r="AH243">
        <v>0.75790000000000002</v>
      </c>
      <c r="AI243">
        <v>2301.6999999999998</v>
      </c>
      <c r="AJ243">
        <v>2583.7199999999998</v>
      </c>
      <c r="AK243">
        <v>0.18099999999999999</v>
      </c>
      <c r="AL243">
        <v>0.20280000000000001</v>
      </c>
      <c r="AM243">
        <v>0.24149999999999999</v>
      </c>
      <c r="AN243">
        <v>0.10680000000000001</v>
      </c>
    </row>
    <row r="244" spans="1:40">
      <c r="A244">
        <v>75</v>
      </c>
      <c r="B244" s="1">
        <v>42875</v>
      </c>
      <c r="C244">
        <v>18.829999999999998</v>
      </c>
      <c r="D244">
        <v>5.5</v>
      </c>
      <c r="E244">
        <v>0.1094</v>
      </c>
      <c r="F244">
        <v>0.17199999999999999</v>
      </c>
      <c r="G244">
        <v>8.9099999999999999E-2</v>
      </c>
      <c r="H244">
        <v>3.3599999999999998E-2</v>
      </c>
      <c r="I244">
        <v>6.2100000000000002E-2</v>
      </c>
      <c r="J244">
        <v>0.1116</v>
      </c>
      <c r="K244">
        <v>2146.5700000000002</v>
      </c>
      <c r="L244">
        <v>2140.62</v>
      </c>
      <c r="M244">
        <v>0.22109999999999999</v>
      </c>
      <c r="N244">
        <v>0.20219999999999999</v>
      </c>
      <c r="O244">
        <v>9.2600000000000002E-2</v>
      </c>
      <c r="P244">
        <v>3.1E-2</v>
      </c>
      <c r="Q244">
        <v>0.1135</v>
      </c>
      <c r="R244">
        <v>0.10929999999999999</v>
      </c>
      <c r="S244">
        <v>2633.13</v>
      </c>
      <c r="T244">
        <v>2131.62</v>
      </c>
      <c r="U244">
        <v>8.2199999999999995E-2</v>
      </c>
      <c r="V244">
        <v>0.1187</v>
      </c>
      <c r="W244">
        <v>0.13270000000000001</v>
      </c>
      <c r="X244">
        <v>2.3099999999999999E-2</v>
      </c>
      <c r="Y244">
        <v>8.1699999999999995E-2</v>
      </c>
      <c r="Z244">
        <v>0.12609999999999999</v>
      </c>
      <c r="AA244">
        <v>2119.4</v>
      </c>
      <c r="AB244">
        <v>2130.7800000000002</v>
      </c>
      <c r="AC244">
        <v>0.63480000000000003</v>
      </c>
      <c r="AD244">
        <v>0.80740000000000001</v>
      </c>
      <c r="AE244">
        <v>0.70140000000000002</v>
      </c>
      <c r="AF244">
        <v>0.71489999999999998</v>
      </c>
      <c r="AG244">
        <v>0.6996</v>
      </c>
      <c r="AH244">
        <v>0.78100000000000003</v>
      </c>
      <c r="AI244">
        <v>2297.79</v>
      </c>
      <c r="AJ244">
        <v>2578.8200000000002</v>
      </c>
      <c r="AK244">
        <v>0.12330000000000001</v>
      </c>
      <c r="AL244">
        <v>0.23480000000000001</v>
      </c>
      <c r="AM244">
        <v>0.21840000000000001</v>
      </c>
      <c r="AN244">
        <v>8.6300000000000002E-2</v>
      </c>
    </row>
    <row r="245" spans="1:40">
      <c r="A245">
        <v>76</v>
      </c>
      <c r="B245" s="1">
        <v>42875.006944444445</v>
      </c>
      <c r="C245">
        <v>18.760000000000002</v>
      </c>
      <c r="D245">
        <v>5.5</v>
      </c>
      <c r="E245">
        <v>0.1041</v>
      </c>
      <c r="F245">
        <v>0.16669999999999999</v>
      </c>
      <c r="G245">
        <v>9.0399999999999994E-2</v>
      </c>
      <c r="H245">
        <v>3.9E-2</v>
      </c>
      <c r="I245">
        <v>6.0400000000000002E-2</v>
      </c>
      <c r="J245">
        <v>0.106</v>
      </c>
      <c r="K245">
        <v>2143.79</v>
      </c>
      <c r="L245">
        <v>2134.85</v>
      </c>
      <c r="M245">
        <v>0.22389999999999999</v>
      </c>
      <c r="N245">
        <v>0.21049999999999999</v>
      </c>
      <c r="O245">
        <v>9.1800000000000007E-2</v>
      </c>
      <c r="P245">
        <v>3.2500000000000001E-2</v>
      </c>
      <c r="Q245">
        <v>0.11559999999999999</v>
      </c>
      <c r="R245">
        <v>0.10539999999999999</v>
      </c>
      <c r="S245">
        <v>2632.59</v>
      </c>
      <c r="T245">
        <v>2127.3200000000002</v>
      </c>
      <c r="U245">
        <v>8.0399999999999999E-2</v>
      </c>
      <c r="V245">
        <v>0.1163</v>
      </c>
      <c r="W245">
        <v>0.13</v>
      </c>
      <c r="X245">
        <v>2.4400000000000002E-2</v>
      </c>
      <c r="Y245">
        <v>8.0199999999999994E-2</v>
      </c>
      <c r="Z245">
        <v>0.12759999999999999</v>
      </c>
      <c r="AA245">
        <v>2103.5300000000002</v>
      </c>
      <c r="AB245">
        <v>2128.11</v>
      </c>
      <c r="AC245">
        <v>0.62670000000000003</v>
      </c>
      <c r="AD245">
        <v>0.80489999999999995</v>
      </c>
      <c r="AE245">
        <v>0.70069999999999999</v>
      </c>
      <c r="AF245">
        <v>0.70550000000000002</v>
      </c>
      <c r="AG245">
        <v>0.70469999999999999</v>
      </c>
      <c r="AH245">
        <v>0.7681</v>
      </c>
      <c r="AI245">
        <v>2297.02</v>
      </c>
      <c r="AJ245">
        <v>2579.9</v>
      </c>
      <c r="AK245">
        <v>0.1188</v>
      </c>
      <c r="AL245">
        <v>0.2271</v>
      </c>
      <c r="AM245">
        <v>0.22159999999999999</v>
      </c>
      <c r="AN245">
        <v>7.9799999999999996E-2</v>
      </c>
    </row>
    <row r="246" spans="1:40">
      <c r="A246">
        <v>77</v>
      </c>
      <c r="B246" s="1">
        <v>42875.013888888891</v>
      </c>
      <c r="C246">
        <v>18.690000000000001</v>
      </c>
      <c r="D246">
        <v>5.5</v>
      </c>
      <c r="E246">
        <v>0.11559999999999999</v>
      </c>
      <c r="F246">
        <v>0.16259999999999999</v>
      </c>
      <c r="G246">
        <v>0.1016</v>
      </c>
      <c r="H246">
        <v>8.8000000000000005E-3</v>
      </c>
      <c r="I246">
        <v>8.8099999999999998E-2</v>
      </c>
      <c r="J246">
        <v>9.2799999999999994E-2</v>
      </c>
      <c r="K246">
        <v>2139.08</v>
      </c>
      <c r="L246">
        <v>2124.62</v>
      </c>
      <c r="M246">
        <v>0.1678</v>
      </c>
      <c r="N246">
        <v>0.23050000000000001</v>
      </c>
      <c r="O246">
        <v>8.9800000000000005E-2</v>
      </c>
      <c r="P246">
        <v>3.95E-2</v>
      </c>
      <c r="Q246">
        <v>0.104</v>
      </c>
      <c r="R246">
        <v>0.1193</v>
      </c>
      <c r="S246">
        <v>2633.41</v>
      </c>
      <c r="T246">
        <v>2126.0700000000002</v>
      </c>
      <c r="U246">
        <v>5.9900000000000002E-2</v>
      </c>
      <c r="V246">
        <v>0.12609999999999999</v>
      </c>
      <c r="W246">
        <v>0.12989999999999999</v>
      </c>
      <c r="X246">
        <v>1.21E-2</v>
      </c>
      <c r="Y246">
        <v>9.9400000000000002E-2</v>
      </c>
      <c r="Z246">
        <v>0.1082</v>
      </c>
      <c r="AA246">
        <v>2103.3200000000002</v>
      </c>
      <c r="AB246">
        <v>2125.3200000000002</v>
      </c>
      <c r="AC246">
        <v>0.73729999999999996</v>
      </c>
      <c r="AD246">
        <v>0.74539999999999995</v>
      </c>
      <c r="AE246">
        <v>0.77969999999999995</v>
      </c>
      <c r="AF246">
        <v>0.69259999999999999</v>
      </c>
      <c r="AG246">
        <v>0.70850000000000002</v>
      </c>
      <c r="AH246">
        <v>0.81710000000000005</v>
      </c>
      <c r="AI246">
        <v>2305.23</v>
      </c>
      <c r="AJ246">
        <v>2576.65</v>
      </c>
      <c r="AK246">
        <v>0.158</v>
      </c>
      <c r="AL246">
        <v>0.23300000000000001</v>
      </c>
      <c r="AM246">
        <v>0.2069</v>
      </c>
      <c r="AN246">
        <v>0.14419999999999999</v>
      </c>
    </row>
    <row r="247" spans="1:40">
      <c r="A247">
        <v>78</v>
      </c>
      <c r="B247" s="1">
        <v>42875.020833333336</v>
      </c>
      <c r="C247">
        <v>18.63</v>
      </c>
      <c r="D247">
        <v>5.5</v>
      </c>
      <c r="E247">
        <v>0.1137</v>
      </c>
      <c r="F247">
        <v>0.16450000000000001</v>
      </c>
      <c r="G247">
        <v>0.1038</v>
      </c>
      <c r="H247">
        <v>1.8200000000000001E-2</v>
      </c>
      <c r="I247">
        <v>7.7499999999999999E-2</v>
      </c>
      <c r="J247">
        <v>0.1023</v>
      </c>
      <c r="K247">
        <v>2133.7199999999998</v>
      </c>
      <c r="L247">
        <v>2124.5300000000002</v>
      </c>
      <c r="M247">
        <v>0.19670000000000001</v>
      </c>
      <c r="N247">
        <v>0.2036</v>
      </c>
      <c r="O247">
        <v>8.6300000000000002E-2</v>
      </c>
      <c r="P247">
        <v>3.6499999999999998E-2</v>
      </c>
      <c r="Q247">
        <v>0.1055</v>
      </c>
      <c r="R247">
        <v>0.11269999999999999</v>
      </c>
      <c r="S247">
        <v>2631.58</v>
      </c>
      <c r="T247">
        <v>2124.41</v>
      </c>
      <c r="U247">
        <v>7.2700000000000001E-2</v>
      </c>
      <c r="V247">
        <v>0.1172</v>
      </c>
      <c r="W247">
        <v>0.13750000000000001</v>
      </c>
      <c r="X247">
        <v>1.47E-2</v>
      </c>
      <c r="Y247">
        <v>8.9200000000000002E-2</v>
      </c>
      <c r="Z247">
        <v>0.1239</v>
      </c>
      <c r="AA247">
        <v>2105.9499999999998</v>
      </c>
      <c r="AB247">
        <v>2122.02</v>
      </c>
      <c r="AC247">
        <v>0.68520000000000003</v>
      </c>
      <c r="AD247">
        <v>0.83589999999999998</v>
      </c>
      <c r="AE247">
        <v>0.73570000000000002</v>
      </c>
      <c r="AF247">
        <v>0.76659999999999995</v>
      </c>
      <c r="AG247">
        <v>0.70660000000000001</v>
      </c>
      <c r="AH247">
        <v>0.84309999999999996</v>
      </c>
      <c r="AI247">
        <v>2299.9899999999998</v>
      </c>
      <c r="AJ247">
        <v>2575.08</v>
      </c>
      <c r="AK247">
        <v>0.1305</v>
      </c>
      <c r="AL247">
        <v>0.26450000000000001</v>
      </c>
      <c r="AM247">
        <v>0.21729999999999999</v>
      </c>
      <c r="AN247">
        <v>0.1181</v>
      </c>
    </row>
    <row r="248" spans="1:40">
      <c r="A248">
        <v>79</v>
      </c>
      <c r="B248" s="1">
        <v>42875.027777777781</v>
      </c>
      <c r="C248">
        <v>18.559999999999999</v>
      </c>
      <c r="D248">
        <v>5.5</v>
      </c>
      <c r="E248">
        <v>0.1139</v>
      </c>
      <c r="F248">
        <v>0.1618</v>
      </c>
      <c r="G248">
        <v>8.1900000000000001E-2</v>
      </c>
      <c r="H248">
        <v>3.7400000000000003E-2</v>
      </c>
      <c r="I248">
        <v>7.5600000000000001E-2</v>
      </c>
      <c r="J248">
        <v>9.35E-2</v>
      </c>
      <c r="K248">
        <v>2132.92</v>
      </c>
      <c r="L248">
        <v>2123.92</v>
      </c>
      <c r="M248">
        <v>0.1754</v>
      </c>
      <c r="N248">
        <v>0.26329999999999998</v>
      </c>
      <c r="O248">
        <v>9.9900000000000003E-2</v>
      </c>
      <c r="P248">
        <v>0.03</v>
      </c>
      <c r="Q248">
        <v>0.11360000000000001</v>
      </c>
      <c r="R248">
        <v>0.1201</v>
      </c>
      <c r="S248">
        <v>2631.93</v>
      </c>
      <c r="T248">
        <v>2118.2800000000002</v>
      </c>
      <c r="U248">
        <v>6.3100000000000003E-2</v>
      </c>
      <c r="V248">
        <v>0.1396</v>
      </c>
      <c r="W248">
        <v>0.1168</v>
      </c>
      <c r="X248">
        <v>2.7699999999999999E-2</v>
      </c>
      <c r="Y248">
        <v>8.7599999999999997E-2</v>
      </c>
      <c r="Z248">
        <v>0.1138</v>
      </c>
      <c r="AA248">
        <v>2082.83</v>
      </c>
      <c r="AB248">
        <v>2116.31</v>
      </c>
      <c r="AC248">
        <v>0.7087</v>
      </c>
      <c r="AD248">
        <v>0.73250000000000004</v>
      </c>
      <c r="AE248">
        <v>0.80079999999999996</v>
      </c>
      <c r="AF248">
        <v>0.60640000000000005</v>
      </c>
      <c r="AG248">
        <v>0.8095</v>
      </c>
      <c r="AH248">
        <v>0.72209999999999996</v>
      </c>
      <c r="AI248">
        <v>2294.2800000000002</v>
      </c>
      <c r="AJ248">
        <v>2591.04</v>
      </c>
      <c r="AK248">
        <v>0.182</v>
      </c>
      <c r="AL248">
        <v>0.1706</v>
      </c>
      <c r="AM248">
        <v>0.28420000000000001</v>
      </c>
      <c r="AN248">
        <v>5.9299999999999999E-2</v>
      </c>
    </row>
    <row r="249" spans="1:40">
      <c r="A249">
        <v>80</v>
      </c>
      <c r="B249" s="1">
        <v>42875.034722222219</v>
      </c>
      <c r="C249">
        <v>18.48</v>
      </c>
      <c r="D249">
        <v>5.5</v>
      </c>
      <c r="E249">
        <v>0.11</v>
      </c>
      <c r="F249">
        <v>0.16689999999999999</v>
      </c>
      <c r="G249">
        <v>0.10249999999999999</v>
      </c>
      <c r="H249">
        <v>2.5100000000000001E-2</v>
      </c>
      <c r="I249">
        <v>8.3400000000000002E-2</v>
      </c>
      <c r="J249">
        <v>0.1096</v>
      </c>
      <c r="K249">
        <v>2127.69</v>
      </c>
      <c r="L249">
        <v>2113.15</v>
      </c>
      <c r="M249">
        <v>0.18509999999999999</v>
      </c>
      <c r="N249">
        <v>0.20880000000000001</v>
      </c>
      <c r="O249">
        <v>9.0999999999999998E-2</v>
      </c>
      <c r="P249">
        <v>4.0300000000000002E-2</v>
      </c>
      <c r="Q249">
        <v>0.1079</v>
      </c>
      <c r="R249">
        <v>0.11840000000000001</v>
      </c>
      <c r="S249">
        <v>2625.7</v>
      </c>
      <c r="T249">
        <v>2109.89</v>
      </c>
      <c r="U249">
        <v>6.9599999999999995E-2</v>
      </c>
      <c r="V249">
        <v>0.11700000000000001</v>
      </c>
      <c r="W249">
        <v>0.1384</v>
      </c>
      <c r="X249">
        <v>1.2999999999999999E-2</v>
      </c>
      <c r="Y249">
        <v>9.2799999999999994E-2</v>
      </c>
      <c r="Z249">
        <v>0.11990000000000001</v>
      </c>
      <c r="AA249">
        <v>2082.4899999999998</v>
      </c>
      <c r="AB249">
        <v>2112.14</v>
      </c>
      <c r="AC249">
        <v>0.70069999999999999</v>
      </c>
      <c r="AD249">
        <v>0.76570000000000005</v>
      </c>
      <c r="AE249">
        <v>0.74419999999999997</v>
      </c>
      <c r="AF249">
        <v>0.71009999999999995</v>
      </c>
      <c r="AG249">
        <v>0.67169999999999996</v>
      </c>
      <c r="AH249">
        <v>0.81779999999999997</v>
      </c>
      <c r="AI249">
        <v>2305.14</v>
      </c>
      <c r="AJ249">
        <v>2574.38</v>
      </c>
      <c r="AK249">
        <v>0.1303</v>
      </c>
      <c r="AL249">
        <v>0.2346</v>
      </c>
      <c r="AM249">
        <v>0.1883</v>
      </c>
      <c r="AN249">
        <v>0.1331</v>
      </c>
    </row>
    <row r="250" spans="1:40">
      <c r="A250">
        <v>81</v>
      </c>
      <c r="B250" s="1">
        <v>42875.041666666664</v>
      </c>
      <c r="C250">
        <v>18.399999999999999</v>
      </c>
      <c r="D250">
        <v>5.5</v>
      </c>
      <c r="E250">
        <v>0.107</v>
      </c>
      <c r="F250">
        <v>0.1663</v>
      </c>
      <c r="G250">
        <v>0.1004</v>
      </c>
      <c r="H250">
        <v>2.7199999999999998E-2</v>
      </c>
      <c r="I250">
        <v>7.17E-2</v>
      </c>
      <c r="J250">
        <v>0.11219999999999999</v>
      </c>
      <c r="K250">
        <v>2127.9</v>
      </c>
      <c r="L250">
        <v>2117.4899999999998</v>
      </c>
      <c r="M250">
        <v>0.2089</v>
      </c>
      <c r="N250">
        <v>0.19600000000000001</v>
      </c>
      <c r="O250">
        <v>8.8300000000000003E-2</v>
      </c>
      <c r="P250">
        <v>3.7600000000000001E-2</v>
      </c>
      <c r="Q250">
        <v>0.1119</v>
      </c>
      <c r="R250">
        <v>0.1143</v>
      </c>
      <c r="S250">
        <v>2620.5700000000002</v>
      </c>
      <c r="T250">
        <v>2106.35</v>
      </c>
      <c r="U250">
        <v>7.4399999999999994E-2</v>
      </c>
      <c r="V250">
        <v>0.11749999999999999</v>
      </c>
      <c r="W250">
        <v>0.13800000000000001</v>
      </c>
      <c r="X250">
        <v>1.4500000000000001E-2</v>
      </c>
      <c r="Y250">
        <v>9.2499999999999999E-2</v>
      </c>
      <c r="Z250">
        <v>0.1191</v>
      </c>
      <c r="AA250">
        <v>2083.84</v>
      </c>
      <c r="AB250">
        <v>2110.04</v>
      </c>
      <c r="AC250">
        <v>0.70489999999999997</v>
      </c>
      <c r="AD250">
        <v>0.77529999999999999</v>
      </c>
      <c r="AE250">
        <v>0.75529999999999997</v>
      </c>
      <c r="AF250">
        <v>0.72040000000000004</v>
      </c>
      <c r="AG250">
        <v>0.68230000000000002</v>
      </c>
      <c r="AH250">
        <v>0.82969999999999999</v>
      </c>
      <c r="AI250">
        <v>2305.1999999999998</v>
      </c>
      <c r="AJ250">
        <v>2574.7399999999998</v>
      </c>
      <c r="AK250">
        <v>0.13850000000000001</v>
      </c>
      <c r="AL250">
        <v>0.23749999999999999</v>
      </c>
      <c r="AM250">
        <v>0.19600000000000001</v>
      </c>
      <c r="AN250">
        <v>0.14349999999999999</v>
      </c>
    </row>
    <row r="251" spans="1:40">
      <c r="A251">
        <v>82</v>
      </c>
      <c r="B251" s="1">
        <v>42875.048611111109</v>
      </c>
      <c r="C251">
        <v>18.329999999999998</v>
      </c>
      <c r="D251">
        <v>5.5</v>
      </c>
      <c r="E251">
        <v>0.11840000000000001</v>
      </c>
      <c r="F251">
        <v>0.15490000000000001</v>
      </c>
      <c r="G251">
        <v>8.5999999999999993E-2</v>
      </c>
      <c r="H251">
        <v>2.07E-2</v>
      </c>
      <c r="I251">
        <v>8.5999999999999993E-2</v>
      </c>
      <c r="J251">
        <v>8.7900000000000006E-2</v>
      </c>
      <c r="K251">
        <v>2125.92</v>
      </c>
      <c r="L251">
        <v>2117.41</v>
      </c>
      <c r="M251">
        <v>0.153</v>
      </c>
      <c r="N251">
        <v>0.27339999999999998</v>
      </c>
      <c r="O251">
        <v>9.7000000000000003E-2</v>
      </c>
      <c r="P251">
        <v>3.27E-2</v>
      </c>
      <c r="Q251">
        <v>0.1066</v>
      </c>
      <c r="R251">
        <v>0.1217</v>
      </c>
      <c r="S251">
        <v>2621.4299999999998</v>
      </c>
      <c r="T251">
        <v>2108.66</v>
      </c>
      <c r="U251">
        <v>5.4899999999999997E-2</v>
      </c>
      <c r="V251">
        <v>0.13780000000000001</v>
      </c>
      <c r="W251">
        <v>0.1181</v>
      </c>
      <c r="X251">
        <v>1.8499999999999999E-2</v>
      </c>
      <c r="Y251">
        <v>9.1399999999999995E-2</v>
      </c>
      <c r="Z251">
        <v>0.1074</v>
      </c>
      <c r="AA251">
        <v>2082.92</v>
      </c>
      <c r="AB251">
        <v>2107.59</v>
      </c>
      <c r="AC251">
        <v>0.77190000000000003</v>
      </c>
      <c r="AD251">
        <v>0.73280000000000001</v>
      </c>
      <c r="AE251">
        <v>0.84850000000000003</v>
      </c>
      <c r="AF251">
        <v>0.62970000000000004</v>
      </c>
      <c r="AG251">
        <v>0.82130000000000003</v>
      </c>
      <c r="AH251">
        <v>0.76129999999999998</v>
      </c>
      <c r="AI251">
        <v>2297.0100000000002</v>
      </c>
      <c r="AJ251">
        <v>2587.46</v>
      </c>
      <c r="AK251">
        <v>0.20230000000000001</v>
      </c>
      <c r="AL251">
        <v>0.18870000000000001</v>
      </c>
      <c r="AM251">
        <v>0.28239999999999998</v>
      </c>
      <c r="AN251">
        <v>9.6100000000000005E-2</v>
      </c>
    </row>
    <row r="252" spans="1:40">
      <c r="A252">
        <v>83</v>
      </c>
      <c r="B252" s="1">
        <v>42875.055555555555</v>
      </c>
      <c r="C252">
        <v>18.27</v>
      </c>
      <c r="D252">
        <v>5.5</v>
      </c>
      <c r="E252">
        <v>0.11269999999999999</v>
      </c>
      <c r="F252">
        <v>0.16259999999999999</v>
      </c>
      <c r="G252">
        <v>0.10199999999999999</v>
      </c>
      <c r="H252">
        <v>6.3E-3</v>
      </c>
      <c r="I252">
        <v>8.4199999999999997E-2</v>
      </c>
      <c r="J252">
        <v>0.1004</v>
      </c>
      <c r="K252">
        <v>2124.71</v>
      </c>
      <c r="L252">
        <v>2113.38</v>
      </c>
      <c r="M252">
        <v>0.1784</v>
      </c>
      <c r="N252">
        <v>0.2127</v>
      </c>
      <c r="O252">
        <v>8.9700000000000002E-2</v>
      </c>
      <c r="P252">
        <v>3.9899999999999998E-2</v>
      </c>
      <c r="Q252">
        <v>0.106</v>
      </c>
      <c r="R252">
        <v>0.115</v>
      </c>
      <c r="S252">
        <v>2617.94</v>
      </c>
      <c r="T252">
        <v>2109.31</v>
      </c>
      <c r="U252">
        <v>6.7699999999999996E-2</v>
      </c>
      <c r="V252">
        <v>0.1187</v>
      </c>
      <c r="W252">
        <v>0.13719999999999999</v>
      </c>
      <c r="X252">
        <v>1.12E-2</v>
      </c>
      <c r="Y252">
        <v>8.6900000000000005E-2</v>
      </c>
      <c r="Z252">
        <v>0.12280000000000001</v>
      </c>
      <c r="AA252">
        <v>2081.89</v>
      </c>
      <c r="AB252">
        <v>2106.41</v>
      </c>
      <c r="AC252">
        <v>0.71509999999999996</v>
      </c>
      <c r="AD252">
        <v>0.84199999999999997</v>
      </c>
      <c r="AE252">
        <v>0.76</v>
      </c>
      <c r="AF252">
        <v>0.7833</v>
      </c>
      <c r="AG252">
        <v>0.70879999999999999</v>
      </c>
      <c r="AH252">
        <v>0.87239999999999995</v>
      </c>
      <c r="AI252">
        <v>2300.73</v>
      </c>
      <c r="AJ252">
        <v>2573.58</v>
      </c>
      <c r="AK252">
        <v>0.13120000000000001</v>
      </c>
      <c r="AL252">
        <v>0.27410000000000001</v>
      </c>
      <c r="AM252">
        <v>0.21440000000000001</v>
      </c>
      <c r="AN252">
        <v>0.13250000000000001</v>
      </c>
    </row>
    <row r="253" spans="1:40">
      <c r="A253">
        <v>84</v>
      </c>
      <c r="B253" s="1">
        <v>42875.0625</v>
      </c>
      <c r="C253">
        <v>18.2</v>
      </c>
      <c r="D253">
        <v>5.5</v>
      </c>
      <c r="E253">
        <v>0.1187</v>
      </c>
      <c r="F253">
        <v>0.15679999999999999</v>
      </c>
      <c r="G253">
        <v>8.0100000000000005E-2</v>
      </c>
      <c r="H253">
        <v>2.1499999999999998E-2</v>
      </c>
      <c r="I253">
        <v>7.7299999999999994E-2</v>
      </c>
      <c r="J253">
        <v>8.2199999999999995E-2</v>
      </c>
      <c r="K253">
        <v>2121.35</v>
      </c>
      <c r="L253">
        <v>2113.33</v>
      </c>
      <c r="M253">
        <v>0.14430000000000001</v>
      </c>
      <c r="N253">
        <v>0.23150000000000001</v>
      </c>
      <c r="O253">
        <v>9.9000000000000005E-2</v>
      </c>
      <c r="P253">
        <v>2.1600000000000001E-2</v>
      </c>
      <c r="Q253">
        <v>0.1046</v>
      </c>
      <c r="R253">
        <v>0.1143</v>
      </c>
      <c r="S253">
        <v>2618.5</v>
      </c>
      <c r="T253">
        <v>2105.34</v>
      </c>
      <c r="U253">
        <v>6.6400000000000001E-2</v>
      </c>
      <c r="V253">
        <v>0.14050000000000001</v>
      </c>
      <c r="W253">
        <v>0.1138</v>
      </c>
      <c r="X253">
        <v>2.5999999999999999E-2</v>
      </c>
      <c r="Y253">
        <v>7.9600000000000004E-2</v>
      </c>
      <c r="Z253">
        <v>0.1148</v>
      </c>
      <c r="AA253">
        <v>2076.0100000000002</v>
      </c>
      <c r="AB253">
        <v>2101.42</v>
      </c>
      <c r="AC253">
        <v>0.7046</v>
      </c>
      <c r="AD253">
        <v>0.81120000000000003</v>
      </c>
      <c r="AE253">
        <v>0.80279999999999996</v>
      </c>
      <c r="AF253">
        <v>0.66869999999999996</v>
      </c>
      <c r="AG253">
        <v>0.83930000000000005</v>
      </c>
      <c r="AH253">
        <v>0.752</v>
      </c>
      <c r="AI253">
        <v>2289.59</v>
      </c>
      <c r="AJ253">
        <v>2589.2399999999998</v>
      </c>
      <c r="AK253">
        <v>0.18010000000000001</v>
      </c>
      <c r="AL253">
        <v>0.21079999999999999</v>
      </c>
      <c r="AM253">
        <v>0.30259999999999998</v>
      </c>
      <c r="AN253">
        <v>5.0200000000000002E-2</v>
      </c>
    </row>
    <row r="254" spans="1:40">
      <c r="A254">
        <v>85</v>
      </c>
      <c r="B254" s="1">
        <v>42875.069444444445</v>
      </c>
      <c r="C254">
        <v>18.14</v>
      </c>
      <c r="D254">
        <v>5.5</v>
      </c>
      <c r="E254">
        <v>0.1142</v>
      </c>
      <c r="F254">
        <v>0.17369999999999999</v>
      </c>
      <c r="G254">
        <v>0.10059999999999999</v>
      </c>
      <c r="H254">
        <v>1.11E-2</v>
      </c>
      <c r="I254">
        <v>7.2900000000000006E-2</v>
      </c>
      <c r="J254">
        <v>0.1061</v>
      </c>
      <c r="K254">
        <v>2121.09</v>
      </c>
      <c r="L254">
        <v>2109.75</v>
      </c>
      <c r="M254">
        <v>0.17929999999999999</v>
      </c>
      <c r="N254">
        <v>0.18729999999999999</v>
      </c>
      <c r="O254">
        <v>8.6199999999999999E-2</v>
      </c>
      <c r="P254">
        <v>3.5000000000000003E-2</v>
      </c>
      <c r="Q254">
        <v>0.10249999999999999</v>
      </c>
      <c r="R254">
        <v>0.1118</v>
      </c>
      <c r="S254">
        <v>2613.75</v>
      </c>
      <c r="T254">
        <v>2102.92</v>
      </c>
      <c r="U254">
        <v>7.4200000000000002E-2</v>
      </c>
      <c r="V254">
        <v>0.1157</v>
      </c>
      <c r="W254">
        <v>0.13600000000000001</v>
      </c>
      <c r="X254">
        <v>1.4500000000000001E-2</v>
      </c>
      <c r="Y254">
        <v>8.3799999999999999E-2</v>
      </c>
      <c r="Z254">
        <v>0.11940000000000001</v>
      </c>
      <c r="AA254">
        <v>2071.73</v>
      </c>
      <c r="AB254">
        <v>2097.92</v>
      </c>
      <c r="AC254">
        <v>0.71619999999999995</v>
      </c>
      <c r="AD254">
        <v>0.87190000000000001</v>
      </c>
      <c r="AE254">
        <v>0.75929999999999997</v>
      </c>
      <c r="AF254">
        <v>0.80110000000000003</v>
      </c>
      <c r="AG254">
        <v>0.72529999999999994</v>
      </c>
      <c r="AH254">
        <v>0.88070000000000004</v>
      </c>
      <c r="AI254">
        <v>2299.4899999999998</v>
      </c>
      <c r="AJ254">
        <v>2573.9899999999998</v>
      </c>
      <c r="AK254">
        <v>0.13270000000000001</v>
      </c>
      <c r="AL254">
        <v>0.27739999999999998</v>
      </c>
      <c r="AM254">
        <v>0.22059999999999999</v>
      </c>
      <c r="AN254">
        <v>0.13780000000000001</v>
      </c>
    </row>
    <row r="255" spans="1:40">
      <c r="A255">
        <v>86</v>
      </c>
      <c r="B255" s="1">
        <v>42875.076388888891</v>
      </c>
      <c r="C255">
        <v>18.07</v>
      </c>
      <c r="D255">
        <v>5.5</v>
      </c>
      <c r="E255">
        <v>0.1091</v>
      </c>
      <c r="F255">
        <v>0.17349999999999999</v>
      </c>
      <c r="G255">
        <v>0.1033</v>
      </c>
      <c r="H255">
        <v>2.7099999999999999E-2</v>
      </c>
      <c r="I255">
        <v>7.9500000000000001E-2</v>
      </c>
      <c r="J255">
        <v>0.111</v>
      </c>
      <c r="K255">
        <v>2116.0500000000002</v>
      </c>
      <c r="L255">
        <v>2103.23</v>
      </c>
      <c r="M255">
        <v>0.19989999999999999</v>
      </c>
      <c r="N255">
        <v>0.19350000000000001</v>
      </c>
      <c r="O255">
        <v>8.9300000000000004E-2</v>
      </c>
      <c r="P255">
        <v>3.2099999999999997E-2</v>
      </c>
      <c r="Q255">
        <v>0.1046</v>
      </c>
      <c r="R255">
        <v>0.1123</v>
      </c>
      <c r="S255">
        <v>2611.29</v>
      </c>
      <c r="T255">
        <v>2097.91</v>
      </c>
      <c r="U255">
        <v>7.4899999999999994E-2</v>
      </c>
      <c r="V255">
        <v>0.11409999999999999</v>
      </c>
      <c r="W255">
        <v>0.1391</v>
      </c>
      <c r="X255">
        <v>1.3899999999999999E-2</v>
      </c>
      <c r="Y255">
        <v>8.2699999999999996E-2</v>
      </c>
      <c r="Z255">
        <v>0.1242</v>
      </c>
      <c r="AA255">
        <v>2068.9699999999998</v>
      </c>
      <c r="AB255">
        <v>2095.23</v>
      </c>
      <c r="AC255">
        <v>0.69930000000000003</v>
      </c>
      <c r="AD255">
        <v>0.88449999999999995</v>
      </c>
      <c r="AE255">
        <v>0.75990000000000002</v>
      </c>
      <c r="AF255">
        <v>0.79410000000000003</v>
      </c>
      <c r="AG255">
        <v>0.74390000000000001</v>
      </c>
      <c r="AH255">
        <v>0.85980000000000001</v>
      </c>
      <c r="AI255">
        <v>2296.27</v>
      </c>
      <c r="AJ255">
        <v>2576.66</v>
      </c>
      <c r="AK255">
        <v>0.13400000000000001</v>
      </c>
      <c r="AL255">
        <v>0.26700000000000002</v>
      </c>
      <c r="AM255">
        <v>0.24560000000000001</v>
      </c>
      <c r="AN255">
        <v>0.1154</v>
      </c>
    </row>
    <row r="256" spans="1:40">
      <c r="A256">
        <v>87</v>
      </c>
      <c r="B256" s="1">
        <v>42875.083333333336</v>
      </c>
      <c r="C256">
        <v>18.010000000000002</v>
      </c>
      <c r="D256">
        <v>5.5</v>
      </c>
      <c r="E256">
        <v>0.1099</v>
      </c>
      <c r="F256">
        <v>0.17380000000000001</v>
      </c>
      <c r="G256">
        <v>8.8700000000000001E-2</v>
      </c>
      <c r="H256">
        <v>4.1399999999999999E-2</v>
      </c>
      <c r="I256">
        <v>6.9500000000000006E-2</v>
      </c>
      <c r="J256">
        <v>0.1032</v>
      </c>
      <c r="K256">
        <v>2113.9</v>
      </c>
      <c r="L256">
        <v>2104.62</v>
      </c>
      <c r="M256">
        <v>0.16439999999999999</v>
      </c>
      <c r="N256">
        <v>0.19800000000000001</v>
      </c>
      <c r="O256">
        <v>9.8699999999999996E-2</v>
      </c>
      <c r="P256">
        <v>2.0199999999999999E-2</v>
      </c>
      <c r="Q256">
        <v>0.1103</v>
      </c>
      <c r="R256">
        <v>0.11310000000000001</v>
      </c>
      <c r="S256">
        <v>2609.29</v>
      </c>
      <c r="T256">
        <v>2093.48</v>
      </c>
      <c r="U256">
        <v>7.2900000000000006E-2</v>
      </c>
      <c r="V256">
        <v>0.1333</v>
      </c>
      <c r="W256">
        <v>0.121</v>
      </c>
      <c r="X256">
        <v>2.5399999999999999E-2</v>
      </c>
      <c r="Y256">
        <v>7.85E-2</v>
      </c>
      <c r="Z256">
        <v>0.1205</v>
      </c>
      <c r="AA256">
        <v>2070.73</v>
      </c>
      <c r="AB256">
        <v>2092.5</v>
      </c>
      <c r="AC256">
        <v>0.68420000000000003</v>
      </c>
      <c r="AD256">
        <v>0.81010000000000004</v>
      </c>
      <c r="AE256">
        <v>0.77839999999999998</v>
      </c>
      <c r="AF256">
        <v>0.66810000000000003</v>
      </c>
      <c r="AG256">
        <v>0.82809999999999995</v>
      </c>
      <c r="AH256">
        <v>0.74509999999999998</v>
      </c>
      <c r="AI256">
        <v>2289.79</v>
      </c>
      <c r="AJ256">
        <v>2589.37</v>
      </c>
      <c r="AK256">
        <v>0.17810000000000001</v>
      </c>
      <c r="AL256">
        <v>0.1956</v>
      </c>
      <c r="AM256">
        <v>0.30299999999999999</v>
      </c>
      <c r="AN256">
        <v>4.5400000000000003E-2</v>
      </c>
    </row>
    <row r="257" spans="1:40">
      <c r="A257">
        <v>88</v>
      </c>
      <c r="B257" s="1">
        <v>42875.090277777781</v>
      </c>
      <c r="C257">
        <v>17.940000000000001</v>
      </c>
      <c r="D257">
        <v>5.5</v>
      </c>
      <c r="E257">
        <v>0.1197</v>
      </c>
      <c r="F257">
        <v>0.16</v>
      </c>
      <c r="G257">
        <v>9.4600000000000004E-2</v>
      </c>
      <c r="H257">
        <v>1.5100000000000001E-2</v>
      </c>
      <c r="I257">
        <v>9.2100000000000001E-2</v>
      </c>
      <c r="J257">
        <v>0.09</v>
      </c>
      <c r="K257">
        <v>2111.65</v>
      </c>
      <c r="L257">
        <v>2102.65</v>
      </c>
      <c r="M257">
        <v>0.13750000000000001</v>
      </c>
      <c r="N257">
        <v>0.24379999999999999</v>
      </c>
      <c r="O257">
        <v>9.9000000000000005E-2</v>
      </c>
      <c r="P257">
        <v>3.3399999999999999E-2</v>
      </c>
      <c r="Q257">
        <v>9.9400000000000002E-2</v>
      </c>
      <c r="R257">
        <v>0.12429999999999999</v>
      </c>
      <c r="S257">
        <v>2608.69</v>
      </c>
      <c r="T257">
        <v>2090.39</v>
      </c>
      <c r="U257">
        <v>5.33E-2</v>
      </c>
      <c r="V257">
        <v>0.13439999999999999</v>
      </c>
      <c r="W257">
        <v>0.12479999999999999</v>
      </c>
      <c r="X257">
        <v>1.4E-2</v>
      </c>
      <c r="Y257">
        <v>9.2399999999999996E-2</v>
      </c>
      <c r="Z257">
        <v>0.10680000000000001</v>
      </c>
      <c r="AA257">
        <v>2076.4899999999998</v>
      </c>
      <c r="AB257">
        <v>2092.63</v>
      </c>
      <c r="AC257">
        <v>0.78039999999999998</v>
      </c>
      <c r="AD257">
        <v>0.7268</v>
      </c>
      <c r="AE257">
        <v>0.84689999999999999</v>
      </c>
      <c r="AF257">
        <v>0.64029999999999998</v>
      </c>
      <c r="AG257">
        <v>0.79990000000000006</v>
      </c>
      <c r="AH257">
        <v>0.77859999999999996</v>
      </c>
      <c r="AI257">
        <v>2298.83</v>
      </c>
      <c r="AJ257">
        <v>2585.1799999999998</v>
      </c>
      <c r="AK257">
        <v>0.19839999999999999</v>
      </c>
      <c r="AL257">
        <v>0.19739999999999999</v>
      </c>
      <c r="AM257">
        <v>0.27060000000000001</v>
      </c>
      <c r="AN257">
        <v>0.10920000000000001</v>
      </c>
    </row>
    <row r="258" spans="1:40">
      <c r="A258">
        <v>89</v>
      </c>
      <c r="B258" s="1">
        <v>42875.097222222219</v>
      </c>
      <c r="C258">
        <v>17.88</v>
      </c>
      <c r="D258">
        <v>5.5</v>
      </c>
      <c r="E258">
        <v>0.1196</v>
      </c>
      <c r="F258">
        <v>0.159</v>
      </c>
      <c r="G258">
        <v>8.3400000000000002E-2</v>
      </c>
      <c r="H258">
        <v>3.0499999999999999E-2</v>
      </c>
      <c r="I258">
        <v>7.3599999999999999E-2</v>
      </c>
      <c r="J258">
        <v>8.6699999999999999E-2</v>
      </c>
      <c r="K258">
        <v>2106.5700000000002</v>
      </c>
      <c r="L258">
        <v>2094.2600000000002</v>
      </c>
      <c r="M258">
        <v>0.1381</v>
      </c>
      <c r="N258">
        <v>0.22650000000000001</v>
      </c>
      <c r="O258">
        <v>0.10199999999999999</v>
      </c>
      <c r="P258">
        <v>2.1499999999999998E-2</v>
      </c>
      <c r="Q258">
        <v>0.106</v>
      </c>
      <c r="R258">
        <v>0.12239999999999999</v>
      </c>
      <c r="S258">
        <v>2606.0300000000002</v>
      </c>
      <c r="T258">
        <v>2087.7800000000002</v>
      </c>
      <c r="U258">
        <v>5.96E-2</v>
      </c>
      <c r="V258">
        <v>0.13919999999999999</v>
      </c>
      <c r="W258">
        <v>0.1187</v>
      </c>
      <c r="X258">
        <v>2.0899999999999998E-2</v>
      </c>
      <c r="Y258">
        <v>8.8499999999999995E-2</v>
      </c>
      <c r="Z258">
        <v>0.10920000000000001</v>
      </c>
      <c r="AA258">
        <v>2060.4299999999998</v>
      </c>
      <c r="AB258">
        <v>2086.7199999999998</v>
      </c>
      <c r="AC258">
        <v>0.76919999999999999</v>
      </c>
      <c r="AD258">
        <v>0.75629999999999997</v>
      </c>
      <c r="AE258">
        <v>0.85729999999999995</v>
      </c>
      <c r="AF258">
        <v>0.6331</v>
      </c>
      <c r="AG258">
        <v>0.85619999999999996</v>
      </c>
      <c r="AH258">
        <v>0.75590000000000002</v>
      </c>
      <c r="AI258">
        <v>2293.67</v>
      </c>
      <c r="AJ258">
        <v>2589.36</v>
      </c>
      <c r="AK258">
        <v>0.21279999999999999</v>
      </c>
      <c r="AL258">
        <v>0.1842</v>
      </c>
      <c r="AM258">
        <v>0.31</v>
      </c>
      <c r="AN258">
        <v>7.9899999999999999E-2</v>
      </c>
    </row>
    <row r="259" spans="1:40">
      <c r="A259">
        <v>90</v>
      </c>
      <c r="B259" s="1">
        <v>42875.104166666664</v>
      </c>
      <c r="C259">
        <v>17.82</v>
      </c>
      <c r="D259">
        <v>5.5</v>
      </c>
      <c r="E259">
        <v>0.12509999999999999</v>
      </c>
      <c r="F259">
        <v>0.15920000000000001</v>
      </c>
      <c r="G259">
        <v>8.9800000000000005E-2</v>
      </c>
      <c r="H259">
        <v>1.0500000000000001E-2</v>
      </c>
      <c r="I259">
        <v>8.8599999999999998E-2</v>
      </c>
      <c r="J259">
        <v>8.4500000000000006E-2</v>
      </c>
      <c r="K259">
        <v>2101.5700000000002</v>
      </c>
      <c r="L259">
        <v>2082.4499999999998</v>
      </c>
      <c r="M259">
        <v>0.1361</v>
      </c>
      <c r="N259">
        <v>0.25240000000000001</v>
      </c>
      <c r="O259">
        <v>9.8799999999999999E-2</v>
      </c>
      <c r="P259">
        <v>2.7E-2</v>
      </c>
      <c r="Q259">
        <v>0.10050000000000001</v>
      </c>
      <c r="R259">
        <v>0.1239</v>
      </c>
      <c r="S259">
        <v>2603.5500000000002</v>
      </c>
      <c r="T259">
        <v>2083.6799999999998</v>
      </c>
      <c r="U259">
        <v>5.5899999999999998E-2</v>
      </c>
      <c r="V259">
        <v>0.13689999999999999</v>
      </c>
      <c r="W259">
        <v>0.1178</v>
      </c>
      <c r="X259">
        <v>2.0199999999999999E-2</v>
      </c>
      <c r="Y259">
        <v>8.9200000000000002E-2</v>
      </c>
      <c r="Z259">
        <v>0.1042</v>
      </c>
      <c r="AA259">
        <v>2066.9899999999998</v>
      </c>
      <c r="AB259">
        <v>2083.3000000000002</v>
      </c>
      <c r="AC259">
        <v>0.83179999999999998</v>
      </c>
      <c r="AD259">
        <v>0.7802</v>
      </c>
      <c r="AE259">
        <v>0.91879999999999995</v>
      </c>
      <c r="AF259">
        <v>0.66569999999999996</v>
      </c>
      <c r="AG259">
        <v>0.89790000000000003</v>
      </c>
      <c r="AH259">
        <v>0.80700000000000005</v>
      </c>
      <c r="AI259">
        <v>2294.16</v>
      </c>
      <c r="AJ259">
        <v>2587.02</v>
      </c>
      <c r="AK259">
        <v>0.24990000000000001</v>
      </c>
      <c r="AL259">
        <v>0.20569999999999999</v>
      </c>
      <c r="AM259">
        <v>0.3352</v>
      </c>
      <c r="AN259">
        <v>0.10249999999999999</v>
      </c>
    </row>
    <row r="260" spans="1:40">
      <c r="A260">
        <v>91</v>
      </c>
      <c r="B260" s="1">
        <v>42875.111111111109</v>
      </c>
      <c r="C260">
        <v>17.75</v>
      </c>
      <c r="D260">
        <v>5.5</v>
      </c>
      <c r="E260">
        <v>0.11940000000000001</v>
      </c>
      <c r="F260">
        <v>0.1658</v>
      </c>
      <c r="G260">
        <v>9.8000000000000004E-2</v>
      </c>
      <c r="H260">
        <v>3.7000000000000002E-3</v>
      </c>
      <c r="I260">
        <v>8.5699999999999998E-2</v>
      </c>
      <c r="J260">
        <v>9.2200000000000004E-2</v>
      </c>
      <c r="K260">
        <v>2096.7800000000002</v>
      </c>
      <c r="L260">
        <v>2083.65</v>
      </c>
      <c r="M260">
        <v>0.1416</v>
      </c>
      <c r="N260">
        <v>0.24160000000000001</v>
      </c>
      <c r="O260">
        <v>9.1600000000000001E-2</v>
      </c>
      <c r="P260">
        <v>3.2199999999999999E-2</v>
      </c>
      <c r="Q260">
        <v>9.8299999999999998E-2</v>
      </c>
      <c r="R260">
        <v>0.1232</v>
      </c>
      <c r="S260">
        <v>2601.69</v>
      </c>
      <c r="T260">
        <v>2086.8200000000002</v>
      </c>
      <c r="U260">
        <v>4.9799999999999997E-2</v>
      </c>
      <c r="V260">
        <v>0.1361</v>
      </c>
      <c r="W260">
        <v>0.11890000000000001</v>
      </c>
      <c r="X260">
        <v>1.5800000000000002E-2</v>
      </c>
      <c r="Y260">
        <v>9.1399999999999995E-2</v>
      </c>
      <c r="Z260">
        <v>0.10249999999999999</v>
      </c>
      <c r="AA260">
        <v>2054.6</v>
      </c>
      <c r="AB260">
        <v>2077.69</v>
      </c>
      <c r="AC260">
        <v>0.8498</v>
      </c>
      <c r="AD260">
        <v>0.7863</v>
      </c>
      <c r="AE260">
        <v>0.93689999999999996</v>
      </c>
      <c r="AF260">
        <v>0.67859999999999998</v>
      </c>
      <c r="AG260">
        <v>0.91769999999999996</v>
      </c>
      <c r="AH260">
        <v>0.81669999999999998</v>
      </c>
      <c r="AI260">
        <v>2292.5</v>
      </c>
      <c r="AJ260">
        <v>2587.67</v>
      </c>
      <c r="AK260">
        <v>0.26479999999999998</v>
      </c>
      <c r="AL260">
        <v>0.20469999999999999</v>
      </c>
      <c r="AM260">
        <v>0.35589999999999999</v>
      </c>
      <c r="AN260">
        <v>9.64E-2</v>
      </c>
    </row>
    <row r="261" spans="1:40">
      <c r="A261">
        <v>92</v>
      </c>
      <c r="B261" s="1">
        <v>42875.118055555555</v>
      </c>
      <c r="C261">
        <v>17.670000000000002</v>
      </c>
      <c r="D261">
        <v>5.5</v>
      </c>
      <c r="E261">
        <v>0.1134</v>
      </c>
      <c r="F261">
        <v>0.18479999999999999</v>
      </c>
      <c r="G261">
        <v>9.9299999999999999E-2</v>
      </c>
      <c r="H261">
        <v>1.44E-2</v>
      </c>
      <c r="I261">
        <v>6.7199999999999996E-2</v>
      </c>
      <c r="J261">
        <v>0.1065</v>
      </c>
      <c r="K261">
        <v>2090.66</v>
      </c>
      <c r="L261">
        <v>2076.5700000000002</v>
      </c>
      <c r="M261">
        <v>0.17030000000000001</v>
      </c>
      <c r="N261">
        <v>0.1875</v>
      </c>
      <c r="O261">
        <v>8.5800000000000001E-2</v>
      </c>
      <c r="P261">
        <v>3.4700000000000002E-2</v>
      </c>
      <c r="Q261">
        <v>9.6799999999999997E-2</v>
      </c>
      <c r="R261">
        <v>0.1125</v>
      </c>
      <c r="S261">
        <v>2598.81</v>
      </c>
      <c r="T261">
        <v>2086.56</v>
      </c>
      <c r="U261">
        <v>6.83E-2</v>
      </c>
      <c r="V261">
        <v>0.1222</v>
      </c>
      <c r="W261">
        <v>0.1303</v>
      </c>
      <c r="X261">
        <v>7.0000000000000001E-3</v>
      </c>
      <c r="Y261">
        <v>9.0200000000000002E-2</v>
      </c>
      <c r="Z261">
        <v>0.1104</v>
      </c>
      <c r="AA261">
        <v>2048.5500000000002</v>
      </c>
      <c r="AB261">
        <v>2072.15</v>
      </c>
      <c r="AC261">
        <v>0.89159999999999995</v>
      </c>
      <c r="AD261">
        <v>0.86060000000000003</v>
      </c>
      <c r="AE261">
        <v>0.92269999999999996</v>
      </c>
      <c r="AF261">
        <v>0.82089999999999996</v>
      </c>
      <c r="AG261">
        <v>0.82750000000000001</v>
      </c>
      <c r="AH261">
        <v>0.96940000000000004</v>
      </c>
      <c r="AI261">
        <v>2302.09</v>
      </c>
      <c r="AJ261">
        <v>2574.56</v>
      </c>
      <c r="AK261">
        <v>0.2414</v>
      </c>
      <c r="AL261">
        <v>0.3</v>
      </c>
      <c r="AM261">
        <v>0.2742</v>
      </c>
      <c r="AN261">
        <v>0.2218</v>
      </c>
    </row>
    <row r="262" spans="1:40">
      <c r="A262">
        <v>93</v>
      </c>
      <c r="B262" s="1">
        <v>42875.125</v>
      </c>
      <c r="C262">
        <v>17.59</v>
      </c>
      <c r="D262">
        <v>5.5</v>
      </c>
      <c r="E262">
        <v>0.1336</v>
      </c>
      <c r="F262">
        <v>0.17460000000000001</v>
      </c>
      <c r="G262">
        <v>9.8500000000000004E-2</v>
      </c>
      <c r="H262">
        <v>-2.0999999999999999E-3</v>
      </c>
      <c r="I262">
        <v>8.4900000000000003E-2</v>
      </c>
      <c r="J262">
        <v>8.7900000000000006E-2</v>
      </c>
      <c r="K262">
        <v>2083.38</v>
      </c>
      <c r="L262">
        <v>2067.04</v>
      </c>
      <c r="M262">
        <v>0.14230000000000001</v>
      </c>
      <c r="N262">
        <v>0.215</v>
      </c>
      <c r="O262">
        <v>8.6599999999999996E-2</v>
      </c>
      <c r="P262">
        <v>3.2500000000000001E-2</v>
      </c>
      <c r="Q262">
        <v>8.9899999999999994E-2</v>
      </c>
      <c r="R262">
        <v>0.1172</v>
      </c>
      <c r="S262">
        <v>2599.1999999999998</v>
      </c>
      <c r="T262">
        <v>2084.27</v>
      </c>
      <c r="U262">
        <v>6.0999999999999999E-2</v>
      </c>
      <c r="V262">
        <v>0.13009999999999999</v>
      </c>
      <c r="W262">
        <v>0.12759999999999999</v>
      </c>
      <c r="X262">
        <v>6.1000000000000004E-3</v>
      </c>
      <c r="Y262">
        <v>9.3299999999999994E-2</v>
      </c>
      <c r="Z262">
        <v>0.1027</v>
      </c>
      <c r="AA262">
        <v>2051.5500000000002</v>
      </c>
      <c r="AB262">
        <v>2068.46</v>
      </c>
      <c r="AC262">
        <v>0.95409999999999995</v>
      </c>
      <c r="AD262">
        <v>0.87380000000000002</v>
      </c>
      <c r="AE262">
        <v>0.98370000000000002</v>
      </c>
      <c r="AF262">
        <v>0.84660000000000002</v>
      </c>
      <c r="AG262">
        <v>0.88200000000000001</v>
      </c>
      <c r="AH262">
        <v>1.0146999999999999</v>
      </c>
      <c r="AI262">
        <v>2301.25</v>
      </c>
      <c r="AJ262">
        <v>2573.35</v>
      </c>
      <c r="AK262">
        <v>0.2646</v>
      </c>
      <c r="AL262">
        <v>0.33610000000000001</v>
      </c>
      <c r="AM262">
        <v>0.2843</v>
      </c>
      <c r="AN262">
        <v>0.26619999999999999</v>
      </c>
    </row>
    <row r="263" spans="1:40">
      <c r="A263">
        <v>94</v>
      </c>
      <c r="B263" s="1">
        <v>42875.131944444445</v>
      </c>
      <c r="C263">
        <v>17.52</v>
      </c>
      <c r="D263">
        <v>5.5</v>
      </c>
      <c r="E263">
        <v>0.1115</v>
      </c>
      <c r="F263">
        <v>0.1772</v>
      </c>
      <c r="G263">
        <v>8.4199999999999997E-2</v>
      </c>
      <c r="H263">
        <v>3.4700000000000002E-2</v>
      </c>
      <c r="I263">
        <v>5.3900000000000003E-2</v>
      </c>
      <c r="J263">
        <v>0.10290000000000001</v>
      </c>
      <c r="K263">
        <v>2072.4499999999998</v>
      </c>
      <c r="L263">
        <v>2056.86</v>
      </c>
      <c r="M263">
        <v>0.18640000000000001</v>
      </c>
      <c r="N263">
        <v>0.1993</v>
      </c>
      <c r="O263">
        <v>9.1800000000000007E-2</v>
      </c>
      <c r="P263">
        <v>1.7500000000000002E-2</v>
      </c>
      <c r="Q263">
        <v>0.10829999999999999</v>
      </c>
      <c r="R263">
        <v>0.10489999999999999</v>
      </c>
      <c r="S263">
        <v>2596</v>
      </c>
      <c r="T263">
        <v>2084.29</v>
      </c>
      <c r="U263">
        <v>7.6399999999999996E-2</v>
      </c>
      <c r="V263">
        <v>0.1265</v>
      </c>
      <c r="W263">
        <v>0.13070000000000001</v>
      </c>
      <c r="X263">
        <v>2.4E-2</v>
      </c>
      <c r="Y263">
        <v>7.8399999999999997E-2</v>
      </c>
      <c r="Z263">
        <v>0.12479999999999999</v>
      </c>
      <c r="AA263">
        <v>2051.81</v>
      </c>
      <c r="AB263">
        <v>2064.9699999999998</v>
      </c>
      <c r="AC263">
        <v>0.74839999999999995</v>
      </c>
      <c r="AD263">
        <v>0.98909999999999998</v>
      </c>
      <c r="AE263">
        <v>0.83</v>
      </c>
      <c r="AF263">
        <v>0.85670000000000002</v>
      </c>
      <c r="AG263">
        <v>0.873</v>
      </c>
      <c r="AH263">
        <v>0.90739999999999998</v>
      </c>
      <c r="AI263">
        <v>2289.59</v>
      </c>
      <c r="AJ263">
        <v>2579.36</v>
      </c>
      <c r="AK263">
        <v>0.19020000000000001</v>
      </c>
      <c r="AL263">
        <v>0.31319999999999998</v>
      </c>
      <c r="AM263">
        <v>0.32840000000000003</v>
      </c>
      <c r="AN263">
        <v>0.1263</v>
      </c>
    </row>
    <row r="264" spans="1:40">
      <c r="A264">
        <v>95</v>
      </c>
      <c r="B264" s="1">
        <v>42875.138888888891</v>
      </c>
      <c r="C264">
        <v>17.440000000000001</v>
      </c>
      <c r="D264">
        <v>5.5</v>
      </c>
      <c r="E264">
        <v>0.13070000000000001</v>
      </c>
      <c r="F264">
        <v>0.16689999999999999</v>
      </c>
      <c r="G264">
        <v>9.2100000000000001E-2</v>
      </c>
      <c r="H264">
        <v>6.6E-3</v>
      </c>
      <c r="I264">
        <v>8.3799999999999999E-2</v>
      </c>
      <c r="J264">
        <v>8.6199999999999999E-2</v>
      </c>
      <c r="K264">
        <v>2070.06</v>
      </c>
      <c r="L264">
        <v>2057.0300000000002</v>
      </c>
      <c r="M264">
        <v>0.14149999999999999</v>
      </c>
      <c r="N264">
        <v>0.24199999999999999</v>
      </c>
      <c r="O264">
        <v>9.1999999999999998E-2</v>
      </c>
      <c r="P264">
        <v>3.0499999999999999E-2</v>
      </c>
      <c r="Q264">
        <v>9.2999999999999999E-2</v>
      </c>
      <c r="R264">
        <v>0.1239</v>
      </c>
      <c r="S264">
        <v>2596.88</v>
      </c>
      <c r="T264">
        <v>2077.6999999999998</v>
      </c>
      <c r="U264">
        <v>5.5399999999999998E-2</v>
      </c>
      <c r="V264">
        <v>0.13189999999999999</v>
      </c>
      <c r="W264">
        <v>0.12920000000000001</v>
      </c>
      <c r="X264">
        <v>1.06E-2</v>
      </c>
      <c r="Y264">
        <v>9.4399999999999998E-2</v>
      </c>
      <c r="Z264">
        <v>0.1061</v>
      </c>
      <c r="AA264">
        <v>2031.81</v>
      </c>
      <c r="AB264">
        <v>2056.7199999999998</v>
      </c>
      <c r="AC264">
        <v>0.93200000000000005</v>
      </c>
      <c r="AD264">
        <v>0.8619</v>
      </c>
      <c r="AE264">
        <v>0.96260000000000001</v>
      </c>
      <c r="AF264">
        <v>0.8427</v>
      </c>
      <c r="AG264">
        <v>0.84760000000000002</v>
      </c>
      <c r="AH264">
        <v>1.0065</v>
      </c>
      <c r="AI264">
        <v>2301.65</v>
      </c>
      <c r="AJ264">
        <v>2572.63</v>
      </c>
      <c r="AK264">
        <v>0.24479999999999999</v>
      </c>
      <c r="AL264">
        <v>0.34360000000000002</v>
      </c>
      <c r="AM264">
        <v>0.26579999999999998</v>
      </c>
      <c r="AN264">
        <v>0.26440000000000002</v>
      </c>
    </row>
    <row r="265" spans="1:40">
      <c r="A265">
        <v>96</v>
      </c>
      <c r="B265" s="1">
        <v>42875.145833333336</v>
      </c>
      <c r="C265">
        <v>17.34</v>
      </c>
      <c r="D265">
        <v>5.5</v>
      </c>
      <c r="E265">
        <v>0.1115</v>
      </c>
      <c r="F265">
        <v>0.18010000000000001</v>
      </c>
      <c r="G265">
        <v>8.4599999999999995E-2</v>
      </c>
      <c r="H265">
        <v>3.0499999999999999E-2</v>
      </c>
      <c r="I265">
        <v>5.1299999999999998E-2</v>
      </c>
      <c r="J265">
        <v>0.1007</v>
      </c>
      <c r="K265">
        <v>2057.6</v>
      </c>
      <c r="L265">
        <v>2039.18</v>
      </c>
      <c r="M265">
        <v>0.18629999999999999</v>
      </c>
      <c r="N265">
        <v>0.20019999999999999</v>
      </c>
      <c r="O265">
        <v>9.4299999999999995E-2</v>
      </c>
      <c r="P265">
        <v>2.12E-2</v>
      </c>
      <c r="Q265">
        <v>0.109</v>
      </c>
      <c r="R265">
        <v>0.1055</v>
      </c>
      <c r="S265">
        <v>2591.04</v>
      </c>
      <c r="T265">
        <v>2075.04</v>
      </c>
      <c r="U265">
        <v>7.3899999999999993E-2</v>
      </c>
      <c r="V265">
        <v>0.1288</v>
      </c>
      <c r="W265">
        <v>0.1236</v>
      </c>
      <c r="X265">
        <v>2.41E-2</v>
      </c>
      <c r="Y265">
        <v>7.6899999999999996E-2</v>
      </c>
      <c r="Z265">
        <v>0.1249</v>
      </c>
      <c r="AA265">
        <v>2023.27</v>
      </c>
      <c r="AB265">
        <v>2050.77</v>
      </c>
      <c r="AC265">
        <v>0.76980000000000004</v>
      </c>
      <c r="AD265">
        <v>0.98450000000000004</v>
      </c>
      <c r="AE265">
        <v>0.88639999999999997</v>
      </c>
      <c r="AF265">
        <v>0.82820000000000005</v>
      </c>
      <c r="AG265">
        <v>0.9556</v>
      </c>
      <c r="AH265">
        <v>0.87880000000000003</v>
      </c>
      <c r="AI265">
        <v>2285.64</v>
      </c>
      <c r="AJ265">
        <v>2584.29</v>
      </c>
      <c r="AK265">
        <v>0.2581</v>
      </c>
      <c r="AL265">
        <v>0.2838</v>
      </c>
      <c r="AM265">
        <v>0.40839999999999999</v>
      </c>
      <c r="AN265">
        <v>9.4299999999999995E-2</v>
      </c>
    </row>
    <row r="266" spans="1:40">
      <c r="A266">
        <v>97</v>
      </c>
      <c r="B266" s="1">
        <v>42875.152777777781</v>
      </c>
      <c r="C266">
        <v>17.25</v>
      </c>
      <c r="D266">
        <v>5.5</v>
      </c>
      <c r="E266">
        <v>0.1226</v>
      </c>
      <c r="F266">
        <v>0.16880000000000001</v>
      </c>
      <c r="G266">
        <v>7.9799999999999996E-2</v>
      </c>
      <c r="H266">
        <v>3.1699999999999999E-2</v>
      </c>
      <c r="I266">
        <v>6.2399999999999997E-2</v>
      </c>
      <c r="J266">
        <v>8.8700000000000001E-2</v>
      </c>
      <c r="K266">
        <v>2049.2199999999998</v>
      </c>
      <c r="L266">
        <v>2032.54</v>
      </c>
      <c r="M266">
        <v>0.16889999999999999</v>
      </c>
      <c r="N266">
        <v>0.24110000000000001</v>
      </c>
      <c r="O266">
        <v>0.1011</v>
      </c>
      <c r="P266">
        <v>1.7500000000000002E-2</v>
      </c>
      <c r="Q266">
        <v>0.1069</v>
      </c>
      <c r="R266">
        <v>0.11409999999999999</v>
      </c>
      <c r="S266">
        <v>2589.34</v>
      </c>
      <c r="T266">
        <v>2072.3200000000002</v>
      </c>
      <c r="U266">
        <v>6.7900000000000002E-2</v>
      </c>
      <c r="V266">
        <v>0.13519999999999999</v>
      </c>
      <c r="W266">
        <v>0.1166</v>
      </c>
      <c r="X266">
        <v>2.7300000000000001E-2</v>
      </c>
      <c r="Y266">
        <v>8.0100000000000005E-2</v>
      </c>
      <c r="Z266">
        <v>0.1176</v>
      </c>
      <c r="AA266">
        <v>2012.62</v>
      </c>
      <c r="AB266">
        <v>2044.76</v>
      </c>
      <c r="AC266">
        <v>0.81379999999999997</v>
      </c>
      <c r="AD266">
        <v>0.94320000000000004</v>
      </c>
      <c r="AE266">
        <v>0.94569999999999999</v>
      </c>
      <c r="AF266">
        <v>0.78400000000000003</v>
      </c>
      <c r="AG266">
        <v>1.0116000000000001</v>
      </c>
      <c r="AH266">
        <v>0.86699999999999999</v>
      </c>
      <c r="AI266">
        <v>2285</v>
      </c>
      <c r="AJ266">
        <v>2586.62</v>
      </c>
      <c r="AK266">
        <v>0.29620000000000002</v>
      </c>
      <c r="AL266">
        <v>0.25919999999999999</v>
      </c>
      <c r="AM266">
        <v>0.436</v>
      </c>
      <c r="AN266">
        <v>9.2399999999999996E-2</v>
      </c>
    </row>
    <row r="267" spans="1:40">
      <c r="A267">
        <v>98</v>
      </c>
      <c r="B267" s="1">
        <v>42875.159722222219</v>
      </c>
      <c r="C267">
        <v>17.149999999999999</v>
      </c>
      <c r="D267">
        <v>5.5</v>
      </c>
      <c r="E267">
        <v>0.1103</v>
      </c>
      <c r="F267">
        <v>0.19339999999999999</v>
      </c>
      <c r="G267">
        <v>8.6699999999999999E-2</v>
      </c>
      <c r="H267">
        <v>2.7900000000000001E-2</v>
      </c>
      <c r="I267">
        <v>5.4199999999999998E-2</v>
      </c>
      <c r="J267">
        <v>0.10489999999999999</v>
      </c>
      <c r="K267">
        <v>2051.9299999999998</v>
      </c>
      <c r="L267">
        <v>2039.85</v>
      </c>
      <c r="M267">
        <v>0.18970000000000001</v>
      </c>
      <c r="N267">
        <v>0.19489999999999999</v>
      </c>
      <c r="O267">
        <v>9.0200000000000002E-2</v>
      </c>
      <c r="P267">
        <v>1.9400000000000001E-2</v>
      </c>
      <c r="Q267">
        <v>0.11119999999999999</v>
      </c>
      <c r="R267">
        <v>0.1018</v>
      </c>
      <c r="S267">
        <v>2583.38</v>
      </c>
      <c r="T267">
        <v>2067.69</v>
      </c>
      <c r="U267">
        <v>7.7200000000000005E-2</v>
      </c>
      <c r="V267">
        <v>0.129</v>
      </c>
      <c r="W267">
        <v>0.1283</v>
      </c>
      <c r="X267">
        <v>2.3900000000000001E-2</v>
      </c>
      <c r="Y267">
        <v>8.09E-2</v>
      </c>
      <c r="Z267">
        <v>0.123</v>
      </c>
      <c r="AA267">
        <v>2009.29</v>
      </c>
      <c r="AB267">
        <v>2036.58</v>
      </c>
      <c r="AC267">
        <v>0.79649999999999999</v>
      </c>
      <c r="AD267">
        <v>1.0604</v>
      </c>
      <c r="AE267">
        <v>0.8992</v>
      </c>
      <c r="AF267">
        <v>0.91410000000000002</v>
      </c>
      <c r="AG267">
        <v>0.96989999999999998</v>
      </c>
      <c r="AH267">
        <v>0.94789999999999996</v>
      </c>
      <c r="AI267">
        <v>2285.56</v>
      </c>
      <c r="AJ267">
        <v>2580.7199999999998</v>
      </c>
      <c r="AK267">
        <v>0.255</v>
      </c>
      <c r="AL267">
        <v>0.3352</v>
      </c>
      <c r="AM267">
        <v>0.41760000000000003</v>
      </c>
      <c r="AN267">
        <v>0.1278</v>
      </c>
    </row>
    <row r="268" spans="1:40">
      <c r="A268">
        <v>99</v>
      </c>
      <c r="B268" s="1">
        <v>42875.166666666664</v>
      </c>
      <c r="C268">
        <v>17.04</v>
      </c>
      <c r="D268">
        <v>5.5</v>
      </c>
      <c r="E268">
        <v>0.1137</v>
      </c>
      <c r="F268">
        <v>0.1925</v>
      </c>
      <c r="G268">
        <v>9.2799999999999994E-2</v>
      </c>
      <c r="H268">
        <v>1.9400000000000001E-2</v>
      </c>
      <c r="I268">
        <v>5.3400000000000003E-2</v>
      </c>
      <c r="J268">
        <v>0.108</v>
      </c>
      <c r="K268">
        <v>2043.95</v>
      </c>
      <c r="L268">
        <v>2027.66</v>
      </c>
      <c r="M268">
        <v>0.1943</v>
      </c>
      <c r="N268">
        <v>0.18509999999999999</v>
      </c>
      <c r="O268">
        <v>8.4900000000000003E-2</v>
      </c>
      <c r="P268">
        <v>2.76E-2</v>
      </c>
      <c r="Q268">
        <v>0.1042</v>
      </c>
      <c r="R268">
        <v>0.1022</v>
      </c>
      <c r="S268">
        <v>2577.85</v>
      </c>
      <c r="T268">
        <v>2059.86</v>
      </c>
      <c r="U268">
        <v>7.7799999999999994E-2</v>
      </c>
      <c r="V268">
        <v>0.11849999999999999</v>
      </c>
      <c r="W268">
        <v>0.1363</v>
      </c>
      <c r="X268">
        <v>1.12E-2</v>
      </c>
      <c r="Y268">
        <v>8.2400000000000001E-2</v>
      </c>
      <c r="Z268">
        <v>0.1178</v>
      </c>
      <c r="AA268">
        <v>2004.96</v>
      </c>
      <c r="AB268">
        <v>2029.02</v>
      </c>
      <c r="AC268">
        <v>0.89780000000000004</v>
      </c>
      <c r="AD268">
        <v>1.0271999999999999</v>
      </c>
      <c r="AE268">
        <v>0.92020000000000002</v>
      </c>
      <c r="AF268">
        <v>1.0076000000000001</v>
      </c>
      <c r="AG268">
        <v>0.84089999999999998</v>
      </c>
      <c r="AH268">
        <v>1.115</v>
      </c>
      <c r="AI268">
        <v>2298.86</v>
      </c>
      <c r="AJ268">
        <v>2568.3200000000002</v>
      </c>
      <c r="AK268">
        <v>0.22639999999999999</v>
      </c>
      <c r="AL268">
        <v>0.43890000000000001</v>
      </c>
      <c r="AM268">
        <v>0.26979999999999998</v>
      </c>
      <c r="AN268">
        <v>0.31730000000000003</v>
      </c>
    </row>
    <row r="269" spans="1:40">
      <c r="A269">
        <v>100</v>
      </c>
      <c r="B269" s="1">
        <v>42875.173611111109</v>
      </c>
      <c r="C269">
        <v>16.940000000000001</v>
      </c>
      <c r="D269">
        <v>5.49</v>
      </c>
      <c r="E269">
        <v>0.14449999999999999</v>
      </c>
      <c r="F269">
        <v>0.17480000000000001</v>
      </c>
      <c r="G269">
        <v>8.7099999999999997E-2</v>
      </c>
      <c r="H269">
        <v>2.0000000000000001E-4</v>
      </c>
      <c r="I269">
        <v>8.6999999999999994E-2</v>
      </c>
      <c r="J269">
        <v>8.0100000000000005E-2</v>
      </c>
      <c r="K269">
        <v>2035.98</v>
      </c>
      <c r="L269">
        <v>2021.76</v>
      </c>
      <c r="M269">
        <v>0.1356</v>
      </c>
      <c r="N269">
        <v>0.22620000000000001</v>
      </c>
      <c r="O269">
        <v>8.6400000000000005E-2</v>
      </c>
      <c r="P269">
        <v>3.3799999999999997E-2</v>
      </c>
      <c r="Q269">
        <v>8.9899999999999994E-2</v>
      </c>
      <c r="R269">
        <v>0.12189999999999999</v>
      </c>
      <c r="S269">
        <v>2575.7199999999998</v>
      </c>
      <c r="T269">
        <v>2052.6799999999998</v>
      </c>
      <c r="U269">
        <v>6.2899999999999998E-2</v>
      </c>
      <c r="V269">
        <v>0.13100000000000001</v>
      </c>
      <c r="W269">
        <v>0.12470000000000001</v>
      </c>
      <c r="X269">
        <v>1.04E-2</v>
      </c>
      <c r="Y269">
        <v>9.3899999999999997E-2</v>
      </c>
      <c r="Z269">
        <v>9.8799999999999999E-2</v>
      </c>
      <c r="AA269">
        <v>2001.9</v>
      </c>
      <c r="AB269">
        <v>2026.75</v>
      </c>
      <c r="AC269">
        <v>1.0389999999999999</v>
      </c>
      <c r="AD269">
        <v>0.92910000000000004</v>
      </c>
      <c r="AE269">
        <v>1.0508</v>
      </c>
      <c r="AF269">
        <v>0.92679999999999996</v>
      </c>
      <c r="AG269">
        <v>0.92849999999999999</v>
      </c>
      <c r="AH269">
        <v>1.1156999999999999</v>
      </c>
      <c r="AI269">
        <v>2299.84</v>
      </c>
      <c r="AJ269">
        <v>2570.96</v>
      </c>
      <c r="AK269">
        <v>0.30159999999999998</v>
      </c>
      <c r="AL269">
        <v>0.41</v>
      </c>
      <c r="AM269">
        <v>0.30270000000000002</v>
      </c>
      <c r="AN269">
        <v>0.34360000000000002</v>
      </c>
    </row>
    <row r="270" spans="1:40">
      <c r="A270">
        <v>101</v>
      </c>
      <c r="B270" s="1">
        <v>42875.180555555555</v>
      </c>
      <c r="C270">
        <v>16.829999999999998</v>
      </c>
      <c r="D270">
        <v>5.49</v>
      </c>
      <c r="E270">
        <v>0.1236</v>
      </c>
      <c r="F270">
        <v>0.18629999999999999</v>
      </c>
      <c r="G270">
        <v>7.9200000000000007E-2</v>
      </c>
      <c r="H270">
        <v>3.4000000000000002E-2</v>
      </c>
      <c r="I270">
        <v>5.3499999999999999E-2</v>
      </c>
      <c r="J270">
        <v>9.7500000000000003E-2</v>
      </c>
      <c r="K270">
        <v>2031.7</v>
      </c>
      <c r="L270">
        <v>2018.77</v>
      </c>
      <c r="M270">
        <v>0.17860000000000001</v>
      </c>
      <c r="N270">
        <v>0.2137</v>
      </c>
      <c r="O270">
        <v>9.2200000000000004E-2</v>
      </c>
      <c r="P270">
        <v>1.61E-2</v>
      </c>
      <c r="Q270">
        <v>0.11020000000000001</v>
      </c>
      <c r="R270">
        <v>0.106</v>
      </c>
      <c r="S270">
        <v>2567.5700000000002</v>
      </c>
      <c r="T270">
        <v>2045.53</v>
      </c>
      <c r="U270">
        <v>7.2400000000000006E-2</v>
      </c>
      <c r="V270">
        <v>0.13089999999999999</v>
      </c>
      <c r="W270">
        <v>0.1164</v>
      </c>
      <c r="X270">
        <v>2.2499999999999999E-2</v>
      </c>
      <c r="Y270">
        <v>7.8899999999999998E-2</v>
      </c>
      <c r="Z270">
        <v>0.1188</v>
      </c>
      <c r="AA270">
        <v>1993.24</v>
      </c>
      <c r="AB270">
        <v>2020.41</v>
      </c>
      <c r="AC270">
        <v>0.84740000000000004</v>
      </c>
      <c r="AD270">
        <v>1.0648</v>
      </c>
      <c r="AE270">
        <v>0.9879</v>
      </c>
      <c r="AF270">
        <v>0.88980000000000004</v>
      </c>
      <c r="AG270">
        <v>1.0751999999999999</v>
      </c>
      <c r="AH270">
        <v>0.94179999999999997</v>
      </c>
      <c r="AI270">
        <v>2282.35</v>
      </c>
      <c r="AJ270">
        <v>2583.4699999999998</v>
      </c>
      <c r="AK270">
        <v>0.32179999999999997</v>
      </c>
      <c r="AL270">
        <v>0.31319999999999998</v>
      </c>
      <c r="AM270">
        <v>0.48670000000000002</v>
      </c>
      <c r="AN270">
        <v>0.12509999999999999</v>
      </c>
    </row>
    <row r="271" spans="1:40">
      <c r="A271">
        <v>102</v>
      </c>
      <c r="B271" s="1">
        <v>42875.1875</v>
      </c>
      <c r="C271">
        <v>16.73</v>
      </c>
      <c r="D271">
        <v>5.49</v>
      </c>
      <c r="E271">
        <v>0.1313</v>
      </c>
      <c r="F271">
        <v>0.20069999999999999</v>
      </c>
      <c r="G271">
        <v>9.98E-2</v>
      </c>
      <c r="H271">
        <v>2.8999999999999998E-3</v>
      </c>
      <c r="I271">
        <v>7.0800000000000002E-2</v>
      </c>
      <c r="J271">
        <v>0.1002</v>
      </c>
      <c r="K271">
        <v>2035.37</v>
      </c>
      <c r="L271">
        <v>2009.17</v>
      </c>
      <c r="M271">
        <v>0.16880000000000001</v>
      </c>
      <c r="N271">
        <v>0.18970000000000001</v>
      </c>
      <c r="O271">
        <v>8.3299999999999999E-2</v>
      </c>
      <c r="P271">
        <v>3.4299999999999997E-2</v>
      </c>
      <c r="Q271">
        <v>9.7299999999999998E-2</v>
      </c>
      <c r="R271">
        <v>0.10730000000000001</v>
      </c>
      <c r="S271">
        <v>2561.67</v>
      </c>
      <c r="T271">
        <v>2040.69</v>
      </c>
      <c r="U271">
        <v>7.4099999999999999E-2</v>
      </c>
      <c r="V271">
        <v>0.1231</v>
      </c>
      <c r="W271">
        <v>0.1326</v>
      </c>
      <c r="X271">
        <v>8.6999999999999994E-3</v>
      </c>
      <c r="Y271">
        <v>8.9300000000000004E-2</v>
      </c>
      <c r="Z271">
        <v>0.11269999999999999</v>
      </c>
      <c r="AA271">
        <v>1986.62</v>
      </c>
      <c r="AB271">
        <v>2015.85</v>
      </c>
      <c r="AC271">
        <v>0.98440000000000005</v>
      </c>
      <c r="AD271">
        <v>1.0562</v>
      </c>
      <c r="AE271">
        <v>0.98050000000000004</v>
      </c>
      <c r="AF271">
        <v>1.0566</v>
      </c>
      <c r="AG271">
        <v>0.88219999999999998</v>
      </c>
      <c r="AH271">
        <v>1.1825000000000001</v>
      </c>
      <c r="AI271">
        <v>2298.27</v>
      </c>
      <c r="AJ271">
        <v>2567.2399999999998</v>
      </c>
      <c r="AK271">
        <v>0.24560000000000001</v>
      </c>
      <c r="AL271">
        <v>0.48159999999999997</v>
      </c>
      <c r="AM271">
        <v>0.28720000000000001</v>
      </c>
      <c r="AN271">
        <v>0.37659999999999999</v>
      </c>
    </row>
    <row r="272" spans="1:40">
      <c r="A272">
        <v>103</v>
      </c>
      <c r="B272" s="1">
        <v>42875.194444444445</v>
      </c>
      <c r="C272">
        <v>16.63</v>
      </c>
      <c r="D272">
        <v>5.49</v>
      </c>
      <c r="E272">
        <v>0.14860000000000001</v>
      </c>
      <c r="F272">
        <v>0.17249999999999999</v>
      </c>
      <c r="G272">
        <v>7.9699999999999993E-2</v>
      </c>
      <c r="H272">
        <v>1.15E-2</v>
      </c>
      <c r="I272">
        <v>8.3599999999999994E-2</v>
      </c>
      <c r="J272">
        <v>7.3800000000000004E-2</v>
      </c>
      <c r="K272">
        <v>2026.47</v>
      </c>
      <c r="L272">
        <v>2009.09</v>
      </c>
      <c r="M272">
        <v>0.13650000000000001</v>
      </c>
      <c r="N272">
        <v>0.25090000000000001</v>
      </c>
      <c r="O272">
        <v>9.2100000000000001E-2</v>
      </c>
      <c r="P272">
        <v>2.8799999999999999E-2</v>
      </c>
      <c r="Q272">
        <v>9.7299999999999998E-2</v>
      </c>
      <c r="R272">
        <v>0.1207</v>
      </c>
      <c r="S272">
        <v>2559.85</v>
      </c>
      <c r="T272">
        <v>2036.99</v>
      </c>
      <c r="U272">
        <v>5.7299999999999997E-2</v>
      </c>
      <c r="V272">
        <v>0.13800000000000001</v>
      </c>
      <c r="W272">
        <v>0.115</v>
      </c>
      <c r="X272">
        <v>1.3100000000000001E-2</v>
      </c>
      <c r="Y272">
        <v>9.2999999999999999E-2</v>
      </c>
      <c r="Z272">
        <v>9.6199999999999994E-2</v>
      </c>
      <c r="AA272">
        <v>1986.77</v>
      </c>
      <c r="AB272">
        <v>2015.39</v>
      </c>
      <c r="AC272">
        <v>1.1037999999999999</v>
      </c>
      <c r="AD272">
        <v>0.92620000000000002</v>
      </c>
      <c r="AE272">
        <v>1.1576</v>
      </c>
      <c r="AF272">
        <v>0.89980000000000004</v>
      </c>
      <c r="AG272">
        <v>1.0448</v>
      </c>
      <c r="AH272">
        <v>1.1093999999999999</v>
      </c>
      <c r="AI272">
        <v>2296.11</v>
      </c>
      <c r="AJ272">
        <v>2574.3200000000002</v>
      </c>
      <c r="AK272">
        <v>0.3861</v>
      </c>
      <c r="AL272">
        <v>0.38490000000000002</v>
      </c>
      <c r="AM272">
        <v>0.37469999999999998</v>
      </c>
      <c r="AN272">
        <v>0.4138</v>
      </c>
    </row>
    <row r="273" spans="1:40">
      <c r="A273">
        <v>104</v>
      </c>
      <c r="B273" s="1">
        <v>42875.201388888891</v>
      </c>
      <c r="C273">
        <v>16.54</v>
      </c>
      <c r="D273">
        <v>5.49</v>
      </c>
      <c r="E273">
        <v>0.14099999999999999</v>
      </c>
      <c r="F273">
        <v>0.1731</v>
      </c>
      <c r="G273">
        <v>7.5800000000000006E-2</v>
      </c>
      <c r="H273">
        <v>2.47E-2</v>
      </c>
      <c r="I273">
        <v>7.1999999999999995E-2</v>
      </c>
      <c r="J273">
        <v>8.0100000000000005E-2</v>
      </c>
      <c r="K273">
        <v>2024.71</v>
      </c>
      <c r="L273">
        <v>2002.38</v>
      </c>
      <c r="M273">
        <v>0.15459999999999999</v>
      </c>
      <c r="N273">
        <v>0.25040000000000001</v>
      </c>
      <c r="O273">
        <v>9.6500000000000002E-2</v>
      </c>
      <c r="P273">
        <v>2.1399999999999999E-2</v>
      </c>
      <c r="Q273">
        <v>0.1086</v>
      </c>
      <c r="R273">
        <v>0.11310000000000001</v>
      </c>
      <c r="S273">
        <v>2554.81</v>
      </c>
      <c r="T273">
        <v>2036.76</v>
      </c>
      <c r="U273">
        <v>6.6500000000000004E-2</v>
      </c>
      <c r="V273">
        <v>0.13900000000000001</v>
      </c>
      <c r="W273">
        <v>0.1114</v>
      </c>
      <c r="X273">
        <v>2.4799999999999999E-2</v>
      </c>
      <c r="Y273">
        <v>8.72E-2</v>
      </c>
      <c r="Z273">
        <v>0.1128</v>
      </c>
      <c r="AA273">
        <v>1996.6</v>
      </c>
      <c r="AB273">
        <v>2019.26</v>
      </c>
      <c r="AC273">
        <v>0.9002</v>
      </c>
      <c r="AD273">
        <v>1.0476000000000001</v>
      </c>
      <c r="AE273">
        <v>1.0454000000000001</v>
      </c>
      <c r="AF273">
        <v>0.86750000000000005</v>
      </c>
      <c r="AG273">
        <v>1.1266</v>
      </c>
      <c r="AH273">
        <v>0.93969999999999998</v>
      </c>
      <c r="AI273">
        <v>2281.7199999999998</v>
      </c>
      <c r="AJ273">
        <v>2584.46</v>
      </c>
      <c r="AK273">
        <v>0.35410000000000003</v>
      </c>
      <c r="AL273">
        <v>0.30420000000000003</v>
      </c>
      <c r="AM273">
        <v>0.51160000000000005</v>
      </c>
      <c r="AN273">
        <v>0.27350000000000002</v>
      </c>
    </row>
    <row r="274" spans="1:40">
      <c r="A274">
        <v>105</v>
      </c>
      <c r="B274" s="1">
        <v>42875.208333333336</v>
      </c>
      <c r="C274">
        <v>16.489999999999998</v>
      </c>
      <c r="D274">
        <v>5.49</v>
      </c>
      <c r="E274">
        <v>0.14180000000000001</v>
      </c>
      <c r="F274">
        <v>0.18079999999999999</v>
      </c>
      <c r="G274">
        <v>9.2200000000000004E-2</v>
      </c>
      <c r="H274">
        <v>4.3E-3</v>
      </c>
      <c r="I274">
        <v>8.6699999999999999E-2</v>
      </c>
      <c r="J274">
        <v>8.1000000000000003E-2</v>
      </c>
      <c r="K274">
        <v>2033.33</v>
      </c>
      <c r="L274">
        <v>2014.39</v>
      </c>
      <c r="M274">
        <v>0.13730000000000001</v>
      </c>
      <c r="N274">
        <v>0.24260000000000001</v>
      </c>
      <c r="O274">
        <v>0.09</v>
      </c>
      <c r="P274">
        <v>3.1600000000000003E-2</v>
      </c>
      <c r="Q274">
        <v>0.1019</v>
      </c>
      <c r="R274">
        <v>0.1206</v>
      </c>
      <c r="S274">
        <v>2553.2199999999998</v>
      </c>
      <c r="T274">
        <v>2037.7</v>
      </c>
      <c r="U274">
        <v>5.9400000000000001E-2</v>
      </c>
      <c r="V274">
        <v>0.13769999999999999</v>
      </c>
      <c r="W274">
        <v>0.114</v>
      </c>
      <c r="X274">
        <v>1.52E-2</v>
      </c>
      <c r="Y274">
        <v>8.9499999999999996E-2</v>
      </c>
      <c r="Z274">
        <v>9.8599999999999993E-2</v>
      </c>
      <c r="AA274">
        <v>2014.32</v>
      </c>
      <c r="AB274">
        <v>2036.95</v>
      </c>
      <c r="AC274">
        <v>1.0294000000000001</v>
      </c>
      <c r="AD274">
        <v>0.91669999999999996</v>
      </c>
      <c r="AE274">
        <v>1.1460999999999999</v>
      </c>
      <c r="AF274">
        <v>0.79910000000000003</v>
      </c>
      <c r="AG274">
        <v>1.1265000000000001</v>
      </c>
      <c r="AH274">
        <v>0.95579999999999998</v>
      </c>
      <c r="AI274">
        <v>2287.85</v>
      </c>
      <c r="AJ274">
        <v>2583.96</v>
      </c>
      <c r="AK274">
        <v>0.42109999999999997</v>
      </c>
      <c r="AL274">
        <v>0.27500000000000002</v>
      </c>
      <c r="AM274">
        <v>0.49299999999999999</v>
      </c>
      <c r="AN274">
        <v>0.4446</v>
      </c>
    </row>
    <row r="275" spans="1:40">
      <c r="A275">
        <v>106</v>
      </c>
      <c r="B275" s="1">
        <v>42875.215277777781</v>
      </c>
      <c r="C275">
        <v>16.46</v>
      </c>
      <c r="D275">
        <v>5.49</v>
      </c>
      <c r="E275">
        <v>0.12039999999999999</v>
      </c>
      <c r="F275">
        <v>0.1928</v>
      </c>
      <c r="G275">
        <v>8.4400000000000003E-2</v>
      </c>
      <c r="H275">
        <v>3.44E-2</v>
      </c>
      <c r="I275">
        <v>5.8700000000000002E-2</v>
      </c>
      <c r="J275">
        <v>0.1041</v>
      </c>
      <c r="K275">
        <v>2046.04</v>
      </c>
      <c r="L275">
        <v>2029.95</v>
      </c>
      <c r="M275">
        <v>0.1971</v>
      </c>
      <c r="N275">
        <v>0.1938</v>
      </c>
      <c r="O275">
        <v>8.9800000000000005E-2</v>
      </c>
      <c r="P275">
        <v>2.6100000000000002E-2</v>
      </c>
      <c r="Q275">
        <v>0.1094</v>
      </c>
      <c r="R275">
        <v>0.1033</v>
      </c>
      <c r="S275">
        <v>2548.7600000000002</v>
      </c>
      <c r="T275">
        <v>2044.28</v>
      </c>
      <c r="U275">
        <v>8.2600000000000007E-2</v>
      </c>
      <c r="V275">
        <v>0.12509999999999999</v>
      </c>
      <c r="W275">
        <v>0.12889999999999999</v>
      </c>
      <c r="X275">
        <v>1.9800000000000002E-2</v>
      </c>
      <c r="Y275">
        <v>8.1000000000000003E-2</v>
      </c>
      <c r="Z275">
        <v>0.12239999999999999</v>
      </c>
      <c r="AA275">
        <v>2035.87</v>
      </c>
      <c r="AB275">
        <v>2056.3200000000002</v>
      </c>
      <c r="AC275">
        <v>0.85219999999999996</v>
      </c>
      <c r="AD275">
        <v>1.1173999999999999</v>
      </c>
      <c r="AE275">
        <v>0.89359999999999995</v>
      </c>
      <c r="AF275">
        <v>1.0472999999999999</v>
      </c>
      <c r="AG275">
        <v>0.89119999999999999</v>
      </c>
      <c r="AH275">
        <v>1.0986</v>
      </c>
      <c r="AI275">
        <v>2292.39</v>
      </c>
      <c r="AJ275">
        <v>2571.09</v>
      </c>
      <c r="AK275">
        <v>0.21779999999999999</v>
      </c>
      <c r="AL275">
        <v>0.46610000000000001</v>
      </c>
      <c r="AM275">
        <v>0.32400000000000001</v>
      </c>
      <c r="AN275">
        <v>0.70699999999999996</v>
      </c>
    </row>
    <row r="276" spans="1:40">
      <c r="A276">
        <v>107</v>
      </c>
      <c r="B276" s="1">
        <v>42875.222222222219</v>
      </c>
      <c r="C276">
        <v>16.489999999999998</v>
      </c>
      <c r="D276">
        <v>5.49</v>
      </c>
      <c r="E276">
        <v>0.12</v>
      </c>
      <c r="F276">
        <v>0.19850000000000001</v>
      </c>
      <c r="G276">
        <v>8.77E-2</v>
      </c>
      <c r="H276">
        <v>3.6400000000000002E-2</v>
      </c>
      <c r="I276">
        <v>6.5799999999999997E-2</v>
      </c>
      <c r="J276">
        <v>0.1076</v>
      </c>
      <c r="K276">
        <v>2064.38</v>
      </c>
      <c r="L276">
        <v>2047.34</v>
      </c>
      <c r="M276">
        <v>0.20230000000000001</v>
      </c>
      <c r="N276">
        <v>0.19989999999999999</v>
      </c>
      <c r="O276">
        <v>8.9700000000000002E-2</v>
      </c>
      <c r="P276">
        <v>2.9100000000000001E-2</v>
      </c>
      <c r="Q276">
        <v>0.11070000000000001</v>
      </c>
      <c r="R276">
        <v>0.1038</v>
      </c>
      <c r="S276">
        <v>2550.52</v>
      </c>
      <c r="T276">
        <v>2052.4299999999998</v>
      </c>
      <c r="U276">
        <v>8.6499999999999994E-2</v>
      </c>
      <c r="V276">
        <v>0.13400000000000001</v>
      </c>
      <c r="W276">
        <v>0.12820000000000001</v>
      </c>
      <c r="X276">
        <v>2.86E-2</v>
      </c>
      <c r="Y276">
        <v>7.9600000000000004E-2</v>
      </c>
      <c r="Z276">
        <v>0.12379999999999999</v>
      </c>
      <c r="AA276">
        <v>2055.92</v>
      </c>
      <c r="AB276">
        <v>2082.13</v>
      </c>
      <c r="AC276">
        <v>0.79290000000000005</v>
      </c>
      <c r="AD276">
        <v>1.0753999999999999</v>
      </c>
      <c r="AE276">
        <v>0.89329999999999998</v>
      </c>
      <c r="AF276">
        <v>0.93700000000000006</v>
      </c>
      <c r="AG276">
        <v>0.95920000000000005</v>
      </c>
      <c r="AH276">
        <v>0.96530000000000005</v>
      </c>
      <c r="AI276">
        <v>2285.79</v>
      </c>
      <c r="AJ276">
        <v>2579.88</v>
      </c>
      <c r="AK276">
        <v>0.25409999999999999</v>
      </c>
      <c r="AL276">
        <v>0.35370000000000001</v>
      </c>
      <c r="AM276">
        <v>0.4178</v>
      </c>
      <c r="AN276">
        <v>0.77010000000000001</v>
      </c>
    </row>
    <row r="277" spans="1:40">
      <c r="A277">
        <v>108</v>
      </c>
      <c r="B277" s="1">
        <v>42875.229166666664</v>
      </c>
      <c r="C277">
        <v>16.57</v>
      </c>
      <c r="D277">
        <v>5.49</v>
      </c>
      <c r="E277">
        <v>0.1426</v>
      </c>
      <c r="F277">
        <v>0.1991</v>
      </c>
      <c r="G277">
        <v>9.5299999999999996E-2</v>
      </c>
      <c r="H277">
        <v>1.8100000000000002E-2</v>
      </c>
      <c r="I277">
        <v>8.9099999999999999E-2</v>
      </c>
      <c r="J277">
        <v>9.3200000000000005E-2</v>
      </c>
      <c r="K277">
        <v>2094.9499999999998</v>
      </c>
      <c r="L277">
        <v>2082.5100000000002</v>
      </c>
      <c r="M277">
        <v>0.15740000000000001</v>
      </c>
      <c r="N277">
        <v>0.2016</v>
      </c>
      <c r="O277">
        <v>8.3400000000000002E-2</v>
      </c>
      <c r="P277">
        <v>3.9199999999999999E-2</v>
      </c>
      <c r="Q277">
        <v>9.8000000000000004E-2</v>
      </c>
      <c r="R277">
        <v>0.1142</v>
      </c>
      <c r="S277">
        <v>2556.64</v>
      </c>
      <c r="T277">
        <v>2065.3200000000002</v>
      </c>
      <c r="U277">
        <v>8.0399999999999999E-2</v>
      </c>
      <c r="V277">
        <v>0.13780000000000001</v>
      </c>
      <c r="W277">
        <v>0.12770000000000001</v>
      </c>
      <c r="X277">
        <v>1.4999999999999999E-2</v>
      </c>
      <c r="Y277">
        <v>9.5600000000000004E-2</v>
      </c>
      <c r="Z277">
        <v>0.10589999999999999</v>
      </c>
      <c r="AA277">
        <v>2078.62</v>
      </c>
      <c r="AB277">
        <v>2122.9899999999998</v>
      </c>
      <c r="AC277">
        <v>0.96160000000000001</v>
      </c>
      <c r="AD277">
        <v>0.91700000000000004</v>
      </c>
      <c r="AE277">
        <v>0.97540000000000004</v>
      </c>
      <c r="AF277">
        <v>0.90639999999999998</v>
      </c>
      <c r="AG277">
        <v>0.86409999999999998</v>
      </c>
      <c r="AH277">
        <v>1.0642</v>
      </c>
      <c r="AI277">
        <v>2300.1</v>
      </c>
      <c r="AJ277">
        <v>2571.9899999999998</v>
      </c>
      <c r="AK277">
        <v>0.2732</v>
      </c>
      <c r="AL277">
        <v>0.38419999999999999</v>
      </c>
      <c r="AM277">
        <v>0.28439999999999999</v>
      </c>
      <c r="AN277">
        <v>1.1657</v>
      </c>
    </row>
    <row r="278" spans="1:40">
      <c r="A278">
        <v>109</v>
      </c>
      <c r="B278" s="1">
        <v>42875.236111111109</v>
      </c>
      <c r="C278">
        <v>16.73</v>
      </c>
      <c r="D278">
        <v>5.49</v>
      </c>
      <c r="E278">
        <v>0.15479999999999999</v>
      </c>
      <c r="F278">
        <v>0.18859999999999999</v>
      </c>
      <c r="G278">
        <v>8.8999999999999996E-2</v>
      </c>
      <c r="H278">
        <v>2.5700000000000001E-2</v>
      </c>
      <c r="I278">
        <v>0.1019</v>
      </c>
      <c r="J278">
        <v>8.2199999999999995E-2</v>
      </c>
      <c r="K278">
        <v>2128.12</v>
      </c>
      <c r="L278">
        <v>2110.91</v>
      </c>
      <c r="M278">
        <v>0.14760000000000001</v>
      </c>
      <c r="N278">
        <v>0.22819999999999999</v>
      </c>
      <c r="O278">
        <v>8.6400000000000005E-2</v>
      </c>
      <c r="P278">
        <v>4.19E-2</v>
      </c>
      <c r="Q278">
        <v>0.1066</v>
      </c>
      <c r="R278">
        <v>0.11700000000000001</v>
      </c>
      <c r="S278">
        <v>2564.9499999999998</v>
      </c>
      <c r="T278">
        <v>2082.52</v>
      </c>
      <c r="U278">
        <v>8.1500000000000003E-2</v>
      </c>
      <c r="V278">
        <v>0.1497</v>
      </c>
      <c r="W278">
        <v>0.1196</v>
      </c>
      <c r="X278">
        <v>2.2100000000000002E-2</v>
      </c>
      <c r="Y278">
        <v>0.10249999999999999</v>
      </c>
      <c r="Z278">
        <v>9.98E-2</v>
      </c>
      <c r="AA278">
        <v>2144.4</v>
      </c>
      <c r="AB278">
        <v>2202.23</v>
      </c>
      <c r="AC278">
        <v>0.92779999999999996</v>
      </c>
      <c r="AD278">
        <v>0.84140000000000004</v>
      </c>
      <c r="AE278">
        <v>0.95750000000000002</v>
      </c>
      <c r="AF278">
        <v>0.80720000000000003</v>
      </c>
      <c r="AG278">
        <v>0.85780000000000001</v>
      </c>
      <c r="AH278">
        <v>0.97689999999999999</v>
      </c>
      <c r="AI278">
        <v>2299.7600000000002</v>
      </c>
      <c r="AJ278">
        <v>2575.73</v>
      </c>
      <c r="AK278">
        <v>0.27229999999999999</v>
      </c>
      <c r="AL278">
        <v>0.32690000000000002</v>
      </c>
      <c r="AM278">
        <v>0.2873</v>
      </c>
      <c r="AN278">
        <v>1.3656999999999999</v>
      </c>
    </row>
    <row r="279" spans="1:40">
      <c r="A279">
        <v>110</v>
      </c>
      <c r="B279" s="1">
        <v>42875.243055555555</v>
      </c>
      <c r="C279">
        <v>17.03</v>
      </c>
      <c r="D279">
        <v>5.5</v>
      </c>
      <c r="E279">
        <v>0.16309999999999999</v>
      </c>
      <c r="F279">
        <v>0.186</v>
      </c>
      <c r="G279">
        <v>7.2400000000000006E-2</v>
      </c>
      <c r="H279">
        <v>4.7699999999999999E-2</v>
      </c>
      <c r="I279">
        <v>0.1027</v>
      </c>
      <c r="J279">
        <v>7.8100000000000003E-2</v>
      </c>
      <c r="K279">
        <v>2168.0500000000002</v>
      </c>
      <c r="L279">
        <v>2147.0300000000002</v>
      </c>
      <c r="M279">
        <v>0.1462</v>
      </c>
      <c r="N279">
        <v>0.2341</v>
      </c>
      <c r="O279">
        <v>9.0999999999999998E-2</v>
      </c>
      <c r="P279">
        <v>3.8300000000000001E-2</v>
      </c>
      <c r="Q279">
        <v>0.1145</v>
      </c>
      <c r="R279">
        <v>0.1154</v>
      </c>
      <c r="S279">
        <v>2574.09</v>
      </c>
      <c r="T279">
        <v>2108.2800000000002</v>
      </c>
      <c r="U279">
        <v>9.2499999999999999E-2</v>
      </c>
      <c r="V279">
        <v>0.16209999999999999</v>
      </c>
      <c r="W279">
        <v>0.10539999999999999</v>
      </c>
      <c r="X279">
        <v>3.6700000000000003E-2</v>
      </c>
      <c r="Y279">
        <v>0.1024</v>
      </c>
      <c r="Z279">
        <v>0.10299999999999999</v>
      </c>
      <c r="AA279">
        <v>2213.44</v>
      </c>
      <c r="AB279">
        <v>2304.44</v>
      </c>
      <c r="AC279">
        <v>0.78120000000000001</v>
      </c>
      <c r="AD279">
        <v>0.7843</v>
      </c>
      <c r="AE279">
        <v>0.87039999999999995</v>
      </c>
      <c r="AF279">
        <v>0.64900000000000002</v>
      </c>
      <c r="AG279">
        <v>0.89680000000000004</v>
      </c>
      <c r="AH279">
        <v>0.75590000000000002</v>
      </c>
      <c r="AI279">
        <v>2288.98</v>
      </c>
      <c r="AJ279">
        <v>2590.4299999999998</v>
      </c>
      <c r="AK279">
        <v>0.2525</v>
      </c>
      <c r="AL279">
        <v>0.2107</v>
      </c>
      <c r="AM279">
        <v>0.3463</v>
      </c>
      <c r="AN279">
        <v>1.4648000000000001</v>
      </c>
    </row>
    <row r="280" spans="1:40">
      <c r="A280">
        <v>111</v>
      </c>
      <c r="B280" s="1">
        <v>42875.25</v>
      </c>
      <c r="C280">
        <v>17.47</v>
      </c>
      <c r="D280">
        <v>5.5</v>
      </c>
      <c r="E280">
        <v>0.15140000000000001</v>
      </c>
      <c r="F280">
        <v>0.20480000000000001</v>
      </c>
      <c r="G280">
        <v>7.1300000000000002E-2</v>
      </c>
      <c r="H280">
        <v>7.4999999999999997E-2</v>
      </c>
      <c r="I280">
        <v>9.2700000000000005E-2</v>
      </c>
      <c r="J280">
        <v>9.5899999999999999E-2</v>
      </c>
      <c r="K280">
        <v>2208.09</v>
      </c>
      <c r="L280">
        <v>2188.09</v>
      </c>
      <c r="M280">
        <v>0.20080000000000001</v>
      </c>
      <c r="N280">
        <v>0.20899999999999999</v>
      </c>
      <c r="O280">
        <v>8.2699999999999996E-2</v>
      </c>
      <c r="P280">
        <v>4.65E-2</v>
      </c>
      <c r="Q280">
        <v>0.13100000000000001</v>
      </c>
      <c r="R280">
        <v>0.1008</v>
      </c>
      <c r="S280">
        <v>2580.9499999999998</v>
      </c>
      <c r="T280">
        <v>2143.83</v>
      </c>
      <c r="U280">
        <v>0.1225</v>
      </c>
      <c r="V280">
        <v>0.15959999999999999</v>
      </c>
      <c r="W280">
        <v>0.112</v>
      </c>
      <c r="X280">
        <v>5.3600000000000002E-2</v>
      </c>
      <c r="Y280">
        <v>0.1031</v>
      </c>
      <c r="Z280">
        <v>0.1188</v>
      </c>
      <c r="AA280">
        <v>2274.4</v>
      </c>
      <c r="AB280">
        <v>2360.0700000000002</v>
      </c>
      <c r="AC280">
        <v>0.64949999999999997</v>
      </c>
      <c r="AD280">
        <v>0.8377</v>
      </c>
      <c r="AE280">
        <v>0.70230000000000004</v>
      </c>
      <c r="AF280">
        <v>0.72609999999999997</v>
      </c>
      <c r="AG280">
        <v>0.73829999999999996</v>
      </c>
      <c r="AH280">
        <v>0.76980000000000004</v>
      </c>
      <c r="AI280">
        <v>2292.34</v>
      </c>
      <c r="AJ280">
        <v>2582.06</v>
      </c>
      <c r="AK280">
        <v>0.15409999999999999</v>
      </c>
      <c r="AL280">
        <v>0.26040000000000002</v>
      </c>
      <c r="AM280">
        <v>0.247</v>
      </c>
      <c r="AN280">
        <v>1.7196</v>
      </c>
    </row>
    <row r="281" spans="1:40">
      <c r="A281">
        <v>112</v>
      </c>
      <c r="B281" s="1">
        <v>42875.256944444445</v>
      </c>
      <c r="C281">
        <v>17.96</v>
      </c>
      <c r="D281">
        <v>5.5</v>
      </c>
      <c r="E281">
        <v>0.17119999999999999</v>
      </c>
      <c r="F281">
        <v>0.19239999999999999</v>
      </c>
      <c r="G281">
        <v>5.67E-2</v>
      </c>
      <c r="H281">
        <v>8.7900000000000006E-2</v>
      </c>
      <c r="I281">
        <v>0.11990000000000001</v>
      </c>
      <c r="J281">
        <v>7.8799999999999995E-2</v>
      </c>
      <c r="K281">
        <v>2244.4699999999998</v>
      </c>
      <c r="L281">
        <v>2225.4</v>
      </c>
      <c r="M281">
        <v>0.1633</v>
      </c>
      <c r="N281">
        <v>0.2281</v>
      </c>
      <c r="O281">
        <v>8.0399999999999999E-2</v>
      </c>
      <c r="P281">
        <v>5.5599999999999997E-2</v>
      </c>
      <c r="Q281">
        <v>0.13869999999999999</v>
      </c>
      <c r="R281">
        <v>0.10340000000000001</v>
      </c>
      <c r="S281">
        <v>2595.14</v>
      </c>
      <c r="T281">
        <v>2186.4</v>
      </c>
      <c r="U281">
        <v>0.13020000000000001</v>
      </c>
      <c r="V281">
        <v>0.1832</v>
      </c>
      <c r="W281">
        <v>9.3399999999999997E-2</v>
      </c>
      <c r="X281">
        <v>7.7399999999999997E-2</v>
      </c>
      <c r="Y281">
        <v>0.1273</v>
      </c>
      <c r="Z281">
        <v>0.10589999999999999</v>
      </c>
      <c r="AA281">
        <v>2328.84</v>
      </c>
      <c r="AB281">
        <v>2399.5500000000002</v>
      </c>
      <c r="AC281">
        <v>0.64390000000000003</v>
      </c>
      <c r="AD281">
        <v>0.69469999999999998</v>
      </c>
      <c r="AE281">
        <v>0.68369999999999997</v>
      </c>
      <c r="AF281">
        <v>0.57089999999999996</v>
      </c>
      <c r="AG281">
        <v>0.73519999999999996</v>
      </c>
      <c r="AH281">
        <v>0.63570000000000004</v>
      </c>
      <c r="AI281">
        <v>2291.11</v>
      </c>
      <c r="AJ281">
        <v>2593.19</v>
      </c>
      <c r="AK281">
        <v>0.16600000000000001</v>
      </c>
      <c r="AL281">
        <v>0.19239999999999999</v>
      </c>
      <c r="AM281">
        <v>0.24590000000000001</v>
      </c>
      <c r="AN281">
        <v>1.9974000000000001</v>
      </c>
    </row>
    <row r="282" spans="1:40">
      <c r="A282">
        <v>113</v>
      </c>
      <c r="B282" s="1">
        <v>42875.263888888891</v>
      </c>
      <c r="C282">
        <v>18.489999999999998</v>
      </c>
      <c r="D282">
        <v>5.5</v>
      </c>
      <c r="E282">
        <v>0.1615</v>
      </c>
      <c r="F282">
        <v>0.19040000000000001</v>
      </c>
      <c r="G282">
        <v>4.82E-2</v>
      </c>
      <c r="H282">
        <v>0.10290000000000001</v>
      </c>
      <c r="I282">
        <v>0.1164</v>
      </c>
      <c r="J282">
        <v>7.4300000000000005E-2</v>
      </c>
      <c r="K282">
        <v>2294.6999999999998</v>
      </c>
      <c r="L282">
        <v>2274.37</v>
      </c>
      <c r="M282">
        <v>0.18360000000000001</v>
      </c>
      <c r="N282">
        <v>0.22620000000000001</v>
      </c>
      <c r="O282">
        <v>7.0499999999999993E-2</v>
      </c>
      <c r="P282">
        <v>6.9199999999999998E-2</v>
      </c>
      <c r="Q282">
        <v>0.1462</v>
      </c>
      <c r="R282">
        <v>9.8000000000000004E-2</v>
      </c>
      <c r="S282">
        <v>2605.4699999999998</v>
      </c>
      <c r="T282">
        <v>2224.1799999999998</v>
      </c>
      <c r="U282">
        <v>0.14050000000000001</v>
      </c>
      <c r="V282">
        <v>0.18990000000000001</v>
      </c>
      <c r="W282">
        <v>8.7800000000000003E-2</v>
      </c>
      <c r="X282">
        <v>9.4799999999999995E-2</v>
      </c>
      <c r="Y282">
        <v>0.1419</v>
      </c>
      <c r="Z282">
        <v>9.9699999999999997E-2</v>
      </c>
      <c r="AA282">
        <v>2384.6999999999998</v>
      </c>
      <c r="AB282">
        <v>2452.54</v>
      </c>
      <c r="AC282">
        <v>0.60760000000000003</v>
      </c>
      <c r="AD282">
        <v>0.6321</v>
      </c>
      <c r="AE282">
        <v>0.61399999999999999</v>
      </c>
      <c r="AF282">
        <v>0.51060000000000005</v>
      </c>
      <c r="AG282">
        <v>0.66869999999999996</v>
      </c>
      <c r="AH282">
        <v>0.57920000000000005</v>
      </c>
      <c r="AI282">
        <v>2294.35</v>
      </c>
      <c r="AJ282">
        <v>2595.19</v>
      </c>
      <c r="AK282">
        <v>0.151</v>
      </c>
      <c r="AL282">
        <v>0.1857</v>
      </c>
      <c r="AM282">
        <v>0.19359999999999999</v>
      </c>
      <c r="AN282">
        <v>2.3319000000000001</v>
      </c>
    </row>
    <row r="283" spans="1:40">
      <c r="A283">
        <v>114</v>
      </c>
      <c r="B283" s="1">
        <v>42875.270833333336</v>
      </c>
      <c r="C283">
        <v>19.09</v>
      </c>
      <c r="D283">
        <v>5.5</v>
      </c>
      <c r="E283">
        <v>0.15939999999999999</v>
      </c>
      <c r="F283">
        <v>0.17180000000000001</v>
      </c>
      <c r="G283">
        <v>0.04</v>
      </c>
      <c r="H283">
        <v>0.1052</v>
      </c>
      <c r="I283">
        <v>0.1295</v>
      </c>
      <c r="J283">
        <v>6.3799999999999996E-2</v>
      </c>
      <c r="K283">
        <v>2330.59</v>
      </c>
      <c r="L283">
        <v>2318.5100000000002</v>
      </c>
      <c r="M283">
        <v>0.15909999999999999</v>
      </c>
      <c r="N283">
        <v>0.21149999999999999</v>
      </c>
      <c r="O283">
        <v>6.2799999999999995E-2</v>
      </c>
      <c r="P283">
        <v>8.0299999999999996E-2</v>
      </c>
      <c r="Q283">
        <v>0.14879999999999999</v>
      </c>
      <c r="R283">
        <v>9.2299999999999993E-2</v>
      </c>
      <c r="S283">
        <v>2617.58</v>
      </c>
      <c r="T283">
        <v>2273.7600000000002</v>
      </c>
      <c r="U283">
        <v>0.1444</v>
      </c>
      <c r="V283">
        <v>0.18970000000000001</v>
      </c>
      <c r="W283">
        <v>7.46E-2</v>
      </c>
      <c r="X283">
        <v>0.11210000000000001</v>
      </c>
      <c r="Y283">
        <v>0.16220000000000001</v>
      </c>
      <c r="Z283">
        <v>8.2000000000000003E-2</v>
      </c>
      <c r="AA283">
        <v>2488.0100000000002</v>
      </c>
      <c r="AB283">
        <v>2526.5100000000002</v>
      </c>
      <c r="AC283">
        <v>0.57479999999999998</v>
      </c>
      <c r="AD283">
        <v>0.57299999999999995</v>
      </c>
      <c r="AE283">
        <v>0.5202</v>
      </c>
      <c r="AF283">
        <v>0.47</v>
      </c>
      <c r="AG283">
        <v>0.57130000000000003</v>
      </c>
      <c r="AH283">
        <v>0.50729999999999997</v>
      </c>
      <c r="AI283">
        <v>2300.06</v>
      </c>
      <c r="AJ283">
        <v>2594.69</v>
      </c>
      <c r="AK283">
        <v>0.13139999999999999</v>
      </c>
      <c r="AL283">
        <v>0.1822</v>
      </c>
      <c r="AM283">
        <v>0.1447</v>
      </c>
      <c r="AN283">
        <v>2.6446000000000001</v>
      </c>
    </row>
    <row r="284" spans="1:40">
      <c r="A284">
        <v>115</v>
      </c>
      <c r="B284" s="1">
        <v>42875.277777777781</v>
      </c>
      <c r="C284">
        <v>19.72</v>
      </c>
      <c r="D284">
        <v>5.51</v>
      </c>
      <c r="E284">
        <v>0.14380000000000001</v>
      </c>
      <c r="F284">
        <v>0.14979999999999999</v>
      </c>
      <c r="G284">
        <v>3.6900000000000002E-2</v>
      </c>
      <c r="H284">
        <v>9.6500000000000002E-2</v>
      </c>
      <c r="I284">
        <v>0.1341</v>
      </c>
      <c r="J284">
        <v>5.74E-2</v>
      </c>
      <c r="K284">
        <v>2354.44</v>
      </c>
      <c r="L284">
        <v>2344.6</v>
      </c>
      <c r="M284">
        <v>0.1482</v>
      </c>
      <c r="N284">
        <v>0.1903</v>
      </c>
      <c r="O284">
        <v>4.8800000000000003E-2</v>
      </c>
      <c r="P284">
        <v>9.5399999999999999E-2</v>
      </c>
      <c r="Q284">
        <v>0.1542</v>
      </c>
      <c r="R284">
        <v>8.1299999999999997E-2</v>
      </c>
      <c r="S284">
        <v>2618.87</v>
      </c>
      <c r="T284">
        <v>2303.98</v>
      </c>
      <c r="U284">
        <v>0.14660000000000001</v>
      </c>
      <c r="V284">
        <v>0.17760000000000001</v>
      </c>
      <c r="W284">
        <v>7.2700000000000001E-2</v>
      </c>
      <c r="X284">
        <v>0.1275</v>
      </c>
      <c r="Y284">
        <v>0.17849999999999999</v>
      </c>
      <c r="Z284">
        <v>7.4300000000000005E-2</v>
      </c>
      <c r="AA284">
        <v>2468.27</v>
      </c>
      <c r="AB284">
        <v>2553.54</v>
      </c>
      <c r="AC284">
        <v>0.52669999999999995</v>
      </c>
      <c r="AD284">
        <v>0.57809999999999995</v>
      </c>
      <c r="AE284">
        <v>0.4254</v>
      </c>
      <c r="AF284">
        <v>0.47389999999999999</v>
      </c>
      <c r="AG284">
        <v>0.49659999999999999</v>
      </c>
      <c r="AH284">
        <v>0.46189999999999998</v>
      </c>
      <c r="AI284">
        <v>2306.4499999999998</v>
      </c>
      <c r="AJ284">
        <v>2586.52</v>
      </c>
      <c r="AK284">
        <v>0.1348</v>
      </c>
      <c r="AL284">
        <v>0.18690000000000001</v>
      </c>
      <c r="AM284">
        <v>0.1113</v>
      </c>
      <c r="AN284">
        <v>3.0177999999999998</v>
      </c>
    </row>
    <row r="285" spans="1:40">
      <c r="A285">
        <v>116</v>
      </c>
      <c r="B285" s="1">
        <v>42875.284722222219</v>
      </c>
      <c r="C285">
        <v>20.350000000000001</v>
      </c>
      <c r="D285">
        <v>5.51</v>
      </c>
      <c r="E285">
        <v>0.1037</v>
      </c>
      <c r="F285">
        <v>0.1236</v>
      </c>
      <c r="G285">
        <v>3.0300000000000001E-2</v>
      </c>
      <c r="H285">
        <v>0.1021</v>
      </c>
      <c r="I285">
        <v>0.1036</v>
      </c>
      <c r="J285">
        <v>5.1400000000000001E-2</v>
      </c>
      <c r="K285">
        <v>2397.08</v>
      </c>
      <c r="L285">
        <v>2388.06</v>
      </c>
      <c r="M285">
        <v>0.14349999999999999</v>
      </c>
      <c r="N285">
        <v>0.16059999999999999</v>
      </c>
      <c r="O285">
        <v>4.1399999999999999E-2</v>
      </c>
      <c r="P285">
        <v>9.3299999999999994E-2</v>
      </c>
      <c r="Q285">
        <v>0.161</v>
      </c>
      <c r="R285">
        <v>6.5699999999999995E-2</v>
      </c>
      <c r="S285">
        <v>2606.6</v>
      </c>
      <c r="T285">
        <v>2326.3200000000002</v>
      </c>
      <c r="U285">
        <v>0.14419999999999999</v>
      </c>
      <c r="V285">
        <v>0.15909999999999999</v>
      </c>
      <c r="W285">
        <v>5.0299999999999997E-2</v>
      </c>
      <c r="X285">
        <v>0.15279999999999999</v>
      </c>
      <c r="Y285">
        <v>0.17460000000000001</v>
      </c>
      <c r="Z285">
        <v>5.9799999999999999E-2</v>
      </c>
      <c r="AA285">
        <v>2489.38</v>
      </c>
      <c r="AB285">
        <v>2617.79</v>
      </c>
      <c r="AC285">
        <v>0.50680000000000003</v>
      </c>
      <c r="AD285">
        <v>0.53979999999999995</v>
      </c>
      <c r="AE285">
        <v>0.38119999999999998</v>
      </c>
      <c r="AF285">
        <v>0.43230000000000002</v>
      </c>
      <c r="AG285">
        <v>0.51529999999999998</v>
      </c>
      <c r="AH285">
        <v>0.40179999999999999</v>
      </c>
      <c r="AI285">
        <v>2300.2399999999998</v>
      </c>
      <c r="AJ285">
        <v>2597.46</v>
      </c>
      <c r="AK285">
        <v>0.1389</v>
      </c>
      <c r="AL285">
        <v>0.18590000000000001</v>
      </c>
      <c r="AM285">
        <v>0.10979999999999999</v>
      </c>
      <c r="AN285">
        <v>3.3502000000000001</v>
      </c>
    </row>
    <row r="286" spans="1:40">
      <c r="A286">
        <v>117</v>
      </c>
      <c r="B286" s="1">
        <v>42875.291666666664</v>
      </c>
      <c r="C286">
        <v>21.05</v>
      </c>
      <c r="D286">
        <v>5.51</v>
      </c>
      <c r="E286">
        <v>8.6499999999999994E-2</v>
      </c>
      <c r="F286">
        <v>9.11E-2</v>
      </c>
      <c r="G286">
        <v>3.39E-2</v>
      </c>
      <c r="H286">
        <v>5.7799999999999997E-2</v>
      </c>
      <c r="I286">
        <v>8.3299999999999999E-2</v>
      </c>
      <c r="J286">
        <v>4.2200000000000001E-2</v>
      </c>
      <c r="K286">
        <v>2437.54</v>
      </c>
      <c r="L286">
        <v>2429.0500000000002</v>
      </c>
      <c r="M286">
        <v>0.1045</v>
      </c>
      <c r="N286">
        <v>0.12959999999999999</v>
      </c>
      <c r="O286">
        <v>3.1199999999999999E-2</v>
      </c>
      <c r="P286">
        <v>9.4399999999999998E-2</v>
      </c>
      <c r="Q286">
        <v>0.14130000000000001</v>
      </c>
      <c r="R286">
        <v>4.6800000000000001E-2</v>
      </c>
      <c r="S286">
        <v>2583.0500000000002</v>
      </c>
      <c r="T286">
        <v>2340.79</v>
      </c>
      <c r="U286">
        <v>0.11269999999999999</v>
      </c>
      <c r="V286">
        <v>0.12529999999999999</v>
      </c>
      <c r="W286">
        <v>3.8300000000000001E-2</v>
      </c>
      <c r="X286">
        <v>0.13739999999999999</v>
      </c>
      <c r="Y286">
        <v>0.1663</v>
      </c>
      <c r="Z286">
        <v>3.3000000000000002E-2</v>
      </c>
      <c r="AA286">
        <v>2617.79</v>
      </c>
      <c r="AB286">
        <v>2773.76</v>
      </c>
      <c r="AC286">
        <v>0.48530000000000001</v>
      </c>
      <c r="AD286">
        <v>0.53910000000000002</v>
      </c>
      <c r="AE286">
        <v>0.32350000000000001</v>
      </c>
      <c r="AF286">
        <v>0.46939999999999998</v>
      </c>
      <c r="AG286">
        <v>0.48709999999999998</v>
      </c>
      <c r="AH286">
        <v>0.3679</v>
      </c>
      <c r="AI286">
        <v>2307.6799999999998</v>
      </c>
      <c r="AJ286">
        <v>2587.44</v>
      </c>
      <c r="AK286">
        <v>0.15870000000000001</v>
      </c>
      <c r="AL286">
        <v>0.19159999999999999</v>
      </c>
      <c r="AM286">
        <v>8.2400000000000001E-2</v>
      </c>
      <c r="AN286">
        <v>3.7357</v>
      </c>
    </row>
    <row r="287" spans="1:40">
      <c r="A287">
        <v>118</v>
      </c>
      <c r="B287" s="1">
        <v>42875.298611111109</v>
      </c>
      <c r="C287">
        <v>22.04</v>
      </c>
      <c r="D287">
        <v>5.51</v>
      </c>
      <c r="E287">
        <v>6.3100000000000003E-2</v>
      </c>
      <c r="F287">
        <v>7.5800000000000006E-2</v>
      </c>
      <c r="G287">
        <v>2.7400000000000001E-2</v>
      </c>
      <c r="H287">
        <v>5.04E-2</v>
      </c>
      <c r="I287">
        <v>4.8099999999999997E-2</v>
      </c>
      <c r="J287">
        <v>4.6899999999999997E-2</v>
      </c>
      <c r="K287">
        <v>2473.48</v>
      </c>
      <c r="L287">
        <v>2457.02</v>
      </c>
      <c r="M287">
        <v>8.8700000000000001E-2</v>
      </c>
      <c r="N287">
        <v>9.3600000000000003E-2</v>
      </c>
      <c r="O287">
        <v>2.9600000000000001E-2</v>
      </c>
      <c r="P287">
        <v>7.8299999999999995E-2</v>
      </c>
      <c r="Q287">
        <v>0.1203</v>
      </c>
      <c r="R287">
        <v>2.7099999999999999E-2</v>
      </c>
      <c r="S287">
        <v>2555.88</v>
      </c>
      <c r="T287">
        <v>2364.62</v>
      </c>
      <c r="U287">
        <v>9.01E-2</v>
      </c>
      <c r="V287">
        <v>9.1300000000000006E-2</v>
      </c>
      <c r="W287">
        <v>3.1600000000000003E-2</v>
      </c>
      <c r="X287">
        <v>0.1154</v>
      </c>
      <c r="Y287">
        <v>0.1196</v>
      </c>
      <c r="Z287">
        <v>2.98E-2</v>
      </c>
      <c r="AA287">
        <v>2731.54</v>
      </c>
      <c r="AB287">
        <v>3089.82</v>
      </c>
      <c r="AC287">
        <v>0.45950000000000002</v>
      </c>
      <c r="AD287">
        <v>0.48759999999999998</v>
      </c>
      <c r="AE287">
        <v>0.2964</v>
      </c>
      <c r="AF287">
        <v>0.44240000000000002</v>
      </c>
      <c r="AG287">
        <v>0.49399999999999999</v>
      </c>
      <c r="AH287">
        <v>0.32450000000000001</v>
      </c>
      <c r="AI287">
        <v>2303.5700000000002</v>
      </c>
      <c r="AJ287">
        <v>2593.9</v>
      </c>
      <c r="AK287">
        <v>0.15690000000000001</v>
      </c>
      <c r="AL287">
        <v>0.1804</v>
      </c>
      <c r="AM287">
        <v>7.0699999999999999E-2</v>
      </c>
      <c r="AN287">
        <v>4.0689000000000002</v>
      </c>
    </row>
    <row r="288" spans="1:40">
      <c r="A288">
        <v>119</v>
      </c>
      <c r="B288" s="1">
        <v>42875.305555555555</v>
      </c>
      <c r="C288">
        <v>23.34</v>
      </c>
      <c r="D288">
        <v>5.52</v>
      </c>
      <c r="E288">
        <v>5.4800000000000001E-2</v>
      </c>
      <c r="F288">
        <v>6.2100000000000002E-2</v>
      </c>
      <c r="G288">
        <v>2.0199999999999999E-2</v>
      </c>
      <c r="H288">
        <v>3.9399999999999998E-2</v>
      </c>
      <c r="I288">
        <v>4.3299999999999998E-2</v>
      </c>
      <c r="J288">
        <v>3.4799999999999998E-2</v>
      </c>
      <c r="K288">
        <v>2530.8000000000002</v>
      </c>
      <c r="L288">
        <v>2514.14</v>
      </c>
      <c r="M288">
        <v>6.4799999999999996E-2</v>
      </c>
      <c r="N288">
        <v>7.9699999999999993E-2</v>
      </c>
      <c r="O288">
        <v>3.0099999999999998E-2</v>
      </c>
      <c r="P288">
        <v>5.21E-2</v>
      </c>
      <c r="Q288">
        <v>9.2600000000000002E-2</v>
      </c>
      <c r="R288">
        <v>2.2499999999999999E-2</v>
      </c>
      <c r="S288">
        <v>2555.41</v>
      </c>
      <c r="T288">
        <v>2414.04</v>
      </c>
      <c r="U288">
        <v>7.2099999999999997E-2</v>
      </c>
      <c r="V288">
        <v>7.0800000000000002E-2</v>
      </c>
      <c r="W288">
        <v>2.5899999999999999E-2</v>
      </c>
      <c r="X288">
        <v>8.9599999999999999E-2</v>
      </c>
      <c r="Y288">
        <v>9.1700000000000004E-2</v>
      </c>
      <c r="Z288">
        <v>2.5600000000000001E-2</v>
      </c>
      <c r="AA288">
        <v>2937.43</v>
      </c>
      <c r="AB288">
        <v>3284.21</v>
      </c>
      <c r="AC288">
        <v>0.41089999999999999</v>
      </c>
      <c r="AD288">
        <v>0.4274</v>
      </c>
      <c r="AE288">
        <v>0.25890000000000002</v>
      </c>
      <c r="AF288">
        <v>0.41289999999999999</v>
      </c>
      <c r="AG288">
        <v>0.45629999999999998</v>
      </c>
      <c r="AH288">
        <v>0.28449999999999998</v>
      </c>
      <c r="AI288">
        <v>2305.4699999999998</v>
      </c>
      <c r="AJ288">
        <v>2592.0500000000002</v>
      </c>
      <c r="AK288">
        <v>0.14280000000000001</v>
      </c>
      <c r="AL288">
        <v>0.16170000000000001</v>
      </c>
      <c r="AM288">
        <v>6.0100000000000001E-2</v>
      </c>
      <c r="AN288">
        <v>4.4142999999999999</v>
      </c>
    </row>
    <row r="289" spans="1:40">
      <c r="A289">
        <v>120</v>
      </c>
      <c r="B289" s="1">
        <v>42875.3125</v>
      </c>
      <c r="C289">
        <v>24.81</v>
      </c>
      <c r="D289">
        <v>5.52</v>
      </c>
      <c r="E289">
        <v>5.1999999999999998E-2</v>
      </c>
      <c r="F289">
        <v>5.6300000000000003E-2</v>
      </c>
      <c r="G289">
        <v>2.4899999999999999E-2</v>
      </c>
      <c r="H289">
        <v>2.47E-2</v>
      </c>
      <c r="I289">
        <v>4.58E-2</v>
      </c>
      <c r="J289">
        <v>3.1800000000000002E-2</v>
      </c>
      <c r="K289">
        <v>2570.2399999999998</v>
      </c>
      <c r="L289">
        <v>2551.65</v>
      </c>
      <c r="M289">
        <v>4.5499999999999999E-2</v>
      </c>
      <c r="N289">
        <v>7.5300000000000006E-2</v>
      </c>
      <c r="O289">
        <v>3.3300000000000003E-2</v>
      </c>
      <c r="P289">
        <v>4.4200000000000003E-2</v>
      </c>
      <c r="Q289">
        <v>6.4500000000000002E-2</v>
      </c>
      <c r="R289">
        <v>2.5100000000000001E-2</v>
      </c>
      <c r="S289">
        <v>2587.31</v>
      </c>
      <c r="T289">
        <v>2458.98</v>
      </c>
      <c r="U289">
        <v>4.7100000000000003E-2</v>
      </c>
      <c r="V289">
        <v>6.9900000000000004E-2</v>
      </c>
      <c r="W289">
        <v>2.3199999999999998E-2</v>
      </c>
      <c r="X289">
        <v>8.9399999999999993E-2</v>
      </c>
      <c r="Y289">
        <v>0.1019</v>
      </c>
      <c r="Z289">
        <v>1.26E-2</v>
      </c>
      <c r="AA289">
        <v>2918.46</v>
      </c>
      <c r="AB289">
        <v>3452.19</v>
      </c>
      <c r="AC289">
        <v>0.37140000000000001</v>
      </c>
      <c r="AD289">
        <v>0.39439999999999997</v>
      </c>
      <c r="AE289">
        <v>0.2001</v>
      </c>
      <c r="AF289">
        <v>0.39779999999999999</v>
      </c>
      <c r="AG289">
        <v>0.40450000000000003</v>
      </c>
      <c r="AH289">
        <v>0.2641</v>
      </c>
      <c r="AI289">
        <v>2307.1</v>
      </c>
      <c r="AJ289">
        <v>2598.5300000000002</v>
      </c>
      <c r="AK289">
        <v>0.123</v>
      </c>
      <c r="AL289">
        <v>0.15820000000000001</v>
      </c>
      <c r="AM289">
        <v>5.8200000000000002E-2</v>
      </c>
      <c r="AN289">
        <v>4.7732999999999999</v>
      </c>
    </row>
    <row r="290" spans="1:40">
      <c r="A290">
        <v>121</v>
      </c>
      <c r="B290" s="1">
        <v>42875.319444444445</v>
      </c>
      <c r="C290">
        <v>26.31</v>
      </c>
      <c r="D290">
        <v>5.52</v>
      </c>
      <c r="E290">
        <v>4.3999999999999997E-2</v>
      </c>
      <c r="F290">
        <v>5.3499999999999999E-2</v>
      </c>
      <c r="G290">
        <v>2.63E-2</v>
      </c>
      <c r="H290">
        <v>2.23E-2</v>
      </c>
      <c r="I290">
        <v>4.4699999999999997E-2</v>
      </c>
      <c r="J290">
        <v>3.73E-2</v>
      </c>
      <c r="K290">
        <v>2610.09</v>
      </c>
      <c r="L290">
        <v>2586.2800000000002</v>
      </c>
      <c r="M290">
        <v>3.9800000000000002E-2</v>
      </c>
      <c r="N290">
        <v>6.83E-2</v>
      </c>
      <c r="O290">
        <v>3.5200000000000002E-2</v>
      </c>
      <c r="P290">
        <v>3.8199999999999998E-2</v>
      </c>
      <c r="Q290">
        <v>5.3499999999999999E-2</v>
      </c>
      <c r="R290">
        <v>2.2100000000000002E-2</v>
      </c>
      <c r="S290">
        <v>2621.74</v>
      </c>
      <c r="T290">
        <v>2513.69</v>
      </c>
      <c r="U290">
        <v>4.3200000000000002E-2</v>
      </c>
      <c r="V290">
        <v>6.6199999999999995E-2</v>
      </c>
      <c r="W290">
        <v>2.47E-2</v>
      </c>
      <c r="X290">
        <v>8.3599999999999994E-2</v>
      </c>
      <c r="Y290">
        <v>0.1004</v>
      </c>
      <c r="Z290">
        <v>1.2200000000000001E-2</v>
      </c>
      <c r="AA290">
        <v>3003.14</v>
      </c>
      <c r="AB290">
        <v>3519.04</v>
      </c>
      <c r="AC290">
        <v>0.3306</v>
      </c>
      <c r="AD290">
        <v>0.3785</v>
      </c>
      <c r="AE290">
        <v>0.16969999999999999</v>
      </c>
      <c r="AF290">
        <v>0.37309999999999999</v>
      </c>
      <c r="AG290">
        <v>0.3745</v>
      </c>
      <c r="AH290">
        <v>0.2359</v>
      </c>
      <c r="AI290">
        <v>2308.66</v>
      </c>
      <c r="AJ290">
        <v>2595.6999999999998</v>
      </c>
      <c r="AK290">
        <v>0.114</v>
      </c>
      <c r="AL290">
        <v>0.13780000000000001</v>
      </c>
      <c r="AM290">
        <v>5.5599999999999997E-2</v>
      </c>
      <c r="AN290">
        <v>5.1237000000000004</v>
      </c>
    </row>
    <row r="291" spans="1:40">
      <c r="A291">
        <v>122</v>
      </c>
      <c r="B291" s="1">
        <v>42875.326388888891</v>
      </c>
      <c r="C291">
        <v>27.64</v>
      </c>
      <c r="D291">
        <v>5.53</v>
      </c>
      <c r="E291">
        <v>4.1399999999999999E-2</v>
      </c>
      <c r="F291">
        <v>5.5300000000000002E-2</v>
      </c>
      <c r="G291">
        <v>2.6499999999999999E-2</v>
      </c>
      <c r="H291">
        <v>3.04E-2</v>
      </c>
      <c r="I291">
        <v>3.3000000000000002E-2</v>
      </c>
      <c r="J291">
        <v>4.6300000000000001E-2</v>
      </c>
      <c r="K291">
        <v>2646.92</v>
      </c>
      <c r="L291">
        <v>2635.55</v>
      </c>
      <c r="M291">
        <v>5.1999999999999998E-2</v>
      </c>
      <c r="N291">
        <v>6.0199999999999997E-2</v>
      </c>
      <c r="O291">
        <v>3.3700000000000001E-2</v>
      </c>
      <c r="P291">
        <v>3.1600000000000003E-2</v>
      </c>
      <c r="Q291">
        <v>5.7200000000000001E-2</v>
      </c>
      <c r="R291">
        <v>2.46E-2</v>
      </c>
      <c r="S291">
        <v>2665.85</v>
      </c>
      <c r="T291">
        <v>2556.98</v>
      </c>
      <c r="U291">
        <v>5.6800000000000003E-2</v>
      </c>
      <c r="V291">
        <v>5.9700000000000003E-2</v>
      </c>
      <c r="W291">
        <v>2.7400000000000001E-2</v>
      </c>
      <c r="X291">
        <v>9.1800000000000007E-2</v>
      </c>
      <c r="Y291">
        <v>9.2999999999999999E-2</v>
      </c>
      <c r="Z291">
        <v>2.12E-2</v>
      </c>
      <c r="AA291">
        <v>3082.73</v>
      </c>
      <c r="AB291">
        <v>3515.85</v>
      </c>
      <c r="AC291">
        <v>0.3362</v>
      </c>
      <c r="AD291">
        <v>0.31390000000000001</v>
      </c>
      <c r="AE291">
        <v>0.18909999999999999</v>
      </c>
      <c r="AF291">
        <v>0.33179999999999998</v>
      </c>
      <c r="AG291">
        <v>0.35780000000000001</v>
      </c>
      <c r="AH291">
        <v>0.23780000000000001</v>
      </c>
      <c r="AI291">
        <v>2306.37</v>
      </c>
      <c r="AJ291">
        <v>2599.2800000000002</v>
      </c>
      <c r="AK291">
        <v>0.11070000000000001</v>
      </c>
      <c r="AL291">
        <v>0.13200000000000001</v>
      </c>
      <c r="AM291">
        <v>5.5500000000000001E-2</v>
      </c>
      <c r="AN291">
        <v>5.4363999999999999</v>
      </c>
    </row>
    <row r="292" spans="1:40">
      <c r="A292">
        <v>123</v>
      </c>
      <c r="B292" s="1">
        <v>42875.333333333336</v>
      </c>
      <c r="C292">
        <v>28.7</v>
      </c>
      <c r="D292">
        <v>5.53</v>
      </c>
      <c r="E292">
        <v>4.0800000000000003E-2</v>
      </c>
      <c r="F292">
        <v>5.0200000000000002E-2</v>
      </c>
      <c r="G292">
        <v>3.4599999999999999E-2</v>
      </c>
      <c r="H292">
        <v>1.8599999999999998E-2</v>
      </c>
      <c r="I292">
        <v>4.4600000000000001E-2</v>
      </c>
      <c r="J292">
        <v>4.1500000000000002E-2</v>
      </c>
      <c r="K292">
        <v>2692.04</v>
      </c>
      <c r="L292">
        <v>2678.2</v>
      </c>
      <c r="M292">
        <v>3.6900000000000002E-2</v>
      </c>
      <c r="N292">
        <v>6.2300000000000001E-2</v>
      </c>
      <c r="O292">
        <v>3.4000000000000002E-2</v>
      </c>
      <c r="P292">
        <v>3.8199999999999998E-2</v>
      </c>
      <c r="Q292">
        <v>5.2200000000000003E-2</v>
      </c>
      <c r="R292">
        <v>2.3900000000000001E-2</v>
      </c>
      <c r="S292">
        <v>2705.41</v>
      </c>
      <c r="T292">
        <v>2595.98</v>
      </c>
      <c r="U292">
        <v>4.41E-2</v>
      </c>
      <c r="V292">
        <v>6.3500000000000001E-2</v>
      </c>
      <c r="W292">
        <v>2.3E-2</v>
      </c>
      <c r="X292">
        <v>8.8700000000000001E-2</v>
      </c>
      <c r="Y292">
        <v>0.1032</v>
      </c>
      <c r="Z292">
        <v>8.3000000000000001E-3</v>
      </c>
      <c r="AA292">
        <v>2951.39</v>
      </c>
      <c r="AB292">
        <v>3524.51</v>
      </c>
      <c r="AC292">
        <v>0.29110000000000003</v>
      </c>
      <c r="AD292">
        <v>0.31319999999999998</v>
      </c>
      <c r="AE292">
        <v>0.14680000000000001</v>
      </c>
      <c r="AF292">
        <v>0.3402</v>
      </c>
      <c r="AG292">
        <v>0.33139999999999997</v>
      </c>
      <c r="AH292">
        <v>0.23</v>
      </c>
      <c r="AI292">
        <v>2307.64</v>
      </c>
      <c r="AJ292">
        <v>2602.94</v>
      </c>
      <c r="AK292">
        <v>0.1023</v>
      </c>
      <c r="AL292">
        <v>0.12989999999999999</v>
      </c>
      <c r="AM292">
        <v>5.6399999999999999E-2</v>
      </c>
      <c r="AN292">
        <v>5.7755000000000001</v>
      </c>
    </row>
    <row r="293" spans="1:40">
      <c r="A293">
        <v>124</v>
      </c>
      <c r="B293" s="1">
        <v>42875.340277777781</v>
      </c>
      <c r="C293">
        <v>29.53</v>
      </c>
      <c r="D293">
        <v>5.53</v>
      </c>
      <c r="E293">
        <v>3.8300000000000001E-2</v>
      </c>
      <c r="F293">
        <v>5.3999999999999999E-2</v>
      </c>
      <c r="G293">
        <v>2.98E-2</v>
      </c>
      <c r="H293">
        <v>3.2599999999999997E-2</v>
      </c>
      <c r="I293">
        <v>5.3900000000000003E-2</v>
      </c>
      <c r="J293">
        <v>4.1300000000000003E-2</v>
      </c>
      <c r="K293">
        <v>2615</v>
      </c>
      <c r="L293">
        <v>2605.94</v>
      </c>
      <c r="M293">
        <v>3.9800000000000002E-2</v>
      </c>
      <c r="N293">
        <v>7.1900000000000006E-2</v>
      </c>
      <c r="O293">
        <v>3.4799999999999998E-2</v>
      </c>
      <c r="P293">
        <v>3.95E-2</v>
      </c>
      <c r="Q293">
        <v>5.8400000000000001E-2</v>
      </c>
      <c r="R293">
        <v>3.1099999999999999E-2</v>
      </c>
      <c r="S293">
        <v>2738.41</v>
      </c>
      <c r="T293">
        <v>2596.9299999999998</v>
      </c>
      <c r="U293">
        <v>5.5300000000000002E-2</v>
      </c>
      <c r="V293">
        <v>7.7700000000000005E-2</v>
      </c>
      <c r="W293">
        <v>3.04E-2</v>
      </c>
      <c r="X293">
        <v>9.1899999999999996E-2</v>
      </c>
      <c r="Y293">
        <v>0.1028</v>
      </c>
      <c r="Z293">
        <v>2.1399999999999999E-2</v>
      </c>
      <c r="AA293">
        <v>2810.92</v>
      </c>
      <c r="AB293">
        <v>3172.59</v>
      </c>
      <c r="AC293">
        <v>0.27489999999999998</v>
      </c>
      <c r="AD293">
        <v>0.30880000000000002</v>
      </c>
      <c r="AE293">
        <v>0.1439</v>
      </c>
      <c r="AF293">
        <v>0.32750000000000001</v>
      </c>
      <c r="AG293">
        <v>0.31509999999999999</v>
      </c>
      <c r="AH293">
        <v>0.22570000000000001</v>
      </c>
      <c r="AI293">
        <v>2309</v>
      </c>
      <c r="AJ293">
        <v>2602.16</v>
      </c>
      <c r="AK293">
        <v>0.10009999999999999</v>
      </c>
      <c r="AL293">
        <v>0.12790000000000001</v>
      </c>
      <c r="AM293">
        <v>6.7299999999999999E-2</v>
      </c>
      <c r="AN293">
        <v>6.0907999999999998</v>
      </c>
    </row>
    <row r="294" spans="1:40">
      <c r="A294">
        <v>125</v>
      </c>
      <c r="B294" s="1">
        <v>42875.347222222219</v>
      </c>
      <c r="C294">
        <v>29.82</v>
      </c>
      <c r="D294">
        <v>5.53</v>
      </c>
      <c r="E294">
        <v>5.04E-2</v>
      </c>
      <c r="F294">
        <v>6.0100000000000001E-2</v>
      </c>
      <c r="G294">
        <v>3.4700000000000002E-2</v>
      </c>
      <c r="H294">
        <v>4.2500000000000003E-2</v>
      </c>
      <c r="I294">
        <v>6.13E-2</v>
      </c>
      <c r="J294">
        <v>4.8099999999999997E-2</v>
      </c>
      <c r="K294">
        <v>2618.9899999999998</v>
      </c>
      <c r="L294">
        <v>2605.4</v>
      </c>
      <c r="M294">
        <v>4.8800000000000003E-2</v>
      </c>
      <c r="N294">
        <v>6.3399999999999998E-2</v>
      </c>
      <c r="O294">
        <v>2.9000000000000001E-2</v>
      </c>
      <c r="P294">
        <v>4.82E-2</v>
      </c>
      <c r="Q294">
        <v>7.4200000000000002E-2</v>
      </c>
      <c r="R294">
        <v>2.8199999999999999E-2</v>
      </c>
      <c r="S294">
        <v>2739.25</v>
      </c>
      <c r="T294">
        <v>2582.86</v>
      </c>
      <c r="U294">
        <v>7.1499999999999994E-2</v>
      </c>
      <c r="V294">
        <v>8.2400000000000001E-2</v>
      </c>
      <c r="W294">
        <v>3.6400000000000002E-2</v>
      </c>
      <c r="X294">
        <v>0.1032</v>
      </c>
      <c r="Y294">
        <v>0.1225</v>
      </c>
      <c r="Z294">
        <v>2.58E-2</v>
      </c>
      <c r="AA294">
        <v>2794.96</v>
      </c>
      <c r="AB294">
        <v>3094.5</v>
      </c>
      <c r="AC294">
        <v>0.26529999999999998</v>
      </c>
      <c r="AD294">
        <v>0.32119999999999999</v>
      </c>
      <c r="AE294">
        <v>0.15659999999999999</v>
      </c>
      <c r="AF294">
        <v>0.31359999999999999</v>
      </c>
      <c r="AG294">
        <v>0.33539999999999998</v>
      </c>
      <c r="AH294">
        <v>0.2026</v>
      </c>
      <c r="AI294">
        <v>2311.04</v>
      </c>
      <c r="AJ294">
        <v>2596</v>
      </c>
      <c r="AK294">
        <v>0.1167</v>
      </c>
      <c r="AL294">
        <v>0.14330000000000001</v>
      </c>
      <c r="AM294">
        <v>6.6299999999999998E-2</v>
      </c>
      <c r="AN294">
        <v>6.4021999999999997</v>
      </c>
    </row>
    <row r="295" spans="1:40">
      <c r="A295">
        <v>126</v>
      </c>
      <c r="B295" s="1">
        <v>42875.354166666664</v>
      </c>
      <c r="C295">
        <v>30.06</v>
      </c>
      <c r="D295">
        <v>5.53</v>
      </c>
      <c r="E295">
        <v>4.8300000000000003E-2</v>
      </c>
      <c r="F295">
        <v>6.4600000000000005E-2</v>
      </c>
      <c r="G295">
        <v>2.75E-2</v>
      </c>
      <c r="H295">
        <v>5.2900000000000003E-2</v>
      </c>
      <c r="I295">
        <v>5.7299999999999997E-2</v>
      </c>
      <c r="J295">
        <v>4.5900000000000003E-2</v>
      </c>
      <c r="K295">
        <v>2635.22</v>
      </c>
      <c r="L295">
        <v>2609.14</v>
      </c>
      <c r="M295">
        <v>5.0799999999999998E-2</v>
      </c>
      <c r="N295">
        <v>6.8900000000000003E-2</v>
      </c>
      <c r="O295">
        <v>3.6200000000000003E-2</v>
      </c>
      <c r="P295">
        <v>4.6399999999999997E-2</v>
      </c>
      <c r="Q295">
        <v>8.0500000000000002E-2</v>
      </c>
      <c r="R295">
        <v>2.9499999999999998E-2</v>
      </c>
      <c r="S295">
        <v>2735.86</v>
      </c>
      <c r="T295">
        <v>2580.66</v>
      </c>
      <c r="U295">
        <v>7.9600000000000004E-2</v>
      </c>
      <c r="V295">
        <v>8.6099999999999996E-2</v>
      </c>
      <c r="W295">
        <v>3.56E-2</v>
      </c>
      <c r="X295">
        <v>0.1096</v>
      </c>
      <c r="Y295">
        <v>0.1173</v>
      </c>
      <c r="Z295">
        <v>3.9199999999999999E-2</v>
      </c>
      <c r="AA295">
        <v>2844.71</v>
      </c>
      <c r="AB295">
        <v>3079.43</v>
      </c>
      <c r="AC295">
        <v>0.2949</v>
      </c>
      <c r="AD295">
        <v>0.27700000000000002</v>
      </c>
      <c r="AE295">
        <v>0.18340000000000001</v>
      </c>
      <c r="AF295">
        <v>0.28949999999999998</v>
      </c>
      <c r="AG295">
        <v>0.3417</v>
      </c>
      <c r="AH295">
        <v>0.19420000000000001</v>
      </c>
      <c r="AI295">
        <v>2310.11</v>
      </c>
      <c r="AJ295">
        <v>2594.7199999999998</v>
      </c>
      <c r="AK295">
        <v>0.1285</v>
      </c>
      <c r="AL295">
        <v>0.1439</v>
      </c>
      <c r="AM295">
        <v>6.4799999999999996E-2</v>
      </c>
      <c r="AN295">
        <v>6.7115</v>
      </c>
    </row>
    <row r="296" spans="1:40">
      <c r="A296">
        <v>127</v>
      </c>
      <c r="B296" s="1">
        <v>42875.361111111109</v>
      </c>
      <c r="C296">
        <v>30.32</v>
      </c>
      <c r="D296">
        <v>5.53</v>
      </c>
      <c r="E296">
        <v>4.1000000000000002E-2</v>
      </c>
      <c r="F296">
        <v>5.8299999999999998E-2</v>
      </c>
      <c r="G296">
        <v>3.0800000000000001E-2</v>
      </c>
      <c r="H296">
        <v>4.3299999999999998E-2</v>
      </c>
      <c r="I296">
        <v>6.0999999999999999E-2</v>
      </c>
      <c r="J296">
        <v>3.8800000000000001E-2</v>
      </c>
      <c r="K296">
        <v>2641.91</v>
      </c>
      <c r="L296">
        <v>2620.89</v>
      </c>
      <c r="M296">
        <v>4.6300000000000001E-2</v>
      </c>
      <c r="N296">
        <v>7.4899999999999994E-2</v>
      </c>
      <c r="O296">
        <v>3.5700000000000003E-2</v>
      </c>
      <c r="P296">
        <v>4.5400000000000003E-2</v>
      </c>
      <c r="Q296">
        <v>7.3800000000000004E-2</v>
      </c>
      <c r="R296">
        <v>2.93E-2</v>
      </c>
      <c r="S296">
        <v>2735.49</v>
      </c>
      <c r="T296">
        <v>2582.2600000000002</v>
      </c>
      <c r="U296">
        <v>7.22E-2</v>
      </c>
      <c r="V296">
        <v>8.5699999999999998E-2</v>
      </c>
      <c r="W296">
        <v>3.1199999999999999E-2</v>
      </c>
      <c r="X296">
        <v>0.1134</v>
      </c>
      <c r="Y296">
        <v>0.1197</v>
      </c>
      <c r="Z296">
        <v>3.0800000000000001E-2</v>
      </c>
      <c r="AA296">
        <v>2882.15</v>
      </c>
      <c r="AB296">
        <v>3076.47</v>
      </c>
      <c r="AC296">
        <v>0.29020000000000001</v>
      </c>
      <c r="AD296">
        <v>0.27660000000000001</v>
      </c>
      <c r="AE296">
        <v>0.16170000000000001</v>
      </c>
      <c r="AF296">
        <v>0.30420000000000003</v>
      </c>
      <c r="AG296">
        <v>0.313</v>
      </c>
      <c r="AH296">
        <v>0.21840000000000001</v>
      </c>
      <c r="AI296">
        <v>2308.6999999999998</v>
      </c>
      <c r="AJ296">
        <v>2602.3000000000002</v>
      </c>
      <c r="AK296">
        <v>0.1205</v>
      </c>
      <c r="AL296">
        <v>0.14299999999999999</v>
      </c>
      <c r="AM296">
        <v>6.8199999999999997E-2</v>
      </c>
      <c r="AN296">
        <v>6.9820000000000002</v>
      </c>
    </row>
    <row r="297" spans="1:40">
      <c r="A297">
        <v>128</v>
      </c>
      <c r="B297" s="1">
        <v>42875.368055555555</v>
      </c>
      <c r="C297">
        <v>30.69</v>
      </c>
      <c r="D297">
        <v>5.53</v>
      </c>
      <c r="E297">
        <v>4.3499999999999997E-2</v>
      </c>
      <c r="F297">
        <v>5.2600000000000001E-2</v>
      </c>
      <c r="G297">
        <v>3.1199999999999999E-2</v>
      </c>
      <c r="H297">
        <v>3.39E-2</v>
      </c>
      <c r="I297">
        <v>6.2700000000000006E-2</v>
      </c>
      <c r="J297">
        <v>4.1799999999999997E-2</v>
      </c>
      <c r="K297">
        <v>2655.28</v>
      </c>
      <c r="L297">
        <v>2637.25</v>
      </c>
      <c r="M297">
        <v>4.5100000000000001E-2</v>
      </c>
      <c r="N297">
        <v>6.7199999999999996E-2</v>
      </c>
      <c r="O297">
        <v>3.2099999999999997E-2</v>
      </c>
      <c r="P297">
        <v>4.99E-2</v>
      </c>
      <c r="Q297">
        <v>7.1300000000000002E-2</v>
      </c>
      <c r="R297">
        <v>2.7900000000000001E-2</v>
      </c>
      <c r="S297">
        <v>2741.12</v>
      </c>
      <c r="T297">
        <v>2595.94</v>
      </c>
      <c r="U297">
        <v>6.3600000000000004E-2</v>
      </c>
      <c r="V297">
        <v>7.8399999999999997E-2</v>
      </c>
      <c r="W297">
        <v>3.49E-2</v>
      </c>
      <c r="X297">
        <v>0.1014</v>
      </c>
      <c r="Y297">
        <v>0.1197</v>
      </c>
      <c r="Z297">
        <v>2.7799999999999998E-2</v>
      </c>
      <c r="AA297">
        <v>2907.54</v>
      </c>
      <c r="AB297">
        <v>3079.42</v>
      </c>
      <c r="AC297">
        <v>0.2525</v>
      </c>
      <c r="AD297">
        <v>0.3115</v>
      </c>
      <c r="AE297">
        <v>0.13500000000000001</v>
      </c>
      <c r="AF297">
        <v>0.31109999999999999</v>
      </c>
      <c r="AG297">
        <v>0.31240000000000001</v>
      </c>
      <c r="AH297">
        <v>0.19819999999999999</v>
      </c>
      <c r="AI297">
        <v>2311.09</v>
      </c>
      <c r="AJ297">
        <v>2599.6</v>
      </c>
      <c r="AK297">
        <v>0.1211</v>
      </c>
      <c r="AL297">
        <v>0.14649999999999999</v>
      </c>
      <c r="AM297">
        <v>6.3600000000000004E-2</v>
      </c>
      <c r="AN297">
        <v>7.3098999999999998</v>
      </c>
    </row>
    <row r="298" spans="1:40">
      <c r="A298">
        <v>129</v>
      </c>
      <c r="B298" s="1">
        <v>42875.375</v>
      </c>
      <c r="C298">
        <v>31.26</v>
      </c>
      <c r="D298">
        <v>5.53</v>
      </c>
      <c r="E298">
        <v>4.2000000000000003E-2</v>
      </c>
      <c r="F298">
        <v>5.6899999999999999E-2</v>
      </c>
      <c r="G298">
        <v>2.69E-2</v>
      </c>
      <c r="H298">
        <v>4.2900000000000001E-2</v>
      </c>
      <c r="I298">
        <v>4.5499999999999999E-2</v>
      </c>
      <c r="J298">
        <v>4.7399999999999998E-2</v>
      </c>
      <c r="K298">
        <v>2673.31</v>
      </c>
      <c r="L298">
        <v>2650.74</v>
      </c>
      <c r="M298">
        <v>5.2400000000000002E-2</v>
      </c>
      <c r="N298">
        <v>6.2100000000000002E-2</v>
      </c>
      <c r="O298">
        <v>3.44E-2</v>
      </c>
      <c r="P298">
        <v>4.2500000000000003E-2</v>
      </c>
      <c r="Q298">
        <v>7.2499999999999995E-2</v>
      </c>
      <c r="R298">
        <v>2.6100000000000002E-2</v>
      </c>
      <c r="S298">
        <v>2750.17</v>
      </c>
      <c r="T298">
        <v>2612.5700000000002</v>
      </c>
      <c r="U298">
        <v>6.93E-2</v>
      </c>
      <c r="V298">
        <v>7.22E-2</v>
      </c>
      <c r="W298">
        <v>3.6999999999999998E-2</v>
      </c>
      <c r="X298">
        <v>0.1017</v>
      </c>
      <c r="Y298">
        <v>0.10539999999999999</v>
      </c>
      <c r="Z298">
        <v>3.6799999999999999E-2</v>
      </c>
      <c r="AA298">
        <v>3020.87</v>
      </c>
      <c r="AB298">
        <v>3248.74</v>
      </c>
      <c r="AC298">
        <v>0.28170000000000001</v>
      </c>
      <c r="AD298">
        <v>0.25369999999999998</v>
      </c>
      <c r="AE298">
        <v>0.16489999999999999</v>
      </c>
      <c r="AF298">
        <v>0.27629999999999999</v>
      </c>
      <c r="AG298">
        <v>0.30769999999999997</v>
      </c>
      <c r="AH298">
        <v>0.20050000000000001</v>
      </c>
      <c r="AI298">
        <v>2310.0100000000002</v>
      </c>
      <c r="AJ298">
        <v>2599.86</v>
      </c>
      <c r="AK298">
        <v>0.12470000000000001</v>
      </c>
      <c r="AL298">
        <v>0.14449999999999999</v>
      </c>
      <c r="AM298">
        <v>6.7199999999999996E-2</v>
      </c>
      <c r="AN298">
        <v>7.5774999999999997</v>
      </c>
    </row>
    <row r="299" spans="1:40">
      <c r="A299">
        <v>130</v>
      </c>
      <c r="B299" s="1">
        <v>42875.381944444445</v>
      </c>
      <c r="C299">
        <v>31.83</v>
      </c>
      <c r="D299">
        <v>5.53</v>
      </c>
      <c r="E299">
        <v>4.2000000000000003E-2</v>
      </c>
      <c r="F299">
        <v>5.4199999999999998E-2</v>
      </c>
      <c r="G299">
        <v>3.3099999999999997E-2</v>
      </c>
      <c r="H299">
        <v>3.1199999999999999E-2</v>
      </c>
      <c r="I299">
        <v>5.7500000000000002E-2</v>
      </c>
      <c r="J299">
        <v>4.1799999999999997E-2</v>
      </c>
      <c r="K299">
        <v>2675.22</v>
      </c>
      <c r="L299">
        <v>2647.58</v>
      </c>
      <c r="M299">
        <v>3.9800000000000002E-2</v>
      </c>
      <c r="N299">
        <v>6.2799999999999995E-2</v>
      </c>
      <c r="O299">
        <v>3.6499999999999998E-2</v>
      </c>
      <c r="P299">
        <v>4.48E-2</v>
      </c>
      <c r="Q299">
        <v>6.6900000000000001E-2</v>
      </c>
      <c r="R299">
        <v>3.0300000000000001E-2</v>
      </c>
      <c r="S299">
        <v>2770.66</v>
      </c>
      <c r="T299">
        <v>2630.2</v>
      </c>
      <c r="U299">
        <v>6.0900000000000003E-2</v>
      </c>
      <c r="V299">
        <v>7.4800000000000005E-2</v>
      </c>
      <c r="W299">
        <v>3.3799999999999997E-2</v>
      </c>
      <c r="X299">
        <v>0.10249999999999999</v>
      </c>
      <c r="Y299">
        <v>0.1148</v>
      </c>
      <c r="Z299">
        <v>2.6200000000000001E-2</v>
      </c>
      <c r="AA299">
        <v>3076.86</v>
      </c>
      <c r="AB299">
        <v>3232.66</v>
      </c>
      <c r="AC299">
        <v>0.22550000000000001</v>
      </c>
      <c r="AD299">
        <v>0.28420000000000001</v>
      </c>
      <c r="AE299">
        <v>0.12479999999999999</v>
      </c>
      <c r="AF299">
        <v>0.28199999999999997</v>
      </c>
      <c r="AG299">
        <v>0.29210000000000003</v>
      </c>
      <c r="AH299">
        <v>0.17249999999999999</v>
      </c>
      <c r="AI299">
        <v>2312.41</v>
      </c>
      <c r="AJ299">
        <v>2598.15</v>
      </c>
      <c r="AK299">
        <v>0.1186</v>
      </c>
      <c r="AL299">
        <v>0.14269999999999999</v>
      </c>
      <c r="AM299">
        <v>6.3299999999999995E-2</v>
      </c>
      <c r="AN299">
        <v>7.7912999999999997</v>
      </c>
    </row>
    <row r="300" spans="1:40">
      <c r="A300">
        <v>131</v>
      </c>
      <c r="B300" s="1">
        <v>42875.388888888891</v>
      </c>
      <c r="C300">
        <v>32.21</v>
      </c>
      <c r="D300">
        <v>5.53</v>
      </c>
      <c r="E300">
        <v>4.0899999999999999E-2</v>
      </c>
      <c r="F300">
        <v>5.6000000000000001E-2</v>
      </c>
      <c r="G300">
        <v>2.8799999999999999E-2</v>
      </c>
      <c r="H300">
        <v>4.1599999999999998E-2</v>
      </c>
      <c r="I300">
        <v>4.7800000000000002E-2</v>
      </c>
      <c r="J300">
        <v>4.3999999999999997E-2</v>
      </c>
      <c r="K300">
        <v>2687.25</v>
      </c>
      <c r="L300">
        <v>2656.77</v>
      </c>
      <c r="M300">
        <v>4.4900000000000002E-2</v>
      </c>
      <c r="N300">
        <v>6.1699999999999998E-2</v>
      </c>
      <c r="O300">
        <v>3.5499999999999997E-2</v>
      </c>
      <c r="P300">
        <v>4.0599999999999997E-2</v>
      </c>
      <c r="Q300">
        <v>6.6199999999999995E-2</v>
      </c>
      <c r="R300">
        <v>2.8899999999999999E-2</v>
      </c>
      <c r="S300">
        <v>2788.88</v>
      </c>
      <c r="T300">
        <v>2639.55</v>
      </c>
      <c r="U300">
        <v>6.4000000000000001E-2</v>
      </c>
      <c r="V300">
        <v>6.9099999999999995E-2</v>
      </c>
      <c r="W300">
        <v>3.2399999999999998E-2</v>
      </c>
      <c r="X300">
        <v>0.1019</v>
      </c>
      <c r="Y300">
        <v>0.1061</v>
      </c>
      <c r="Z300">
        <v>3.44E-2</v>
      </c>
      <c r="AA300">
        <v>2993.9</v>
      </c>
      <c r="AB300">
        <v>3179.89</v>
      </c>
      <c r="AC300">
        <v>0.25740000000000002</v>
      </c>
      <c r="AD300">
        <v>0.22939999999999999</v>
      </c>
      <c r="AE300">
        <v>0.14899999999999999</v>
      </c>
      <c r="AF300">
        <v>0.26050000000000001</v>
      </c>
      <c r="AG300">
        <v>0.29339999999999999</v>
      </c>
      <c r="AH300">
        <v>0.1825</v>
      </c>
      <c r="AI300">
        <v>2311.25</v>
      </c>
      <c r="AJ300">
        <v>2599.4699999999998</v>
      </c>
      <c r="AK300">
        <v>0.1229</v>
      </c>
      <c r="AL300">
        <v>0.13769999999999999</v>
      </c>
      <c r="AM300">
        <v>6.5500000000000003E-2</v>
      </c>
      <c r="AN300">
        <v>8.0249000000000006</v>
      </c>
    </row>
    <row r="301" spans="1:40">
      <c r="A301">
        <v>132</v>
      </c>
      <c r="B301" s="1">
        <v>42875.395833333336</v>
      </c>
      <c r="C301">
        <v>32.479999999999997</v>
      </c>
      <c r="D301">
        <v>5.53</v>
      </c>
      <c r="E301">
        <v>3.95E-2</v>
      </c>
      <c r="F301">
        <v>5.7200000000000001E-2</v>
      </c>
      <c r="G301">
        <v>2.8500000000000001E-2</v>
      </c>
      <c r="H301">
        <v>3.5900000000000001E-2</v>
      </c>
      <c r="I301">
        <v>5.1700000000000003E-2</v>
      </c>
      <c r="J301">
        <v>4.2200000000000001E-2</v>
      </c>
      <c r="K301">
        <v>2693.66</v>
      </c>
      <c r="L301">
        <v>2671.18</v>
      </c>
      <c r="M301">
        <v>4.1000000000000002E-2</v>
      </c>
      <c r="N301">
        <v>6.2799999999999995E-2</v>
      </c>
      <c r="O301">
        <v>3.5299999999999998E-2</v>
      </c>
      <c r="P301">
        <v>4.3700000000000003E-2</v>
      </c>
      <c r="Q301">
        <v>7.2900000000000006E-2</v>
      </c>
      <c r="R301">
        <v>2.9899999999999999E-2</v>
      </c>
      <c r="S301">
        <v>2792.33</v>
      </c>
      <c r="T301">
        <v>2636.92</v>
      </c>
      <c r="U301">
        <v>5.8200000000000002E-2</v>
      </c>
      <c r="V301">
        <v>7.46E-2</v>
      </c>
      <c r="W301">
        <v>3.09E-2</v>
      </c>
      <c r="X301">
        <v>9.7799999999999998E-2</v>
      </c>
      <c r="Y301">
        <v>0.10489999999999999</v>
      </c>
      <c r="Z301">
        <v>3.1199999999999999E-2</v>
      </c>
      <c r="AA301">
        <v>2913.01</v>
      </c>
      <c r="AB301">
        <v>3165.89</v>
      </c>
      <c r="AC301">
        <v>0.24929999999999999</v>
      </c>
      <c r="AD301">
        <v>0.23799999999999999</v>
      </c>
      <c r="AE301">
        <v>0.13189999999999999</v>
      </c>
      <c r="AF301">
        <v>0.26929999999999998</v>
      </c>
      <c r="AG301">
        <v>0.27539999999999998</v>
      </c>
      <c r="AH301">
        <v>0.19359999999999999</v>
      </c>
      <c r="AI301">
        <v>2311.0300000000002</v>
      </c>
      <c r="AJ301">
        <v>2603.58</v>
      </c>
      <c r="AK301">
        <v>0.11509999999999999</v>
      </c>
      <c r="AL301">
        <v>0.13900000000000001</v>
      </c>
      <c r="AM301">
        <v>6.6000000000000003E-2</v>
      </c>
      <c r="AN301">
        <v>8.2477</v>
      </c>
    </row>
    <row r="302" spans="1:40">
      <c r="A302">
        <v>133</v>
      </c>
      <c r="B302" s="1">
        <v>42875.402777777781</v>
      </c>
      <c r="C302">
        <v>32.75</v>
      </c>
      <c r="D302">
        <v>5.53</v>
      </c>
      <c r="E302">
        <v>3.9300000000000002E-2</v>
      </c>
      <c r="F302">
        <v>5.0200000000000002E-2</v>
      </c>
      <c r="G302">
        <v>3.0499999999999999E-2</v>
      </c>
      <c r="H302">
        <v>3.1E-2</v>
      </c>
      <c r="I302">
        <v>5.16E-2</v>
      </c>
      <c r="J302">
        <v>4.5600000000000002E-2</v>
      </c>
      <c r="K302">
        <v>2704.58</v>
      </c>
      <c r="L302">
        <v>2670.85</v>
      </c>
      <c r="M302">
        <v>3.8100000000000002E-2</v>
      </c>
      <c r="N302">
        <v>5.8900000000000001E-2</v>
      </c>
      <c r="O302">
        <v>3.4000000000000002E-2</v>
      </c>
      <c r="P302">
        <v>4.3499999999999997E-2</v>
      </c>
      <c r="Q302">
        <v>6.8400000000000002E-2</v>
      </c>
      <c r="R302">
        <v>2.3900000000000001E-2</v>
      </c>
      <c r="S302">
        <v>2789.31</v>
      </c>
      <c r="T302">
        <v>2638.99</v>
      </c>
      <c r="U302">
        <v>5.45E-2</v>
      </c>
      <c r="V302">
        <v>6.6000000000000003E-2</v>
      </c>
      <c r="W302">
        <v>3.2199999999999999E-2</v>
      </c>
      <c r="X302">
        <v>8.8599999999999998E-2</v>
      </c>
      <c r="Y302">
        <v>0.105</v>
      </c>
      <c r="Z302">
        <v>2.2599999999999999E-2</v>
      </c>
      <c r="AA302">
        <v>2912.28</v>
      </c>
      <c r="AB302">
        <v>3167.03</v>
      </c>
      <c r="AC302">
        <v>0.20680000000000001</v>
      </c>
      <c r="AD302">
        <v>0.2596</v>
      </c>
      <c r="AE302">
        <v>0.10299999999999999</v>
      </c>
      <c r="AF302">
        <v>0.2702</v>
      </c>
      <c r="AG302">
        <v>0.27329999999999999</v>
      </c>
      <c r="AH302">
        <v>0.1643</v>
      </c>
      <c r="AI302">
        <v>2312.9499999999998</v>
      </c>
      <c r="AJ302">
        <v>2600.65</v>
      </c>
      <c r="AK302">
        <v>0.114</v>
      </c>
      <c r="AL302">
        <v>0.1404</v>
      </c>
      <c r="AM302">
        <v>6.4799999999999996E-2</v>
      </c>
      <c r="AN302">
        <v>8.4778000000000002</v>
      </c>
    </row>
    <row r="303" spans="1:40">
      <c r="A303">
        <v>134</v>
      </c>
      <c r="B303" s="1">
        <v>42875.409722222219</v>
      </c>
      <c r="C303">
        <v>32.979999999999997</v>
      </c>
      <c r="D303">
        <v>5.53</v>
      </c>
      <c r="E303">
        <v>4.5100000000000001E-2</v>
      </c>
      <c r="F303">
        <v>5.5599999999999997E-2</v>
      </c>
      <c r="G303">
        <v>2.5399999999999999E-2</v>
      </c>
      <c r="H303">
        <v>4.02E-2</v>
      </c>
      <c r="I303">
        <v>4.3799999999999999E-2</v>
      </c>
      <c r="J303">
        <v>4.5100000000000001E-2</v>
      </c>
      <c r="K303">
        <v>2716.31</v>
      </c>
      <c r="L303">
        <v>2682.79</v>
      </c>
      <c r="M303">
        <v>4.3299999999999998E-2</v>
      </c>
      <c r="N303">
        <v>6.0100000000000001E-2</v>
      </c>
      <c r="O303">
        <v>3.3799999999999997E-2</v>
      </c>
      <c r="P303">
        <v>4.5100000000000001E-2</v>
      </c>
      <c r="Q303">
        <v>7.2599999999999998E-2</v>
      </c>
      <c r="R303">
        <v>2.6499999999999999E-2</v>
      </c>
      <c r="S303">
        <v>2786.18</v>
      </c>
      <c r="T303">
        <v>2632.98</v>
      </c>
      <c r="U303">
        <v>6.3399999999999998E-2</v>
      </c>
      <c r="V303">
        <v>7.0000000000000007E-2</v>
      </c>
      <c r="W303">
        <v>3.0800000000000001E-2</v>
      </c>
      <c r="X303">
        <v>9.2600000000000002E-2</v>
      </c>
      <c r="Y303">
        <v>9.8299999999999998E-2</v>
      </c>
      <c r="Z303">
        <v>3.0499999999999999E-2</v>
      </c>
      <c r="AA303">
        <v>2886.08</v>
      </c>
      <c r="AB303">
        <v>3172.41</v>
      </c>
      <c r="AC303">
        <v>0.2515</v>
      </c>
      <c r="AD303">
        <v>0.22500000000000001</v>
      </c>
      <c r="AE303">
        <v>0.13239999999999999</v>
      </c>
      <c r="AF303">
        <v>0.2591</v>
      </c>
      <c r="AG303">
        <v>0.2712</v>
      </c>
      <c r="AH303">
        <v>0.18379999999999999</v>
      </c>
      <c r="AI303">
        <v>2311.54</v>
      </c>
      <c r="AJ303">
        <v>2602.94</v>
      </c>
      <c r="AK303">
        <v>0.1158</v>
      </c>
      <c r="AL303">
        <v>0.13689999999999999</v>
      </c>
      <c r="AM303">
        <v>6.5500000000000003E-2</v>
      </c>
      <c r="AN303">
        <v>8.6908999999999992</v>
      </c>
    </row>
    <row r="304" spans="1:40">
      <c r="A304">
        <v>135</v>
      </c>
      <c r="B304" s="1">
        <v>42875.416666666664</v>
      </c>
      <c r="C304">
        <v>33.22</v>
      </c>
      <c r="D304">
        <v>5.53</v>
      </c>
      <c r="E304">
        <v>4.4400000000000002E-2</v>
      </c>
      <c r="F304">
        <v>5.2200000000000003E-2</v>
      </c>
      <c r="G304">
        <v>3.3099999999999997E-2</v>
      </c>
      <c r="H304">
        <v>3.5799999999999998E-2</v>
      </c>
      <c r="I304">
        <v>4.53E-2</v>
      </c>
      <c r="J304">
        <v>4.8899999999999999E-2</v>
      </c>
      <c r="K304">
        <v>2736.91</v>
      </c>
      <c r="L304">
        <v>2705.74</v>
      </c>
      <c r="M304">
        <v>4.5600000000000002E-2</v>
      </c>
      <c r="N304">
        <v>5.11E-2</v>
      </c>
      <c r="O304">
        <v>3.6200000000000003E-2</v>
      </c>
      <c r="P304">
        <v>4.3200000000000002E-2</v>
      </c>
      <c r="Q304">
        <v>6.9099999999999995E-2</v>
      </c>
      <c r="R304">
        <v>2.5000000000000001E-2</v>
      </c>
      <c r="S304">
        <v>2784.73</v>
      </c>
      <c r="T304">
        <v>2641.75</v>
      </c>
      <c r="U304">
        <v>6.2E-2</v>
      </c>
      <c r="V304">
        <v>6.4500000000000002E-2</v>
      </c>
      <c r="W304">
        <v>3.4099999999999998E-2</v>
      </c>
      <c r="X304">
        <v>8.9899999999999994E-2</v>
      </c>
      <c r="Y304">
        <v>9.4E-2</v>
      </c>
      <c r="Z304">
        <v>3.5099999999999999E-2</v>
      </c>
      <c r="AA304">
        <v>2940.93</v>
      </c>
      <c r="AB304">
        <v>3183.5</v>
      </c>
      <c r="AC304">
        <v>0.23380000000000001</v>
      </c>
      <c r="AD304">
        <v>0.2152</v>
      </c>
      <c r="AE304">
        <v>0.1386</v>
      </c>
      <c r="AF304">
        <v>0.23849999999999999</v>
      </c>
      <c r="AG304">
        <v>0.2792</v>
      </c>
      <c r="AH304">
        <v>0.1608</v>
      </c>
      <c r="AI304">
        <v>2312.7399999999998</v>
      </c>
      <c r="AJ304">
        <v>2598.58</v>
      </c>
      <c r="AK304">
        <v>0.1179</v>
      </c>
      <c r="AL304">
        <v>0.13189999999999999</v>
      </c>
      <c r="AM304">
        <v>6.2100000000000002E-2</v>
      </c>
      <c r="AN304">
        <v>8.8583999999999996</v>
      </c>
    </row>
    <row r="305" spans="1:40">
      <c r="A305">
        <v>136</v>
      </c>
      <c r="B305" s="1">
        <v>42875.423611111109</v>
      </c>
      <c r="C305">
        <v>33.44</v>
      </c>
      <c r="D305">
        <v>5.53</v>
      </c>
      <c r="E305">
        <v>3.8899999999999997E-2</v>
      </c>
      <c r="F305">
        <v>5.4399999999999997E-2</v>
      </c>
      <c r="G305">
        <v>2.6700000000000002E-2</v>
      </c>
      <c r="H305">
        <v>3.9E-2</v>
      </c>
      <c r="I305">
        <v>4.2999999999999997E-2</v>
      </c>
      <c r="J305">
        <v>4.8899999999999999E-2</v>
      </c>
      <c r="K305">
        <v>2732.46</v>
      </c>
      <c r="L305">
        <v>2702.84</v>
      </c>
      <c r="M305">
        <v>4.1300000000000003E-2</v>
      </c>
      <c r="N305">
        <v>5.5399999999999998E-2</v>
      </c>
      <c r="O305">
        <v>3.6200000000000003E-2</v>
      </c>
      <c r="P305">
        <v>3.8600000000000002E-2</v>
      </c>
      <c r="Q305">
        <v>6.93E-2</v>
      </c>
      <c r="R305">
        <v>2.5700000000000001E-2</v>
      </c>
      <c r="S305">
        <v>2790.03</v>
      </c>
      <c r="T305">
        <v>2645.55</v>
      </c>
      <c r="U305">
        <v>5.74E-2</v>
      </c>
      <c r="V305">
        <v>6.6799999999999998E-2</v>
      </c>
      <c r="W305">
        <v>3.0700000000000002E-2</v>
      </c>
      <c r="X305">
        <v>8.8700000000000001E-2</v>
      </c>
      <c r="Y305">
        <v>9.0200000000000002E-2</v>
      </c>
      <c r="Z305">
        <v>3.1E-2</v>
      </c>
      <c r="AA305">
        <v>2948.49</v>
      </c>
      <c r="AB305">
        <v>3172.63</v>
      </c>
      <c r="AC305">
        <v>0.2324</v>
      </c>
      <c r="AD305">
        <v>0.22470000000000001</v>
      </c>
      <c r="AE305">
        <v>0.1143</v>
      </c>
      <c r="AF305">
        <v>0.25790000000000002</v>
      </c>
      <c r="AG305">
        <v>0.25409999999999999</v>
      </c>
      <c r="AH305">
        <v>0.18390000000000001</v>
      </c>
      <c r="AI305">
        <v>2312.17</v>
      </c>
      <c r="AJ305">
        <v>2605.16</v>
      </c>
      <c r="AK305">
        <v>0.1089</v>
      </c>
      <c r="AL305">
        <v>0.13880000000000001</v>
      </c>
      <c r="AM305">
        <v>6.7599999999999993E-2</v>
      </c>
      <c r="AN305">
        <v>9.0587</v>
      </c>
    </row>
    <row r="306" spans="1:40">
      <c r="A306">
        <v>137</v>
      </c>
      <c r="B306" s="1">
        <v>42875.430555555555</v>
      </c>
      <c r="C306">
        <v>33.65</v>
      </c>
      <c r="D306">
        <v>5.53</v>
      </c>
      <c r="E306">
        <v>3.4599999999999999E-2</v>
      </c>
      <c r="F306">
        <v>5.0700000000000002E-2</v>
      </c>
      <c r="G306">
        <v>2.6499999999999999E-2</v>
      </c>
      <c r="H306">
        <v>3.2000000000000001E-2</v>
      </c>
      <c r="I306">
        <v>5.11E-2</v>
      </c>
      <c r="J306">
        <v>4.1700000000000001E-2</v>
      </c>
      <c r="K306">
        <v>2736.21</v>
      </c>
      <c r="L306">
        <v>2693.26</v>
      </c>
      <c r="M306">
        <v>3.6499999999999998E-2</v>
      </c>
      <c r="N306">
        <v>5.8099999999999999E-2</v>
      </c>
      <c r="O306">
        <v>3.5700000000000003E-2</v>
      </c>
      <c r="P306">
        <v>4.2200000000000001E-2</v>
      </c>
      <c r="Q306">
        <v>6.5699999999999995E-2</v>
      </c>
      <c r="R306">
        <v>2.9700000000000001E-2</v>
      </c>
      <c r="S306">
        <v>2794.68</v>
      </c>
      <c r="T306">
        <v>2652.04</v>
      </c>
      <c r="U306">
        <v>0.05</v>
      </c>
      <c r="V306">
        <v>7.1499999999999994E-2</v>
      </c>
      <c r="W306">
        <v>2.86E-2</v>
      </c>
      <c r="X306">
        <v>8.5999999999999993E-2</v>
      </c>
      <c r="Y306">
        <v>9.5799999999999996E-2</v>
      </c>
      <c r="Z306">
        <v>2.53E-2</v>
      </c>
      <c r="AA306">
        <v>2960.43</v>
      </c>
      <c r="AB306">
        <v>3189.2</v>
      </c>
      <c r="AC306">
        <v>0.20369999999999999</v>
      </c>
      <c r="AD306">
        <v>0.24329999999999999</v>
      </c>
      <c r="AE306">
        <v>9.4899999999999998E-2</v>
      </c>
      <c r="AF306">
        <v>0.26240000000000002</v>
      </c>
      <c r="AG306">
        <v>0.2495</v>
      </c>
      <c r="AH306">
        <v>0.1671</v>
      </c>
      <c r="AI306">
        <v>2313.08</v>
      </c>
      <c r="AJ306">
        <v>2604.27</v>
      </c>
      <c r="AK306">
        <v>0.1099</v>
      </c>
      <c r="AL306">
        <v>0.1396</v>
      </c>
      <c r="AM306">
        <v>6.2600000000000003E-2</v>
      </c>
      <c r="AN306">
        <v>9.1950000000000003</v>
      </c>
    </row>
    <row r="307" spans="1:40">
      <c r="A307">
        <v>138</v>
      </c>
      <c r="B307" s="1">
        <v>42875.4375</v>
      </c>
      <c r="C307">
        <v>33.85</v>
      </c>
      <c r="D307">
        <v>5.53</v>
      </c>
      <c r="E307">
        <v>3.6400000000000002E-2</v>
      </c>
      <c r="F307">
        <v>5.2699999999999997E-2</v>
      </c>
      <c r="G307">
        <v>2.6599999999999999E-2</v>
      </c>
      <c r="H307">
        <v>3.1399999999999997E-2</v>
      </c>
      <c r="I307">
        <v>5.3199999999999997E-2</v>
      </c>
      <c r="J307">
        <v>4.3900000000000002E-2</v>
      </c>
      <c r="K307">
        <v>2760.74</v>
      </c>
      <c r="L307">
        <v>2744.48</v>
      </c>
      <c r="M307">
        <v>3.6799999999999999E-2</v>
      </c>
      <c r="N307">
        <v>6.0199999999999997E-2</v>
      </c>
      <c r="O307">
        <v>3.5099999999999999E-2</v>
      </c>
      <c r="P307">
        <v>4.2700000000000002E-2</v>
      </c>
      <c r="Q307">
        <v>6.83E-2</v>
      </c>
      <c r="R307">
        <v>3.1099999999999999E-2</v>
      </c>
      <c r="S307">
        <v>2800.39</v>
      </c>
      <c r="T307">
        <v>2660.94</v>
      </c>
      <c r="U307">
        <v>5.1700000000000003E-2</v>
      </c>
      <c r="V307">
        <v>7.1999999999999995E-2</v>
      </c>
      <c r="W307">
        <v>2.93E-2</v>
      </c>
      <c r="X307">
        <v>8.5199999999999998E-2</v>
      </c>
      <c r="Y307">
        <v>9.7000000000000003E-2</v>
      </c>
      <c r="Z307">
        <v>2.7900000000000001E-2</v>
      </c>
      <c r="AA307">
        <v>2940.97</v>
      </c>
      <c r="AB307">
        <v>3195.36</v>
      </c>
      <c r="AC307">
        <v>0.2044</v>
      </c>
      <c r="AD307">
        <v>0.23330000000000001</v>
      </c>
      <c r="AE307">
        <v>9.4700000000000006E-2</v>
      </c>
      <c r="AF307">
        <v>0.25829999999999997</v>
      </c>
      <c r="AG307">
        <v>0.2455</v>
      </c>
      <c r="AH307">
        <v>0.17299999999999999</v>
      </c>
      <c r="AI307">
        <v>2313.02</v>
      </c>
      <c r="AJ307">
        <v>2605.27</v>
      </c>
      <c r="AK307">
        <v>0.1079</v>
      </c>
      <c r="AL307">
        <v>0.14000000000000001</v>
      </c>
      <c r="AM307">
        <v>6.6799999999999998E-2</v>
      </c>
      <c r="AN307">
        <v>9.2787000000000006</v>
      </c>
    </row>
    <row r="308" spans="1:40">
      <c r="A308">
        <v>139</v>
      </c>
      <c r="B308" s="1">
        <v>42875.444444444445</v>
      </c>
      <c r="C308">
        <v>34.06</v>
      </c>
      <c r="D308">
        <v>5.53</v>
      </c>
      <c r="E308">
        <v>3.6700000000000003E-2</v>
      </c>
      <c r="F308">
        <v>5.2900000000000003E-2</v>
      </c>
      <c r="G308">
        <v>2.4799999999999999E-2</v>
      </c>
      <c r="H308">
        <v>3.9899999999999998E-2</v>
      </c>
      <c r="I308">
        <v>4.7E-2</v>
      </c>
      <c r="J308">
        <v>5.2200000000000003E-2</v>
      </c>
      <c r="K308">
        <v>2775.71</v>
      </c>
      <c r="L308">
        <v>2746.1</v>
      </c>
      <c r="M308">
        <v>4.1000000000000002E-2</v>
      </c>
      <c r="N308">
        <v>5.5800000000000002E-2</v>
      </c>
      <c r="O308">
        <v>3.5499999999999997E-2</v>
      </c>
      <c r="P308">
        <v>4.2000000000000003E-2</v>
      </c>
      <c r="Q308">
        <v>6.1699999999999998E-2</v>
      </c>
      <c r="R308">
        <v>2.0400000000000001E-2</v>
      </c>
      <c r="S308">
        <v>2806.39</v>
      </c>
      <c r="T308">
        <v>2671.63</v>
      </c>
      <c r="U308">
        <v>5.5599999999999997E-2</v>
      </c>
      <c r="V308">
        <v>6.4500000000000002E-2</v>
      </c>
      <c r="W308">
        <v>3.5200000000000002E-2</v>
      </c>
      <c r="X308">
        <v>8.72E-2</v>
      </c>
      <c r="Y308">
        <v>9.1999999999999998E-2</v>
      </c>
      <c r="Z308">
        <v>3.3599999999999998E-2</v>
      </c>
      <c r="AA308">
        <v>2935.43</v>
      </c>
      <c r="AB308">
        <v>3193.5</v>
      </c>
      <c r="AC308">
        <v>0.22409999999999999</v>
      </c>
      <c r="AD308">
        <v>0.19889999999999999</v>
      </c>
      <c r="AE308">
        <v>0.12</v>
      </c>
      <c r="AF308">
        <v>0.23430000000000001</v>
      </c>
      <c r="AG308">
        <v>0.25629999999999997</v>
      </c>
      <c r="AH308">
        <v>0.16350000000000001</v>
      </c>
      <c r="AI308">
        <v>2313.06</v>
      </c>
      <c r="AJ308">
        <v>2602.21</v>
      </c>
      <c r="AK308">
        <v>0.114</v>
      </c>
      <c r="AL308">
        <v>0.13420000000000001</v>
      </c>
      <c r="AM308">
        <v>6.6299999999999998E-2</v>
      </c>
      <c r="AN308">
        <v>9.3969000000000005</v>
      </c>
    </row>
    <row r="309" spans="1:40">
      <c r="A309">
        <v>140</v>
      </c>
      <c r="B309" s="1">
        <v>42875.451388888891</v>
      </c>
      <c r="C309">
        <v>34.229999999999997</v>
      </c>
      <c r="D309">
        <v>5.53</v>
      </c>
      <c r="E309">
        <v>3.9899999999999998E-2</v>
      </c>
      <c r="F309">
        <v>5.4100000000000002E-2</v>
      </c>
      <c r="G309">
        <v>2.7099999999999999E-2</v>
      </c>
      <c r="H309">
        <v>3.9699999999999999E-2</v>
      </c>
      <c r="I309">
        <v>5.1999999999999998E-2</v>
      </c>
      <c r="J309">
        <v>5.11E-2</v>
      </c>
      <c r="K309">
        <v>2789.84</v>
      </c>
      <c r="L309">
        <v>2748.69</v>
      </c>
      <c r="M309">
        <v>4.2099999999999999E-2</v>
      </c>
      <c r="N309">
        <v>5.5199999999999999E-2</v>
      </c>
      <c r="O309">
        <v>3.4599999999999999E-2</v>
      </c>
      <c r="P309">
        <v>4.2000000000000003E-2</v>
      </c>
      <c r="Q309">
        <v>7.3599999999999999E-2</v>
      </c>
      <c r="R309">
        <v>2.9700000000000001E-2</v>
      </c>
      <c r="S309">
        <v>2809.55</v>
      </c>
      <c r="T309">
        <v>2669.85</v>
      </c>
      <c r="U309">
        <v>6.0199999999999997E-2</v>
      </c>
      <c r="V309">
        <v>6.3E-2</v>
      </c>
      <c r="W309">
        <v>3.3399999999999999E-2</v>
      </c>
      <c r="X309">
        <v>9.2200000000000004E-2</v>
      </c>
      <c r="Y309">
        <v>9.5899999999999999E-2</v>
      </c>
      <c r="Z309">
        <v>3.6499999999999998E-2</v>
      </c>
      <c r="AA309">
        <v>2943.93</v>
      </c>
      <c r="AB309">
        <v>3186.06</v>
      </c>
      <c r="AC309">
        <v>0.22950000000000001</v>
      </c>
      <c r="AD309">
        <v>0.20230000000000001</v>
      </c>
      <c r="AE309">
        <v>0.1249</v>
      </c>
      <c r="AF309">
        <v>0.23280000000000001</v>
      </c>
      <c r="AG309">
        <v>0.25459999999999999</v>
      </c>
      <c r="AH309">
        <v>0.16830000000000001</v>
      </c>
      <c r="AI309">
        <v>2313.16</v>
      </c>
      <c r="AJ309">
        <v>2602.66</v>
      </c>
      <c r="AK309">
        <v>0.1132</v>
      </c>
      <c r="AL309">
        <v>0.1338</v>
      </c>
      <c r="AM309">
        <v>6.7799999999999999E-2</v>
      </c>
      <c r="AN309">
        <v>9.5398999999999994</v>
      </c>
    </row>
    <row r="310" spans="1:40">
      <c r="A310">
        <v>141</v>
      </c>
      <c r="B310" s="1">
        <v>42875.458333333336</v>
      </c>
      <c r="C310">
        <v>34.380000000000003</v>
      </c>
      <c r="D310">
        <v>5.53</v>
      </c>
      <c r="E310">
        <v>3.5400000000000001E-2</v>
      </c>
      <c r="F310">
        <v>5.7599999999999998E-2</v>
      </c>
      <c r="G310">
        <v>2.7099999999999999E-2</v>
      </c>
      <c r="H310">
        <v>3.8100000000000002E-2</v>
      </c>
      <c r="I310">
        <v>4.7100000000000003E-2</v>
      </c>
      <c r="J310">
        <v>4.6600000000000003E-2</v>
      </c>
      <c r="K310">
        <v>2813.52</v>
      </c>
      <c r="L310">
        <v>2771</v>
      </c>
      <c r="M310">
        <v>3.6799999999999999E-2</v>
      </c>
      <c r="N310">
        <v>5.45E-2</v>
      </c>
      <c r="O310">
        <v>3.5900000000000001E-2</v>
      </c>
      <c r="P310">
        <v>4.3499999999999997E-2</v>
      </c>
      <c r="Q310">
        <v>7.2300000000000003E-2</v>
      </c>
      <c r="R310">
        <v>2.5700000000000001E-2</v>
      </c>
      <c r="S310">
        <v>2811.12</v>
      </c>
      <c r="T310">
        <v>2676.13</v>
      </c>
      <c r="U310">
        <v>5.6000000000000001E-2</v>
      </c>
      <c r="V310">
        <v>6.13E-2</v>
      </c>
      <c r="W310">
        <v>3.0800000000000001E-2</v>
      </c>
      <c r="X310">
        <v>9.2299999999999993E-2</v>
      </c>
      <c r="Y310">
        <v>9.69E-2</v>
      </c>
      <c r="Z310">
        <v>3.3599999999999998E-2</v>
      </c>
      <c r="AA310">
        <v>2903.59</v>
      </c>
      <c r="AB310">
        <v>3193.07</v>
      </c>
      <c r="AC310">
        <v>0.22359999999999999</v>
      </c>
      <c r="AD310">
        <v>0.19359999999999999</v>
      </c>
      <c r="AE310">
        <v>0.12720000000000001</v>
      </c>
      <c r="AF310">
        <v>0.224</v>
      </c>
      <c r="AG310">
        <v>0.26329999999999998</v>
      </c>
      <c r="AH310">
        <v>0.1542</v>
      </c>
      <c r="AI310">
        <v>2314.0500000000002</v>
      </c>
      <c r="AJ310">
        <v>2599.56</v>
      </c>
      <c r="AK310">
        <v>0.1172</v>
      </c>
      <c r="AL310">
        <v>0.13289999999999999</v>
      </c>
      <c r="AM310">
        <v>6.6000000000000003E-2</v>
      </c>
      <c r="AN310">
        <v>9.6338000000000008</v>
      </c>
    </row>
    <row r="311" spans="1:40">
      <c r="A311">
        <v>142</v>
      </c>
      <c r="B311" s="1">
        <v>42875.465277777781</v>
      </c>
      <c r="C311">
        <v>34.53</v>
      </c>
      <c r="D311">
        <v>5.53</v>
      </c>
      <c r="E311">
        <v>3.7699999999999997E-2</v>
      </c>
      <c r="F311">
        <v>5.2900000000000003E-2</v>
      </c>
      <c r="G311">
        <v>2.87E-2</v>
      </c>
      <c r="H311">
        <v>3.9699999999999999E-2</v>
      </c>
      <c r="I311">
        <v>4.48E-2</v>
      </c>
      <c r="J311">
        <v>5.1799999999999999E-2</v>
      </c>
      <c r="K311">
        <v>2814.96</v>
      </c>
      <c r="L311">
        <v>2799.87</v>
      </c>
      <c r="M311">
        <v>4.2799999999999998E-2</v>
      </c>
      <c r="N311">
        <v>5.1200000000000002E-2</v>
      </c>
      <c r="O311">
        <v>3.2099999999999997E-2</v>
      </c>
      <c r="P311">
        <v>4.4400000000000002E-2</v>
      </c>
      <c r="Q311">
        <v>7.1099999999999997E-2</v>
      </c>
      <c r="R311">
        <v>2.81E-2</v>
      </c>
      <c r="S311">
        <v>2815.05</v>
      </c>
      <c r="T311">
        <v>2681.06</v>
      </c>
      <c r="U311">
        <v>5.5899999999999998E-2</v>
      </c>
      <c r="V311">
        <v>5.8299999999999998E-2</v>
      </c>
      <c r="W311">
        <v>3.4700000000000002E-2</v>
      </c>
      <c r="X311">
        <v>8.8200000000000001E-2</v>
      </c>
      <c r="Y311">
        <v>9.06E-2</v>
      </c>
      <c r="Z311">
        <v>3.49E-2</v>
      </c>
      <c r="AA311">
        <v>2945.45</v>
      </c>
      <c r="AB311">
        <v>3186</v>
      </c>
      <c r="AC311">
        <v>0.21829999999999999</v>
      </c>
      <c r="AD311">
        <v>0.19500000000000001</v>
      </c>
      <c r="AE311">
        <v>0.126</v>
      </c>
      <c r="AF311">
        <v>0.223</v>
      </c>
      <c r="AG311">
        <v>0.2576</v>
      </c>
      <c r="AH311">
        <v>0.1525</v>
      </c>
      <c r="AI311">
        <v>2314.2199999999998</v>
      </c>
      <c r="AJ311">
        <v>2600.48</v>
      </c>
      <c r="AK311">
        <v>0.1154</v>
      </c>
      <c r="AL311">
        <v>0.1308</v>
      </c>
      <c r="AM311">
        <v>6.6199999999999995E-2</v>
      </c>
      <c r="AN311">
        <v>9.6903000000000006</v>
      </c>
    </row>
    <row r="312" spans="1:40">
      <c r="A312">
        <v>143</v>
      </c>
      <c r="B312" s="1">
        <v>42875.472222222219</v>
      </c>
      <c r="C312">
        <v>34.67</v>
      </c>
      <c r="D312">
        <v>5.53</v>
      </c>
      <c r="E312">
        <v>3.9199999999999999E-2</v>
      </c>
      <c r="F312">
        <v>4.8899999999999999E-2</v>
      </c>
      <c r="G312">
        <v>3.4299999999999997E-2</v>
      </c>
      <c r="H312">
        <v>2.8500000000000001E-2</v>
      </c>
      <c r="I312">
        <v>4.6699999999999998E-2</v>
      </c>
      <c r="J312">
        <v>5.0200000000000002E-2</v>
      </c>
      <c r="K312">
        <v>2811.07</v>
      </c>
      <c r="L312">
        <v>2762.28</v>
      </c>
      <c r="M312">
        <v>3.3099999999999997E-2</v>
      </c>
      <c r="N312">
        <v>4.7E-2</v>
      </c>
      <c r="O312">
        <v>3.0099999999999998E-2</v>
      </c>
      <c r="P312">
        <v>4.4900000000000002E-2</v>
      </c>
      <c r="Q312">
        <v>6.7199999999999996E-2</v>
      </c>
      <c r="R312">
        <v>2.7799999999999998E-2</v>
      </c>
      <c r="S312">
        <v>2823.31</v>
      </c>
      <c r="T312">
        <v>2692.93</v>
      </c>
      <c r="U312">
        <v>5.1700000000000003E-2</v>
      </c>
      <c r="V312">
        <v>5.4100000000000002E-2</v>
      </c>
      <c r="W312">
        <v>3.4200000000000001E-2</v>
      </c>
      <c r="X312">
        <v>8.0199999999999994E-2</v>
      </c>
      <c r="Y312">
        <v>9.4799999999999995E-2</v>
      </c>
      <c r="Z312">
        <v>2.92E-2</v>
      </c>
      <c r="AA312">
        <v>2914.55</v>
      </c>
      <c r="AB312">
        <v>3185.44</v>
      </c>
      <c r="AC312">
        <v>0.1804</v>
      </c>
      <c r="AD312">
        <v>0.21690000000000001</v>
      </c>
      <c r="AE312">
        <v>0.105</v>
      </c>
      <c r="AF312">
        <v>0.22539999999999999</v>
      </c>
      <c r="AG312">
        <v>0.25929999999999997</v>
      </c>
      <c r="AH312">
        <v>0.13389999999999999</v>
      </c>
      <c r="AI312">
        <v>2315.79</v>
      </c>
      <c r="AJ312">
        <v>2597.92</v>
      </c>
      <c r="AK312">
        <v>0.1139</v>
      </c>
      <c r="AL312">
        <v>0.12959999999999999</v>
      </c>
      <c r="AM312">
        <v>6.1699999999999998E-2</v>
      </c>
      <c r="AN312">
        <v>9.6654999999999998</v>
      </c>
    </row>
    <row r="313" spans="1:40">
      <c r="A313">
        <v>144</v>
      </c>
      <c r="B313" s="1">
        <v>42875.479166666664</v>
      </c>
      <c r="C313">
        <v>34.78</v>
      </c>
      <c r="D313">
        <v>5.53</v>
      </c>
      <c r="E313">
        <v>4.1799999999999997E-2</v>
      </c>
      <c r="F313">
        <v>5.4199999999999998E-2</v>
      </c>
      <c r="G313">
        <v>2.7400000000000001E-2</v>
      </c>
      <c r="H313">
        <v>3.9699999999999999E-2</v>
      </c>
      <c r="I313">
        <v>4.2700000000000002E-2</v>
      </c>
      <c r="J313">
        <v>5.0999999999999997E-2</v>
      </c>
      <c r="K313">
        <v>2821.53</v>
      </c>
      <c r="L313">
        <v>2776.28</v>
      </c>
      <c r="M313">
        <v>3.8800000000000001E-2</v>
      </c>
      <c r="N313">
        <v>4.8300000000000003E-2</v>
      </c>
      <c r="O313">
        <v>3.4200000000000001E-2</v>
      </c>
      <c r="P313">
        <v>4.2299999999999997E-2</v>
      </c>
      <c r="Q313">
        <v>6.8099999999999994E-2</v>
      </c>
      <c r="R313">
        <v>2.4299999999999999E-2</v>
      </c>
      <c r="S313">
        <v>2829.17</v>
      </c>
      <c r="T313">
        <v>2699.87</v>
      </c>
      <c r="U313">
        <v>5.1799999999999999E-2</v>
      </c>
      <c r="V313">
        <v>6.1100000000000002E-2</v>
      </c>
      <c r="W313">
        <v>3.1E-2</v>
      </c>
      <c r="X313">
        <v>8.2900000000000001E-2</v>
      </c>
      <c r="Y313">
        <v>8.7099999999999997E-2</v>
      </c>
      <c r="Z313">
        <v>3.3000000000000002E-2</v>
      </c>
      <c r="AA313">
        <v>2927.09</v>
      </c>
      <c r="AB313">
        <v>3176.04</v>
      </c>
      <c r="AC313">
        <v>0.214</v>
      </c>
      <c r="AD313">
        <v>0.18940000000000001</v>
      </c>
      <c r="AE313">
        <v>0.107</v>
      </c>
      <c r="AF313">
        <v>0.2278</v>
      </c>
      <c r="AG313">
        <v>0.23830000000000001</v>
      </c>
      <c r="AH313">
        <v>0.16619999999999999</v>
      </c>
      <c r="AI313">
        <v>2314.36</v>
      </c>
      <c r="AJ313">
        <v>2604.2399999999998</v>
      </c>
      <c r="AK313">
        <v>0.1052</v>
      </c>
      <c r="AL313">
        <v>0.1283</v>
      </c>
      <c r="AM313">
        <v>6.4100000000000004E-2</v>
      </c>
      <c r="AN313">
        <v>9.7439</v>
      </c>
    </row>
    <row r="314" spans="1:40">
      <c r="A314">
        <v>145</v>
      </c>
      <c r="B314" s="1">
        <v>42875.486111111109</v>
      </c>
      <c r="C314">
        <v>34.880000000000003</v>
      </c>
      <c r="D314">
        <v>5.53</v>
      </c>
      <c r="E314">
        <v>3.5900000000000001E-2</v>
      </c>
      <c r="F314">
        <v>5.1700000000000003E-2</v>
      </c>
      <c r="G314">
        <v>2.87E-2</v>
      </c>
      <c r="H314">
        <v>3.32E-2</v>
      </c>
      <c r="I314">
        <v>5.4399999999999997E-2</v>
      </c>
      <c r="J314">
        <v>4.2900000000000001E-2</v>
      </c>
      <c r="K314">
        <v>2839.05</v>
      </c>
      <c r="L314">
        <v>2799.4</v>
      </c>
      <c r="M314">
        <v>2.87E-2</v>
      </c>
      <c r="N314">
        <v>5.2999999999999999E-2</v>
      </c>
      <c r="O314">
        <v>3.2099999999999997E-2</v>
      </c>
      <c r="P314">
        <v>4.2999999999999997E-2</v>
      </c>
      <c r="Q314">
        <v>6.4799999999999996E-2</v>
      </c>
      <c r="R314">
        <v>2.7900000000000001E-2</v>
      </c>
      <c r="S314">
        <v>2835.91</v>
      </c>
      <c r="T314">
        <v>2705.22</v>
      </c>
      <c r="U314">
        <v>4.7500000000000001E-2</v>
      </c>
      <c r="V314">
        <v>6.7799999999999999E-2</v>
      </c>
      <c r="W314">
        <v>3.27E-2</v>
      </c>
      <c r="X314">
        <v>8.1699999999999995E-2</v>
      </c>
      <c r="Y314">
        <v>8.7900000000000006E-2</v>
      </c>
      <c r="Z314">
        <v>3.0800000000000001E-2</v>
      </c>
      <c r="AA314">
        <v>2917.84</v>
      </c>
      <c r="AB314">
        <v>3155.67</v>
      </c>
      <c r="AC314">
        <v>0.1958</v>
      </c>
      <c r="AD314">
        <v>0.20369999999999999</v>
      </c>
      <c r="AE314">
        <v>9.2899999999999996E-2</v>
      </c>
      <c r="AF314">
        <v>0.2412</v>
      </c>
      <c r="AG314">
        <v>0.2273</v>
      </c>
      <c r="AH314">
        <v>0.16739999999999999</v>
      </c>
      <c r="AI314">
        <v>2314.61</v>
      </c>
      <c r="AJ314">
        <v>2606.08</v>
      </c>
      <c r="AK314">
        <v>9.8100000000000007E-2</v>
      </c>
      <c r="AL314">
        <v>0.1293</v>
      </c>
      <c r="AM314">
        <v>6.3100000000000003E-2</v>
      </c>
      <c r="AN314">
        <v>9.7369000000000003</v>
      </c>
    </row>
    <row r="315" spans="1:40">
      <c r="A315">
        <v>146</v>
      </c>
      <c r="B315" s="1">
        <v>42875.493055555555</v>
      </c>
      <c r="C315">
        <v>34.96</v>
      </c>
      <c r="D315">
        <v>5.53</v>
      </c>
      <c r="E315">
        <v>3.6999999999999998E-2</v>
      </c>
      <c r="F315">
        <v>5.5199999999999999E-2</v>
      </c>
      <c r="G315">
        <v>2.92E-2</v>
      </c>
      <c r="H315">
        <v>3.6799999999999999E-2</v>
      </c>
      <c r="I315">
        <v>4.9000000000000002E-2</v>
      </c>
      <c r="J315">
        <v>4.7300000000000002E-2</v>
      </c>
      <c r="K315">
        <v>2879.22</v>
      </c>
      <c r="L315">
        <v>2816.54</v>
      </c>
      <c r="M315">
        <v>3.3399999999999999E-2</v>
      </c>
      <c r="N315">
        <v>5.3499999999999999E-2</v>
      </c>
      <c r="O315">
        <v>3.5400000000000001E-2</v>
      </c>
      <c r="P315">
        <v>4.3200000000000002E-2</v>
      </c>
      <c r="Q315">
        <v>6.7299999999999999E-2</v>
      </c>
      <c r="R315">
        <v>3.0099999999999998E-2</v>
      </c>
      <c r="S315">
        <v>2842.74</v>
      </c>
      <c r="T315">
        <v>2714.16</v>
      </c>
      <c r="U315">
        <v>5.04E-2</v>
      </c>
      <c r="V315">
        <v>6.6299999999999998E-2</v>
      </c>
      <c r="W315">
        <v>2.87E-2</v>
      </c>
      <c r="X315">
        <v>8.2900000000000001E-2</v>
      </c>
      <c r="Y315">
        <v>9.0300000000000005E-2</v>
      </c>
      <c r="Z315">
        <v>3.0099999999999998E-2</v>
      </c>
      <c r="AA315">
        <v>2905.21</v>
      </c>
      <c r="AB315">
        <v>3141.99</v>
      </c>
      <c r="AC315">
        <v>0.1966</v>
      </c>
      <c r="AD315">
        <v>0.20910000000000001</v>
      </c>
      <c r="AE315">
        <v>9.0499999999999997E-2</v>
      </c>
      <c r="AF315">
        <v>0.24299999999999999</v>
      </c>
      <c r="AG315">
        <v>0.2286</v>
      </c>
      <c r="AH315">
        <v>0.16800000000000001</v>
      </c>
      <c r="AI315">
        <v>2314.75</v>
      </c>
      <c r="AJ315">
        <v>2606.0500000000002</v>
      </c>
      <c r="AK315">
        <v>0.1018</v>
      </c>
      <c r="AL315">
        <v>0.12939999999999999</v>
      </c>
      <c r="AM315">
        <v>6.8699999999999997E-2</v>
      </c>
      <c r="AN315">
        <v>9.7143999999999995</v>
      </c>
    </row>
    <row r="316" spans="1:40">
      <c r="A316">
        <v>147</v>
      </c>
      <c r="B316" s="1">
        <v>42875.5</v>
      </c>
      <c r="C316">
        <v>35.07</v>
      </c>
      <c r="D316">
        <v>5.53</v>
      </c>
      <c r="E316">
        <v>4.2700000000000002E-2</v>
      </c>
      <c r="F316">
        <v>5.2900000000000003E-2</v>
      </c>
      <c r="G316">
        <v>3.7699999999999997E-2</v>
      </c>
      <c r="H316">
        <v>2.9700000000000001E-2</v>
      </c>
      <c r="I316">
        <v>5.1299999999999998E-2</v>
      </c>
      <c r="J316">
        <v>5.1799999999999999E-2</v>
      </c>
      <c r="K316">
        <v>2903.98</v>
      </c>
      <c r="L316">
        <v>2870.76</v>
      </c>
      <c r="M316">
        <v>3.1899999999999998E-2</v>
      </c>
      <c r="N316">
        <v>5.28E-2</v>
      </c>
      <c r="O316">
        <v>3.2500000000000001E-2</v>
      </c>
      <c r="P316">
        <v>4.4499999999999998E-2</v>
      </c>
      <c r="Q316">
        <v>6.4500000000000002E-2</v>
      </c>
      <c r="R316">
        <v>2.7400000000000001E-2</v>
      </c>
      <c r="S316">
        <v>2850.74</v>
      </c>
      <c r="T316">
        <v>2723.81</v>
      </c>
      <c r="U316">
        <v>4.6699999999999998E-2</v>
      </c>
      <c r="V316">
        <v>6.1199999999999997E-2</v>
      </c>
      <c r="W316">
        <v>3.4500000000000003E-2</v>
      </c>
      <c r="X316">
        <v>7.8799999999999995E-2</v>
      </c>
      <c r="Y316">
        <v>9.3600000000000003E-2</v>
      </c>
      <c r="Z316">
        <v>2.81E-2</v>
      </c>
      <c r="AA316">
        <v>2917.52</v>
      </c>
      <c r="AB316">
        <v>3127.98</v>
      </c>
      <c r="AC316">
        <v>0.17860000000000001</v>
      </c>
      <c r="AD316">
        <v>0.22090000000000001</v>
      </c>
      <c r="AE316">
        <v>8.2199999999999995E-2</v>
      </c>
      <c r="AF316">
        <v>0.23910000000000001</v>
      </c>
      <c r="AG316">
        <v>0.22900000000000001</v>
      </c>
      <c r="AH316">
        <v>0.15409999999999999</v>
      </c>
      <c r="AI316">
        <v>2315.6</v>
      </c>
      <c r="AJ316">
        <v>2604.79</v>
      </c>
      <c r="AK316">
        <v>9.9699999999999997E-2</v>
      </c>
      <c r="AL316">
        <v>0.12939999999999999</v>
      </c>
      <c r="AM316">
        <v>6.6299999999999998E-2</v>
      </c>
      <c r="AN316">
        <v>9.7079000000000004</v>
      </c>
    </row>
    <row r="317" spans="1:40">
      <c r="A317">
        <v>148</v>
      </c>
      <c r="B317" s="1">
        <v>42875.506944444445</v>
      </c>
      <c r="C317">
        <v>35.19</v>
      </c>
      <c r="D317">
        <v>5.53</v>
      </c>
      <c r="E317">
        <v>4.3200000000000002E-2</v>
      </c>
      <c r="F317">
        <v>5.0700000000000002E-2</v>
      </c>
      <c r="G317">
        <v>3.3500000000000002E-2</v>
      </c>
      <c r="H317">
        <v>3.4700000000000002E-2</v>
      </c>
      <c r="I317">
        <v>4.48E-2</v>
      </c>
      <c r="J317">
        <v>5.8099999999999999E-2</v>
      </c>
      <c r="K317">
        <v>2935.51</v>
      </c>
      <c r="L317">
        <v>2869.96</v>
      </c>
      <c r="M317">
        <v>3.5499999999999997E-2</v>
      </c>
      <c r="N317">
        <v>4.7500000000000001E-2</v>
      </c>
      <c r="O317">
        <v>2.7400000000000001E-2</v>
      </c>
      <c r="P317">
        <v>4.65E-2</v>
      </c>
      <c r="Q317">
        <v>6.9500000000000006E-2</v>
      </c>
      <c r="R317">
        <v>2.63E-2</v>
      </c>
      <c r="S317">
        <v>2856.06</v>
      </c>
      <c r="T317">
        <v>2734.52</v>
      </c>
      <c r="U317">
        <v>5.4699999999999999E-2</v>
      </c>
      <c r="V317">
        <v>5.4399999999999997E-2</v>
      </c>
      <c r="W317">
        <v>3.6700000000000003E-2</v>
      </c>
      <c r="X317">
        <v>7.9500000000000001E-2</v>
      </c>
      <c r="Y317">
        <v>8.8900000000000007E-2</v>
      </c>
      <c r="Z317">
        <v>3.5700000000000003E-2</v>
      </c>
      <c r="AA317">
        <v>2906.17</v>
      </c>
      <c r="AB317">
        <v>3118.94</v>
      </c>
      <c r="AC317">
        <v>0.19420000000000001</v>
      </c>
      <c r="AD317">
        <v>0.1845</v>
      </c>
      <c r="AE317">
        <v>0.1177</v>
      </c>
      <c r="AF317">
        <v>0.20469999999999999</v>
      </c>
      <c r="AG317">
        <v>0.25230000000000002</v>
      </c>
      <c r="AH317">
        <v>0.13420000000000001</v>
      </c>
      <c r="AI317">
        <v>2316.2800000000002</v>
      </c>
      <c r="AJ317">
        <v>2598.34</v>
      </c>
      <c r="AK317">
        <v>0.1065</v>
      </c>
      <c r="AL317">
        <v>0.12230000000000001</v>
      </c>
      <c r="AM317">
        <v>6.2199999999999998E-2</v>
      </c>
      <c r="AN317">
        <v>9.6968999999999994</v>
      </c>
    </row>
    <row r="318" spans="1:40">
      <c r="A318">
        <v>149</v>
      </c>
      <c r="B318" s="1">
        <v>42875.513888888891</v>
      </c>
      <c r="C318">
        <v>35.33</v>
      </c>
      <c r="D318">
        <v>5.53</v>
      </c>
      <c r="E318">
        <v>3.8300000000000001E-2</v>
      </c>
      <c r="F318">
        <v>5.4899999999999997E-2</v>
      </c>
      <c r="G318">
        <v>3.3700000000000001E-2</v>
      </c>
      <c r="H318">
        <v>3.61E-2</v>
      </c>
      <c r="I318">
        <v>4.2200000000000001E-2</v>
      </c>
      <c r="J318">
        <v>5.1900000000000002E-2</v>
      </c>
      <c r="K318">
        <v>2931.69</v>
      </c>
      <c r="L318">
        <v>2853.92</v>
      </c>
      <c r="M318">
        <v>3.3399999999999999E-2</v>
      </c>
      <c r="N318">
        <v>4.8300000000000003E-2</v>
      </c>
      <c r="O318">
        <v>3.27E-2</v>
      </c>
      <c r="P318">
        <v>4.1799999999999997E-2</v>
      </c>
      <c r="Q318">
        <v>6.8699999999999997E-2</v>
      </c>
      <c r="R318">
        <v>2.9700000000000001E-2</v>
      </c>
      <c r="S318">
        <v>2867.5</v>
      </c>
      <c r="T318">
        <v>2746.78</v>
      </c>
      <c r="U318">
        <v>4.58E-2</v>
      </c>
      <c r="V318">
        <v>5.8599999999999999E-2</v>
      </c>
      <c r="W318">
        <v>3.0099999999999998E-2</v>
      </c>
      <c r="X318">
        <v>7.7499999999999999E-2</v>
      </c>
      <c r="Y318">
        <v>8.3299999999999999E-2</v>
      </c>
      <c r="Z318">
        <v>3.2399999999999998E-2</v>
      </c>
      <c r="AA318">
        <v>2897</v>
      </c>
      <c r="AB318">
        <v>3119</v>
      </c>
      <c r="AC318">
        <v>0.1978</v>
      </c>
      <c r="AD318">
        <v>0.19</v>
      </c>
      <c r="AE318">
        <v>9.4100000000000003E-2</v>
      </c>
      <c r="AF318">
        <v>0.22720000000000001</v>
      </c>
      <c r="AG318">
        <v>0.222</v>
      </c>
      <c r="AH318">
        <v>0.1605</v>
      </c>
      <c r="AI318">
        <v>2315.6</v>
      </c>
      <c r="AJ318">
        <v>2606.16</v>
      </c>
      <c r="AK318">
        <v>9.4899999999999998E-2</v>
      </c>
      <c r="AL318">
        <v>0.1241</v>
      </c>
      <c r="AM318">
        <v>6.4100000000000004E-2</v>
      </c>
      <c r="AN318">
        <v>9.6867000000000001</v>
      </c>
    </row>
    <row r="319" spans="1:40">
      <c r="A319">
        <v>150</v>
      </c>
      <c r="B319" s="1">
        <v>42875.520833333336</v>
      </c>
      <c r="C319">
        <v>35.49</v>
      </c>
      <c r="D319">
        <v>5.53</v>
      </c>
      <c r="E319">
        <v>3.8300000000000001E-2</v>
      </c>
      <c r="F319">
        <v>4.9399999999999999E-2</v>
      </c>
      <c r="G319">
        <v>3.3799999999999997E-2</v>
      </c>
      <c r="H319">
        <v>2.76E-2</v>
      </c>
      <c r="I319">
        <v>5.0900000000000001E-2</v>
      </c>
      <c r="J319">
        <v>4.9500000000000002E-2</v>
      </c>
      <c r="K319">
        <v>2908.65</v>
      </c>
      <c r="L319">
        <v>2826.24</v>
      </c>
      <c r="M319">
        <v>2.75E-2</v>
      </c>
      <c r="N319">
        <v>4.9200000000000001E-2</v>
      </c>
      <c r="O319">
        <v>2.93E-2</v>
      </c>
      <c r="P319">
        <v>4.2700000000000002E-2</v>
      </c>
      <c r="Q319">
        <v>6.59E-2</v>
      </c>
      <c r="R319">
        <v>3.0800000000000001E-2</v>
      </c>
      <c r="S319">
        <v>2876.2</v>
      </c>
      <c r="T319">
        <v>2747.15</v>
      </c>
      <c r="U319">
        <v>4.5999999999999999E-2</v>
      </c>
      <c r="V319">
        <v>5.9799999999999999E-2</v>
      </c>
      <c r="W319">
        <v>3.4599999999999999E-2</v>
      </c>
      <c r="X319">
        <v>7.3499999999999996E-2</v>
      </c>
      <c r="Y319">
        <v>9.0200000000000002E-2</v>
      </c>
      <c r="Z319">
        <v>2.9399999999999999E-2</v>
      </c>
      <c r="AA319">
        <v>2850.28</v>
      </c>
      <c r="AB319">
        <v>3103.22</v>
      </c>
      <c r="AC319">
        <v>0.1598</v>
      </c>
      <c r="AD319">
        <v>0.21329999999999999</v>
      </c>
      <c r="AE319">
        <v>8.8499999999999995E-2</v>
      </c>
      <c r="AF319">
        <v>0.21290000000000001</v>
      </c>
      <c r="AG319">
        <v>0.2417</v>
      </c>
      <c r="AH319">
        <v>0.12590000000000001</v>
      </c>
      <c r="AI319">
        <v>2317.41</v>
      </c>
      <c r="AJ319">
        <v>2599.8200000000002</v>
      </c>
      <c r="AK319">
        <v>9.8000000000000004E-2</v>
      </c>
      <c r="AL319">
        <v>0.12039999999999999</v>
      </c>
      <c r="AM319">
        <v>6.0499999999999998E-2</v>
      </c>
      <c r="AN319">
        <v>9.5685000000000002</v>
      </c>
    </row>
    <row r="320" spans="1:40">
      <c r="A320">
        <v>151</v>
      </c>
      <c r="B320" s="1">
        <v>42875.527777777781</v>
      </c>
      <c r="C320">
        <v>35.619999999999997</v>
      </c>
      <c r="D320">
        <v>5.53</v>
      </c>
      <c r="E320">
        <v>4.02E-2</v>
      </c>
      <c r="F320">
        <v>5.1999999999999998E-2</v>
      </c>
      <c r="G320">
        <v>3.4599999999999999E-2</v>
      </c>
      <c r="H320">
        <v>2.9899999999999999E-2</v>
      </c>
      <c r="I320">
        <v>0.05</v>
      </c>
      <c r="J320">
        <v>5.2200000000000003E-2</v>
      </c>
      <c r="K320">
        <v>2928.37</v>
      </c>
      <c r="L320">
        <v>2841.82</v>
      </c>
      <c r="M320">
        <v>2.8299999999999999E-2</v>
      </c>
      <c r="N320">
        <v>4.9200000000000001E-2</v>
      </c>
      <c r="O320">
        <v>2.9700000000000001E-2</v>
      </c>
      <c r="P320">
        <v>4.0099999999999997E-2</v>
      </c>
      <c r="Q320">
        <v>6.1899999999999997E-2</v>
      </c>
      <c r="R320">
        <v>3.1E-2</v>
      </c>
      <c r="S320">
        <v>2875.83</v>
      </c>
      <c r="T320">
        <v>2747.84</v>
      </c>
      <c r="U320">
        <v>4.8500000000000001E-2</v>
      </c>
      <c r="V320">
        <v>5.4899999999999997E-2</v>
      </c>
      <c r="W320">
        <v>3.1699999999999999E-2</v>
      </c>
      <c r="X320">
        <v>7.3899999999999993E-2</v>
      </c>
      <c r="Y320">
        <v>8.7800000000000003E-2</v>
      </c>
      <c r="Z320">
        <v>2.75E-2</v>
      </c>
      <c r="AA320">
        <v>2849.65</v>
      </c>
      <c r="AB320">
        <v>3097.19</v>
      </c>
      <c r="AC320">
        <v>0.1628</v>
      </c>
      <c r="AD320">
        <v>0.20979999999999999</v>
      </c>
      <c r="AE320">
        <v>9.1499999999999998E-2</v>
      </c>
      <c r="AF320">
        <v>0.2122</v>
      </c>
      <c r="AG320">
        <v>0.2457</v>
      </c>
      <c r="AH320">
        <v>0.1239</v>
      </c>
      <c r="AI320">
        <v>2317.63</v>
      </c>
      <c r="AJ320">
        <v>2598.9699999999998</v>
      </c>
      <c r="AK320">
        <v>0.1018</v>
      </c>
      <c r="AL320">
        <v>0.1188</v>
      </c>
      <c r="AM320">
        <v>6.1199999999999997E-2</v>
      </c>
      <c r="AN320">
        <v>9.5197000000000003</v>
      </c>
    </row>
    <row r="321" spans="1:40">
      <c r="A321">
        <v>152</v>
      </c>
      <c r="B321" s="1">
        <v>42875.534722222219</v>
      </c>
      <c r="C321">
        <v>35.700000000000003</v>
      </c>
      <c r="D321">
        <v>5.53</v>
      </c>
      <c r="E321">
        <v>4.19E-2</v>
      </c>
      <c r="F321">
        <v>5.5899999999999998E-2</v>
      </c>
      <c r="G321">
        <v>2.86E-2</v>
      </c>
      <c r="H321">
        <v>3.6200000000000003E-2</v>
      </c>
      <c r="I321">
        <v>5.62E-2</v>
      </c>
      <c r="J321">
        <v>4.48E-2</v>
      </c>
      <c r="K321">
        <v>2936.79</v>
      </c>
      <c r="L321">
        <v>2837.39</v>
      </c>
      <c r="M321">
        <v>2.75E-2</v>
      </c>
      <c r="N321">
        <v>5.1499999999999997E-2</v>
      </c>
      <c r="O321">
        <v>3.0700000000000002E-2</v>
      </c>
      <c r="P321">
        <v>4.3200000000000002E-2</v>
      </c>
      <c r="Q321">
        <v>6.7000000000000004E-2</v>
      </c>
      <c r="R321">
        <v>2.92E-2</v>
      </c>
      <c r="S321">
        <v>2868.93</v>
      </c>
      <c r="T321">
        <v>2729.41</v>
      </c>
      <c r="U321">
        <v>4.53E-2</v>
      </c>
      <c r="V321">
        <v>6.7500000000000004E-2</v>
      </c>
      <c r="W321">
        <v>2.93E-2</v>
      </c>
      <c r="X321">
        <v>8.4000000000000005E-2</v>
      </c>
      <c r="Y321">
        <v>9.4899999999999998E-2</v>
      </c>
      <c r="Z321">
        <v>3.0300000000000001E-2</v>
      </c>
      <c r="AA321">
        <v>2815.66</v>
      </c>
      <c r="AB321">
        <v>3072.05</v>
      </c>
      <c r="AC321">
        <v>0.17080000000000001</v>
      </c>
      <c r="AD321">
        <v>0.2152</v>
      </c>
      <c r="AE321">
        <v>7.5200000000000003E-2</v>
      </c>
      <c r="AF321">
        <v>0.23949999999999999</v>
      </c>
      <c r="AG321">
        <v>0.21820000000000001</v>
      </c>
      <c r="AH321">
        <v>0.15</v>
      </c>
      <c r="AI321">
        <v>2316.96</v>
      </c>
      <c r="AJ321">
        <v>2605.23</v>
      </c>
      <c r="AK321">
        <v>9.4200000000000006E-2</v>
      </c>
      <c r="AL321">
        <v>0.1237</v>
      </c>
      <c r="AM321">
        <v>6.7100000000000007E-2</v>
      </c>
      <c r="AN321">
        <v>9.3847000000000005</v>
      </c>
    </row>
    <row r="322" spans="1:40">
      <c r="A322">
        <v>153</v>
      </c>
      <c r="B322" s="1">
        <v>42875.541666666664</v>
      </c>
      <c r="C322">
        <v>35.729999999999997</v>
      </c>
      <c r="D322">
        <v>5.53</v>
      </c>
      <c r="E322">
        <v>3.9100000000000003E-2</v>
      </c>
      <c r="F322">
        <v>5.4100000000000002E-2</v>
      </c>
      <c r="G322">
        <v>3.2199999999999999E-2</v>
      </c>
      <c r="H322">
        <v>3.9100000000000003E-2</v>
      </c>
      <c r="I322">
        <v>5.0599999999999999E-2</v>
      </c>
      <c r="J322">
        <v>4.8599999999999997E-2</v>
      </c>
      <c r="K322">
        <v>2943.16</v>
      </c>
      <c r="L322">
        <v>2864.79</v>
      </c>
      <c r="M322">
        <v>3.7600000000000001E-2</v>
      </c>
      <c r="N322">
        <v>5.16E-2</v>
      </c>
      <c r="O322">
        <v>3.3799999999999997E-2</v>
      </c>
      <c r="P322">
        <v>4.48E-2</v>
      </c>
      <c r="Q322">
        <v>7.0499999999999993E-2</v>
      </c>
      <c r="R322">
        <v>3.4700000000000002E-2</v>
      </c>
      <c r="S322">
        <v>2859.02</v>
      </c>
      <c r="T322">
        <v>2726.35</v>
      </c>
      <c r="U322">
        <v>4.9399999999999999E-2</v>
      </c>
      <c r="V322">
        <v>5.3100000000000001E-2</v>
      </c>
      <c r="W322">
        <v>3.3799999999999997E-2</v>
      </c>
      <c r="X322">
        <v>8.4900000000000003E-2</v>
      </c>
      <c r="Y322">
        <v>8.6300000000000002E-2</v>
      </c>
      <c r="Z322">
        <v>3.15E-2</v>
      </c>
      <c r="AA322">
        <v>2841.64</v>
      </c>
      <c r="AB322">
        <v>3067.96</v>
      </c>
      <c r="AC322">
        <v>0.20319999999999999</v>
      </c>
      <c r="AD322">
        <v>0.1744</v>
      </c>
      <c r="AE322">
        <v>0.1048</v>
      </c>
      <c r="AF322">
        <v>0.2157</v>
      </c>
      <c r="AG322">
        <v>0.23799999999999999</v>
      </c>
      <c r="AH322">
        <v>0.14910000000000001</v>
      </c>
      <c r="AI322">
        <v>2316.8000000000002</v>
      </c>
      <c r="AJ322">
        <v>2602.65</v>
      </c>
      <c r="AK322">
        <v>0.10100000000000001</v>
      </c>
      <c r="AL322">
        <v>0.12470000000000001</v>
      </c>
      <c r="AM322">
        <v>6.4000000000000001E-2</v>
      </c>
      <c r="AN322">
        <v>9.2652000000000001</v>
      </c>
    </row>
    <row r="323" spans="1:40">
      <c r="A323">
        <v>154</v>
      </c>
      <c r="B323" s="1">
        <v>42875.548611111109</v>
      </c>
      <c r="C323">
        <v>35.74</v>
      </c>
      <c r="D323">
        <v>5.53</v>
      </c>
      <c r="E323">
        <v>4.2200000000000001E-2</v>
      </c>
      <c r="F323">
        <v>5.5500000000000001E-2</v>
      </c>
      <c r="G323">
        <v>3.2199999999999999E-2</v>
      </c>
      <c r="H323">
        <v>3.6200000000000003E-2</v>
      </c>
      <c r="I323">
        <v>4.8599999999999997E-2</v>
      </c>
      <c r="J323">
        <v>5.5100000000000003E-2</v>
      </c>
      <c r="K323">
        <v>2972.85</v>
      </c>
      <c r="L323">
        <v>2876.67</v>
      </c>
      <c r="M323">
        <v>3.15E-2</v>
      </c>
      <c r="N323">
        <v>4.6600000000000003E-2</v>
      </c>
      <c r="O323">
        <v>3.2099999999999997E-2</v>
      </c>
      <c r="P323">
        <v>4.5400000000000003E-2</v>
      </c>
      <c r="Q323">
        <v>7.1300000000000002E-2</v>
      </c>
      <c r="R323">
        <v>3.1800000000000002E-2</v>
      </c>
      <c r="S323">
        <v>2861.23</v>
      </c>
      <c r="T323">
        <v>2737.53</v>
      </c>
      <c r="U323">
        <v>4.9700000000000001E-2</v>
      </c>
      <c r="V323">
        <v>6.0299999999999999E-2</v>
      </c>
      <c r="W323">
        <v>3.1E-2</v>
      </c>
      <c r="X323">
        <v>8.3799999999999999E-2</v>
      </c>
      <c r="Y323">
        <v>8.9899999999999994E-2</v>
      </c>
      <c r="Z323">
        <v>3.9E-2</v>
      </c>
      <c r="AA323">
        <v>2866.88</v>
      </c>
      <c r="AB323">
        <v>3070.88</v>
      </c>
      <c r="AC323">
        <v>0.21060000000000001</v>
      </c>
      <c r="AD323">
        <v>0.17730000000000001</v>
      </c>
      <c r="AE323">
        <v>0.11210000000000001</v>
      </c>
      <c r="AF323">
        <v>0.21590000000000001</v>
      </c>
      <c r="AG323">
        <v>0.23480000000000001</v>
      </c>
      <c r="AH323">
        <v>0.15429999999999999</v>
      </c>
      <c r="AI323">
        <v>2316.7399999999998</v>
      </c>
      <c r="AJ323">
        <v>2602.94</v>
      </c>
      <c r="AK323">
        <v>0.1028</v>
      </c>
      <c r="AL323">
        <v>0.1235</v>
      </c>
      <c r="AM323">
        <v>6.5500000000000003E-2</v>
      </c>
      <c r="AN323">
        <v>9.1010000000000009</v>
      </c>
    </row>
    <row r="324" spans="1:40">
      <c r="A324">
        <v>155</v>
      </c>
      <c r="B324" s="1">
        <v>42875.555555555555</v>
      </c>
      <c r="C324">
        <v>35.79</v>
      </c>
      <c r="D324">
        <v>5.53</v>
      </c>
      <c r="E324">
        <v>3.9199999999999999E-2</v>
      </c>
      <c r="F324">
        <v>4.9099999999999998E-2</v>
      </c>
      <c r="G324">
        <v>3.6400000000000002E-2</v>
      </c>
      <c r="H324">
        <v>3.2099999999999997E-2</v>
      </c>
      <c r="I324">
        <v>5.7000000000000002E-2</v>
      </c>
      <c r="J324">
        <v>5.1400000000000001E-2</v>
      </c>
      <c r="K324">
        <v>3008.59</v>
      </c>
      <c r="L324">
        <v>2949.45</v>
      </c>
      <c r="M324">
        <v>2.7E-2</v>
      </c>
      <c r="N324">
        <v>4.4400000000000002E-2</v>
      </c>
      <c r="O324">
        <v>2.93E-2</v>
      </c>
      <c r="P324">
        <v>4.7199999999999999E-2</v>
      </c>
      <c r="Q324">
        <v>6.8699999999999997E-2</v>
      </c>
      <c r="R324">
        <v>3.0700000000000002E-2</v>
      </c>
      <c r="S324">
        <v>2875.51</v>
      </c>
      <c r="T324">
        <v>2756.82</v>
      </c>
      <c r="U324">
        <v>5.1299999999999998E-2</v>
      </c>
      <c r="V324">
        <v>5.1999999999999998E-2</v>
      </c>
      <c r="W324">
        <v>3.73E-2</v>
      </c>
      <c r="X324">
        <v>7.7200000000000005E-2</v>
      </c>
      <c r="Y324">
        <v>9.5299999999999996E-2</v>
      </c>
      <c r="Z324">
        <v>3.2899999999999999E-2</v>
      </c>
      <c r="AA324">
        <v>2928.9</v>
      </c>
      <c r="AB324">
        <v>3071.47</v>
      </c>
      <c r="AC324">
        <v>0.16600000000000001</v>
      </c>
      <c r="AD324">
        <v>0.22409999999999999</v>
      </c>
      <c r="AE324">
        <v>7.8399999999999997E-2</v>
      </c>
      <c r="AF324">
        <v>0.22620000000000001</v>
      </c>
      <c r="AG324">
        <v>0.22850000000000001</v>
      </c>
      <c r="AH324">
        <v>0.13519999999999999</v>
      </c>
      <c r="AI324">
        <v>2317.66</v>
      </c>
      <c r="AJ324">
        <v>2602.7800000000002</v>
      </c>
      <c r="AK324">
        <v>0.1022</v>
      </c>
      <c r="AL324">
        <v>0.128</v>
      </c>
      <c r="AM324">
        <v>6.4000000000000001E-2</v>
      </c>
      <c r="AN324">
        <v>8.9388000000000005</v>
      </c>
    </row>
    <row r="325" spans="1:40">
      <c r="A325">
        <v>156</v>
      </c>
      <c r="B325" s="1">
        <v>42875.5625</v>
      </c>
      <c r="C325">
        <v>35.880000000000003</v>
      </c>
      <c r="D325">
        <v>5.53</v>
      </c>
      <c r="E325">
        <v>4.1000000000000002E-2</v>
      </c>
      <c r="F325">
        <v>4.9299999999999997E-2</v>
      </c>
      <c r="G325">
        <v>4.1399999999999999E-2</v>
      </c>
      <c r="H325">
        <v>2.8500000000000001E-2</v>
      </c>
      <c r="I325">
        <v>5.2400000000000002E-2</v>
      </c>
      <c r="J325">
        <v>5.7000000000000002E-2</v>
      </c>
      <c r="K325">
        <v>2997.36</v>
      </c>
      <c r="L325">
        <v>2897.86</v>
      </c>
      <c r="M325">
        <v>3.1899999999999998E-2</v>
      </c>
      <c r="N325">
        <v>4.7500000000000001E-2</v>
      </c>
      <c r="O325">
        <v>2.8799999999999999E-2</v>
      </c>
      <c r="P325">
        <v>4.2000000000000003E-2</v>
      </c>
      <c r="Q325">
        <v>6.3899999999999998E-2</v>
      </c>
      <c r="R325">
        <v>3.9100000000000003E-2</v>
      </c>
      <c r="S325">
        <v>2887.17</v>
      </c>
      <c r="T325">
        <v>2763.03</v>
      </c>
      <c r="U325">
        <v>3.3500000000000002E-2</v>
      </c>
      <c r="V325">
        <v>5.1999999999999998E-2</v>
      </c>
      <c r="W325">
        <v>3.4200000000000001E-2</v>
      </c>
      <c r="X325">
        <v>5.6599999999999998E-2</v>
      </c>
      <c r="Y325">
        <v>8.6900000000000005E-2</v>
      </c>
      <c r="Z325">
        <v>4.02E-2</v>
      </c>
      <c r="AA325">
        <v>2859.36</v>
      </c>
      <c r="AB325">
        <v>3071.79</v>
      </c>
      <c r="AC325">
        <v>0.16969999999999999</v>
      </c>
      <c r="AD325">
        <v>0.2094</v>
      </c>
      <c r="AE325">
        <v>0.1018</v>
      </c>
      <c r="AF325">
        <v>0.21129999999999999</v>
      </c>
      <c r="AG325">
        <v>0.24829999999999999</v>
      </c>
      <c r="AH325">
        <v>0.1234</v>
      </c>
      <c r="AI325">
        <v>2318.02</v>
      </c>
      <c r="AJ325">
        <v>2598.04</v>
      </c>
      <c r="AK325">
        <v>0.1057</v>
      </c>
      <c r="AL325">
        <v>0.121</v>
      </c>
      <c r="AM325">
        <v>6.6900000000000001E-2</v>
      </c>
      <c r="AN325">
        <v>8.7501999999999995</v>
      </c>
    </row>
    <row r="326" spans="1:40">
      <c r="A326">
        <v>157</v>
      </c>
      <c r="B326" s="1">
        <v>42875.569444444445</v>
      </c>
      <c r="C326">
        <v>35.99</v>
      </c>
      <c r="D326">
        <v>5.53</v>
      </c>
      <c r="E326">
        <v>3.9399999999999998E-2</v>
      </c>
      <c r="F326">
        <v>5.57E-2</v>
      </c>
      <c r="G326">
        <v>2.5600000000000001E-2</v>
      </c>
      <c r="H326">
        <v>3.6499999999999998E-2</v>
      </c>
      <c r="I326">
        <v>5.3100000000000001E-2</v>
      </c>
      <c r="J326">
        <v>3.7699999999999997E-2</v>
      </c>
      <c r="K326">
        <v>3002.49</v>
      </c>
      <c r="L326">
        <v>2914.88</v>
      </c>
      <c r="M326">
        <v>2.5399999999999999E-2</v>
      </c>
      <c r="N326">
        <v>5.7200000000000001E-2</v>
      </c>
      <c r="O326">
        <v>2.52E-2</v>
      </c>
      <c r="P326">
        <v>4.4299999999999999E-2</v>
      </c>
      <c r="Q326">
        <v>6.7699999999999996E-2</v>
      </c>
      <c r="R326">
        <v>3.1899999999999998E-2</v>
      </c>
      <c r="S326">
        <v>2890.57</v>
      </c>
      <c r="T326">
        <v>2762.73</v>
      </c>
      <c r="U326">
        <v>4.9200000000000001E-2</v>
      </c>
      <c r="V326">
        <v>3.95E-2</v>
      </c>
      <c r="W326">
        <v>2.3699999999999999E-2</v>
      </c>
      <c r="X326">
        <v>8.9200000000000002E-2</v>
      </c>
      <c r="Y326">
        <v>9.1700000000000004E-2</v>
      </c>
      <c r="Z326">
        <v>2.2100000000000002E-2</v>
      </c>
      <c r="AA326">
        <v>2907.51</v>
      </c>
      <c r="AB326">
        <v>3054.96</v>
      </c>
      <c r="AC326">
        <v>0.18390000000000001</v>
      </c>
      <c r="AD326">
        <v>0.21379999999999999</v>
      </c>
      <c r="AE326">
        <v>7.9799999999999996E-2</v>
      </c>
      <c r="AF326">
        <v>0.23150000000000001</v>
      </c>
      <c r="AG326">
        <v>0.21460000000000001</v>
      </c>
      <c r="AH326">
        <v>0.15540000000000001</v>
      </c>
      <c r="AI326">
        <v>2317.16</v>
      </c>
      <c r="AJ326">
        <v>2606.0300000000002</v>
      </c>
      <c r="AK326">
        <v>9.5500000000000002E-2</v>
      </c>
      <c r="AL326">
        <v>0.1239</v>
      </c>
      <c r="AM326">
        <v>7.3099999999999998E-2</v>
      </c>
      <c r="AN326">
        <v>8.5818999999999992</v>
      </c>
    </row>
    <row r="327" spans="1:40">
      <c r="A327">
        <v>158</v>
      </c>
      <c r="B327" s="1">
        <v>42875.576388888891</v>
      </c>
      <c r="C327">
        <v>36.06</v>
      </c>
      <c r="D327">
        <v>5.53</v>
      </c>
      <c r="E327">
        <v>4.0800000000000003E-2</v>
      </c>
      <c r="F327">
        <v>5.6000000000000001E-2</v>
      </c>
      <c r="G327">
        <v>2.7400000000000001E-2</v>
      </c>
      <c r="H327">
        <v>3.0099999999999998E-2</v>
      </c>
      <c r="I327">
        <v>5.9400000000000001E-2</v>
      </c>
      <c r="J327">
        <v>4.9599999999999998E-2</v>
      </c>
      <c r="K327">
        <v>3012.45</v>
      </c>
      <c r="L327">
        <v>2873.09</v>
      </c>
      <c r="M327">
        <v>1.26E-2</v>
      </c>
      <c r="N327">
        <v>4.87E-2</v>
      </c>
      <c r="O327">
        <v>0.03</v>
      </c>
      <c r="P327">
        <v>6.3299999999999995E-2</v>
      </c>
      <c r="Q327">
        <v>7.8200000000000006E-2</v>
      </c>
      <c r="R327">
        <v>3.0599999999999999E-2</v>
      </c>
      <c r="S327">
        <v>2889.54</v>
      </c>
      <c r="T327">
        <v>2756.29</v>
      </c>
      <c r="U327">
        <v>4.07E-2</v>
      </c>
      <c r="V327">
        <v>5.9700000000000003E-2</v>
      </c>
      <c r="W327">
        <v>2.98E-2</v>
      </c>
      <c r="X327">
        <v>7.6799999999999993E-2</v>
      </c>
      <c r="Y327">
        <v>8.4000000000000005E-2</v>
      </c>
      <c r="Z327">
        <v>2.9100000000000001E-2</v>
      </c>
      <c r="AA327">
        <v>2854.75</v>
      </c>
      <c r="AB327">
        <v>3045.82</v>
      </c>
      <c r="AC327">
        <v>0.1694</v>
      </c>
      <c r="AD327">
        <v>0.23710000000000001</v>
      </c>
      <c r="AE327">
        <v>8.2100000000000006E-2</v>
      </c>
      <c r="AF327">
        <v>0.22839999999999999</v>
      </c>
      <c r="AG327">
        <v>0.2321</v>
      </c>
      <c r="AH327">
        <v>0.14069999999999999</v>
      </c>
      <c r="AI327">
        <v>2317.8000000000002</v>
      </c>
      <c r="AJ327">
        <v>2602.66</v>
      </c>
      <c r="AK327">
        <v>0.1009</v>
      </c>
      <c r="AL327">
        <v>0.124</v>
      </c>
      <c r="AM327">
        <v>6.8400000000000002E-2</v>
      </c>
      <c r="AN327">
        <v>8.3477999999999994</v>
      </c>
    </row>
    <row r="328" spans="1:40">
      <c r="A328">
        <v>159</v>
      </c>
      <c r="B328" s="1">
        <v>42875.583333333336</v>
      </c>
      <c r="C328">
        <v>36.1</v>
      </c>
      <c r="D328">
        <v>5.53</v>
      </c>
      <c r="E328">
        <v>3.9300000000000002E-2</v>
      </c>
      <c r="F328">
        <v>5.7799999999999997E-2</v>
      </c>
      <c r="G328">
        <v>2.9100000000000001E-2</v>
      </c>
      <c r="H328">
        <v>3.1300000000000001E-2</v>
      </c>
      <c r="I328">
        <v>5.9400000000000001E-2</v>
      </c>
      <c r="J328">
        <v>4.9200000000000001E-2</v>
      </c>
      <c r="K328">
        <v>3011.27</v>
      </c>
      <c r="L328">
        <v>2857.6</v>
      </c>
      <c r="M328">
        <v>2.4899999999999999E-2</v>
      </c>
      <c r="N328">
        <v>4.9299999999999997E-2</v>
      </c>
      <c r="O328">
        <v>3.2300000000000002E-2</v>
      </c>
      <c r="P328">
        <v>4.36E-2</v>
      </c>
      <c r="Q328">
        <v>7.1499999999999994E-2</v>
      </c>
      <c r="R328">
        <v>2.86E-2</v>
      </c>
      <c r="S328">
        <v>2886.43</v>
      </c>
      <c r="T328">
        <v>2750.46</v>
      </c>
      <c r="U328">
        <v>4.5699999999999998E-2</v>
      </c>
      <c r="V328">
        <v>6.1899999999999997E-2</v>
      </c>
      <c r="W328">
        <v>3.6200000000000003E-2</v>
      </c>
      <c r="X328">
        <v>9.35E-2</v>
      </c>
      <c r="Y328">
        <v>8.8599999999999998E-2</v>
      </c>
      <c r="Z328">
        <v>3.2399999999999998E-2</v>
      </c>
      <c r="AA328">
        <v>2839.19</v>
      </c>
      <c r="AB328">
        <v>3039.52</v>
      </c>
      <c r="AC328">
        <v>0.18890000000000001</v>
      </c>
      <c r="AD328">
        <v>0.22800000000000001</v>
      </c>
      <c r="AE328">
        <v>8.0799999999999997E-2</v>
      </c>
      <c r="AF328">
        <v>0.2409</v>
      </c>
      <c r="AG328">
        <v>0.221</v>
      </c>
      <c r="AH328">
        <v>0.15579999999999999</v>
      </c>
      <c r="AI328">
        <v>2317.31</v>
      </c>
      <c r="AJ328">
        <v>2605.66</v>
      </c>
      <c r="AK328">
        <v>9.6199999999999994E-2</v>
      </c>
      <c r="AL328">
        <v>0.12529999999999999</v>
      </c>
      <c r="AM328">
        <v>6.9699999999999998E-2</v>
      </c>
      <c r="AN328">
        <v>8.1194000000000006</v>
      </c>
    </row>
    <row r="329" spans="1:40">
      <c r="A329">
        <v>160</v>
      </c>
      <c r="B329" s="1">
        <v>42875.590277777781</v>
      </c>
      <c r="C329">
        <v>36.1</v>
      </c>
      <c r="D329">
        <v>5.52</v>
      </c>
      <c r="E329">
        <v>4.1099999999999998E-2</v>
      </c>
      <c r="F329">
        <v>5.8299999999999998E-2</v>
      </c>
      <c r="G329">
        <v>3.7499999999999999E-2</v>
      </c>
      <c r="H329">
        <v>3.8800000000000001E-2</v>
      </c>
      <c r="I329">
        <v>5.04E-2</v>
      </c>
      <c r="J329">
        <v>4.9399999999999999E-2</v>
      </c>
      <c r="K329">
        <v>2936.91</v>
      </c>
      <c r="L329">
        <v>2814.38</v>
      </c>
      <c r="M329">
        <v>2.6700000000000002E-2</v>
      </c>
      <c r="N329">
        <v>5.9400000000000001E-2</v>
      </c>
      <c r="O329">
        <v>2.2700000000000001E-2</v>
      </c>
      <c r="P329">
        <v>5.45E-2</v>
      </c>
      <c r="Q329">
        <v>7.2599999999999998E-2</v>
      </c>
      <c r="R329">
        <v>2.8299999999999999E-2</v>
      </c>
      <c r="S329">
        <v>2877.49</v>
      </c>
      <c r="T329">
        <v>2728.28</v>
      </c>
      <c r="U329">
        <v>3.95E-2</v>
      </c>
      <c r="V329">
        <v>6.0600000000000001E-2</v>
      </c>
      <c r="W329">
        <v>3.8199999999999998E-2</v>
      </c>
      <c r="X329">
        <v>8.9300000000000004E-2</v>
      </c>
      <c r="Y329">
        <v>9.4299999999999995E-2</v>
      </c>
      <c r="Z329">
        <v>3.27E-2</v>
      </c>
      <c r="AA329">
        <v>2793.5</v>
      </c>
      <c r="AB329">
        <v>3013.73</v>
      </c>
      <c r="AC329">
        <v>0.2266</v>
      </c>
      <c r="AD329">
        <v>0.19400000000000001</v>
      </c>
      <c r="AE329">
        <v>0.1096</v>
      </c>
      <c r="AF329">
        <v>0.22969999999999999</v>
      </c>
      <c r="AG329">
        <v>0.2361</v>
      </c>
      <c r="AH329">
        <v>0.161</v>
      </c>
      <c r="AI329">
        <v>2316.92</v>
      </c>
      <c r="AJ329">
        <v>2603.65</v>
      </c>
      <c r="AK329">
        <v>0.1016</v>
      </c>
      <c r="AL329">
        <v>0.1265</v>
      </c>
      <c r="AM329">
        <v>6.8400000000000002E-2</v>
      </c>
      <c r="AN329">
        <v>7.9172000000000002</v>
      </c>
    </row>
    <row r="330" spans="1:40">
      <c r="A330">
        <v>161</v>
      </c>
      <c r="B330" s="1">
        <v>42875.597222222219</v>
      </c>
      <c r="C330">
        <v>36.04</v>
      </c>
      <c r="D330">
        <v>5.52</v>
      </c>
      <c r="E330">
        <v>4.3099999999999999E-2</v>
      </c>
      <c r="F330">
        <v>5.79E-2</v>
      </c>
      <c r="G330">
        <v>2.8199999999999999E-2</v>
      </c>
      <c r="H330">
        <v>3.9E-2</v>
      </c>
      <c r="I330">
        <v>5.3199999999999997E-2</v>
      </c>
      <c r="J330">
        <v>5.5300000000000002E-2</v>
      </c>
      <c r="K330">
        <v>2935.84</v>
      </c>
      <c r="L330">
        <v>2847.54</v>
      </c>
      <c r="M330">
        <v>3.4200000000000001E-2</v>
      </c>
      <c r="N330">
        <v>5.0099999999999999E-2</v>
      </c>
      <c r="O330">
        <v>8.5000000000000006E-3</v>
      </c>
      <c r="P330">
        <v>5.4899999999999997E-2</v>
      </c>
      <c r="Q330">
        <v>8.8200000000000001E-2</v>
      </c>
      <c r="R330">
        <v>3.49E-2</v>
      </c>
      <c r="S330">
        <v>2857.52</v>
      </c>
      <c r="T330">
        <v>2717.64</v>
      </c>
      <c r="U330">
        <v>4.3400000000000001E-2</v>
      </c>
      <c r="V330">
        <v>5.67E-2</v>
      </c>
      <c r="W330">
        <v>3.2800000000000003E-2</v>
      </c>
      <c r="X330">
        <v>9.4200000000000006E-2</v>
      </c>
      <c r="Y330">
        <v>9.2499999999999999E-2</v>
      </c>
      <c r="Z330">
        <v>1.9099999999999999E-2</v>
      </c>
      <c r="AA330">
        <v>2820.59</v>
      </c>
      <c r="AB330">
        <v>3006.34</v>
      </c>
      <c r="AC330">
        <v>0.2359</v>
      </c>
      <c r="AD330">
        <v>0.1956</v>
      </c>
      <c r="AE330">
        <v>0.1242</v>
      </c>
      <c r="AF330">
        <v>0.22389999999999999</v>
      </c>
      <c r="AG330">
        <v>0.25359999999999999</v>
      </c>
      <c r="AH330">
        <v>0.15590000000000001</v>
      </c>
      <c r="AI330">
        <v>2317.0300000000002</v>
      </c>
      <c r="AJ330">
        <v>2601.38</v>
      </c>
      <c r="AK330">
        <v>0.106</v>
      </c>
      <c r="AL330">
        <v>0.12709999999999999</v>
      </c>
      <c r="AM330">
        <v>6.7400000000000002E-2</v>
      </c>
      <c r="AN330">
        <v>7.6569000000000003</v>
      </c>
    </row>
    <row r="331" spans="1:40">
      <c r="A331">
        <v>162</v>
      </c>
      <c r="B331" s="1">
        <v>42875.604166666664</v>
      </c>
      <c r="C331">
        <v>35.99</v>
      </c>
      <c r="D331">
        <v>5.52</v>
      </c>
      <c r="E331">
        <v>4.4499999999999998E-2</v>
      </c>
      <c r="F331">
        <v>6.1100000000000002E-2</v>
      </c>
      <c r="G331">
        <v>2.92E-2</v>
      </c>
      <c r="H331">
        <v>3.5400000000000001E-2</v>
      </c>
      <c r="I331">
        <v>5.2400000000000002E-2</v>
      </c>
      <c r="J331">
        <v>4.0399999999999998E-2</v>
      </c>
      <c r="K331">
        <v>2925.63</v>
      </c>
      <c r="L331">
        <v>2850.96</v>
      </c>
      <c r="M331">
        <v>2.4500000000000001E-2</v>
      </c>
      <c r="N331">
        <v>4.7399999999999998E-2</v>
      </c>
      <c r="O331">
        <v>3.3799999999999997E-2</v>
      </c>
      <c r="P331">
        <v>5.74E-2</v>
      </c>
      <c r="Q331">
        <v>6.2700000000000006E-2</v>
      </c>
      <c r="R331">
        <v>3.1899999999999998E-2</v>
      </c>
      <c r="S331">
        <v>2855.01</v>
      </c>
      <c r="T331">
        <v>2723.35</v>
      </c>
      <c r="U331">
        <v>4.2299999999999997E-2</v>
      </c>
      <c r="V331">
        <v>6.0100000000000001E-2</v>
      </c>
      <c r="W331">
        <v>3.5799999999999998E-2</v>
      </c>
      <c r="X331">
        <v>9.5600000000000004E-2</v>
      </c>
      <c r="Y331">
        <v>0.10199999999999999</v>
      </c>
      <c r="Z331">
        <v>2.5100000000000001E-2</v>
      </c>
      <c r="AA331">
        <v>2818.9</v>
      </c>
      <c r="AB331">
        <v>3004.83</v>
      </c>
      <c r="AC331">
        <v>0.23180000000000001</v>
      </c>
      <c r="AD331">
        <v>0.2054</v>
      </c>
      <c r="AE331">
        <v>0.1089</v>
      </c>
      <c r="AF331">
        <v>0.2354</v>
      </c>
      <c r="AG331">
        <v>0.23760000000000001</v>
      </c>
      <c r="AH331">
        <v>0.1681</v>
      </c>
      <c r="AI331">
        <v>2316.83</v>
      </c>
      <c r="AJ331">
        <v>2604.46</v>
      </c>
      <c r="AK331">
        <v>0.10539999999999999</v>
      </c>
      <c r="AL331">
        <v>0.1278</v>
      </c>
      <c r="AM331">
        <v>6.8400000000000002E-2</v>
      </c>
      <c r="AN331">
        <v>7.3754</v>
      </c>
    </row>
    <row r="332" spans="1:40">
      <c r="A332">
        <v>163</v>
      </c>
      <c r="B332" s="1">
        <v>42875.611111111109</v>
      </c>
      <c r="C332">
        <v>35.94</v>
      </c>
      <c r="D332">
        <v>5.52</v>
      </c>
      <c r="E332">
        <v>4.3400000000000001E-2</v>
      </c>
      <c r="F332">
        <v>5.6000000000000001E-2</v>
      </c>
      <c r="G332">
        <v>3.1699999999999999E-2</v>
      </c>
      <c r="H332">
        <v>0.04</v>
      </c>
      <c r="I332">
        <v>5.0700000000000002E-2</v>
      </c>
      <c r="J332">
        <v>5.6599999999999998E-2</v>
      </c>
      <c r="K332">
        <v>2909.48</v>
      </c>
      <c r="L332">
        <v>2833.22</v>
      </c>
      <c r="M332">
        <v>1.4800000000000001E-2</v>
      </c>
      <c r="N332">
        <v>4.4299999999999999E-2</v>
      </c>
      <c r="O332">
        <v>3.15E-2</v>
      </c>
      <c r="P332">
        <v>5.9499999999999997E-2</v>
      </c>
      <c r="Q332">
        <v>6.0199999999999997E-2</v>
      </c>
      <c r="R332">
        <v>2.7900000000000001E-2</v>
      </c>
      <c r="S332">
        <v>2852.66</v>
      </c>
      <c r="T332">
        <v>2715.72</v>
      </c>
      <c r="U332">
        <v>5.9200000000000003E-2</v>
      </c>
      <c r="V332">
        <v>3.6999999999999998E-2</v>
      </c>
      <c r="W332">
        <v>4.07E-2</v>
      </c>
      <c r="X332">
        <v>8.43E-2</v>
      </c>
      <c r="Y332">
        <v>9.6600000000000005E-2</v>
      </c>
      <c r="Z332">
        <v>3.1600000000000003E-2</v>
      </c>
      <c r="AA332">
        <v>2791.32</v>
      </c>
      <c r="AB332">
        <v>2991.3</v>
      </c>
      <c r="AC332">
        <v>0.2298</v>
      </c>
      <c r="AD332">
        <v>0.1983</v>
      </c>
      <c r="AE332">
        <v>0.13020000000000001</v>
      </c>
      <c r="AF332">
        <v>0.22120000000000001</v>
      </c>
      <c r="AG332">
        <v>0.2621</v>
      </c>
      <c r="AH332">
        <v>0.1489</v>
      </c>
      <c r="AI332">
        <v>2317.39</v>
      </c>
      <c r="AJ332">
        <v>2599.1999999999998</v>
      </c>
      <c r="AK332">
        <v>0.1082</v>
      </c>
      <c r="AL332">
        <v>0.12470000000000001</v>
      </c>
      <c r="AM332">
        <v>6.6100000000000006E-2</v>
      </c>
      <c r="AN332">
        <v>7.0910000000000002</v>
      </c>
    </row>
    <row r="333" spans="1:40">
      <c r="A333">
        <v>164</v>
      </c>
      <c r="B333" s="1">
        <v>42875.618055555555</v>
      </c>
      <c r="C333">
        <v>35.86</v>
      </c>
      <c r="D333">
        <v>5.52</v>
      </c>
      <c r="E333">
        <v>4.4299999999999999E-2</v>
      </c>
      <c r="F333">
        <v>5.7700000000000001E-2</v>
      </c>
      <c r="G333">
        <v>3.1E-2</v>
      </c>
      <c r="H333">
        <v>3.1600000000000003E-2</v>
      </c>
      <c r="I333">
        <v>5.4399999999999997E-2</v>
      </c>
      <c r="J333">
        <v>5.0099999999999999E-2</v>
      </c>
      <c r="K333">
        <v>2868.02</v>
      </c>
      <c r="L333">
        <v>2818.87</v>
      </c>
      <c r="M333">
        <v>2.3E-2</v>
      </c>
      <c r="N333">
        <v>4.6300000000000001E-2</v>
      </c>
      <c r="O333">
        <v>2.7400000000000001E-2</v>
      </c>
      <c r="P333">
        <v>4.99E-2</v>
      </c>
      <c r="Q333">
        <v>7.0900000000000005E-2</v>
      </c>
      <c r="R333">
        <v>2.92E-2</v>
      </c>
      <c r="S333">
        <v>2851.34</v>
      </c>
      <c r="T333">
        <v>2707.39</v>
      </c>
      <c r="U333">
        <v>3.9300000000000002E-2</v>
      </c>
      <c r="V333">
        <v>7.6899999999999996E-2</v>
      </c>
      <c r="W333">
        <v>3.85E-2</v>
      </c>
      <c r="X333">
        <v>8.5000000000000006E-2</v>
      </c>
      <c r="Y333">
        <v>0.107</v>
      </c>
      <c r="Z333">
        <v>3.8300000000000001E-2</v>
      </c>
      <c r="AA333">
        <v>2778.53</v>
      </c>
      <c r="AB333">
        <v>2981.26</v>
      </c>
      <c r="AC333">
        <v>0.1837</v>
      </c>
      <c r="AD333">
        <v>0.25009999999999999</v>
      </c>
      <c r="AE333">
        <v>9.8699999999999996E-2</v>
      </c>
      <c r="AF333">
        <v>0.2339</v>
      </c>
      <c r="AG333">
        <v>0.2606</v>
      </c>
      <c r="AH333">
        <v>0.1384</v>
      </c>
      <c r="AI333">
        <v>2318.23</v>
      </c>
      <c r="AJ333">
        <v>2598.88</v>
      </c>
      <c r="AK333">
        <v>0.1101</v>
      </c>
      <c r="AL333">
        <v>0.12809999999999999</v>
      </c>
      <c r="AM333">
        <v>6.6000000000000003E-2</v>
      </c>
      <c r="AN333">
        <v>6.7770000000000001</v>
      </c>
    </row>
    <row r="334" spans="1:40">
      <c r="A334">
        <v>165</v>
      </c>
      <c r="B334" s="1">
        <v>42875.625</v>
      </c>
      <c r="C334">
        <v>35.76</v>
      </c>
      <c r="D334">
        <v>5.52</v>
      </c>
      <c r="E334">
        <v>4.3799999999999999E-2</v>
      </c>
      <c r="F334">
        <v>5.96E-2</v>
      </c>
      <c r="G334">
        <v>2.8500000000000001E-2</v>
      </c>
      <c r="H334">
        <v>4.02E-2</v>
      </c>
      <c r="I334">
        <v>5.21E-2</v>
      </c>
      <c r="J334">
        <v>4.9500000000000002E-2</v>
      </c>
      <c r="K334">
        <v>2842.28</v>
      </c>
      <c r="L334">
        <v>2813.56</v>
      </c>
      <c r="M334">
        <v>2.2800000000000001E-2</v>
      </c>
      <c r="N334">
        <v>4.4900000000000002E-2</v>
      </c>
      <c r="O334">
        <v>3.2099999999999997E-2</v>
      </c>
      <c r="P334">
        <v>5.11E-2</v>
      </c>
      <c r="Q334">
        <v>8.0600000000000005E-2</v>
      </c>
      <c r="R334">
        <v>3.1800000000000002E-2</v>
      </c>
      <c r="S334">
        <v>2845.61</v>
      </c>
      <c r="T334">
        <v>2698.32</v>
      </c>
      <c r="U334">
        <v>5.0299999999999997E-2</v>
      </c>
      <c r="V334">
        <v>7.3700000000000002E-2</v>
      </c>
      <c r="W334">
        <v>3.1099999999999999E-2</v>
      </c>
      <c r="X334">
        <v>0.10100000000000001</v>
      </c>
      <c r="Y334">
        <v>0.1103</v>
      </c>
      <c r="Z334">
        <v>3.78E-2</v>
      </c>
      <c r="AA334">
        <v>2780.58</v>
      </c>
      <c r="AB334">
        <v>2966.01</v>
      </c>
      <c r="AC334">
        <v>0.22370000000000001</v>
      </c>
      <c r="AD334">
        <v>0.2359</v>
      </c>
      <c r="AE334">
        <v>9.69E-2</v>
      </c>
      <c r="AF334">
        <v>0.25559999999999999</v>
      </c>
      <c r="AG334">
        <v>0.23780000000000001</v>
      </c>
      <c r="AH334">
        <v>0.1797</v>
      </c>
      <c r="AI334">
        <v>2316.9</v>
      </c>
      <c r="AJ334">
        <v>2605.77</v>
      </c>
      <c r="AK334">
        <v>0.1061</v>
      </c>
      <c r="AL334">
        <v>0.1351</v>
      </c>
      <c r="AM334">
        <v>7.1099999999999997E-2</v>
      </c>
      <c r="AN334">
        <v>6.4881000000000002</v>
      </c>
    </row>
    <row r="335" spans="1:40">
      <c r="A335">
        <v>166</v>
      </c>
      <c r="B335" s="1">
        <v>42875.631944444445</v>
      </c>
      <c r="C335">
        <v>35.61</v>
      </c>
      <c r="D335">
        <v>5.52</v>
      </c>
      <c r="E335">
        <v>4.2000000000000003E-2</v>
      </c>
      <c r="F335">
        <v>5.5E-2</v>
      </c>
      <c r="G335">
        <v>3.3599999999999998E-2</v>
      </c>
      <c r="H335">
        <v>3.5400000000000001E-2</v>
      </c>
      <c r="I335">
        <v>5.9499999999999997E-2</v>
      </c>
      <c r="J335">
        <v>4.8500000000000001E-2</v>
      </c>
      <c r="K335">
        <v>2807.98</v>
      </c>
      <c r="L335">
        <v>2750.96</v>
      </c>
      <c r="M335">
        <v>2.6700000000000002E-2</v>
      </c>
      <c r="N335">
        <v>5.04E-2</v>
      </c>
      <c r="O335">
        <v>2.52E-2</v>
      </c>
      <c r="P335">
        <v>5.4199999999999998E-2</v>
      </c>
      <c r="Q335">
        <v>7.85E-2</v>
      </c>
      <c r="R335">
        <v>3.8800000000000001E-2</v>
      </c>
      <c r="S335">
        <v>2836.01</v>
      </c>
      <c r="T335">
        <v>2680.01</v>
      </c>
      <c r="U335">
        <v>5.57E-2</v>
      </c>
      <c r="V335">
        <v>6.7900000000000002E-2</v>
      </c>
      <c r="W335">
        <v>3.4599999999999999E-2</v>
      </c>
      <c r="X335">
        <v>9.4399999999999998E-2</v>
      </c>
      <c r="Y335">
        <v>0.1164</v>
      </c>
      <c r="Z335">
        <v>3.5299999999999998E-2</v>
      </c>
      <c r="AA335">
        <v>2753.82</v>
      </c>
      <c r="AB335">
        <v>2940.39</v>
      </c>
      <c r="AC335">
        <v>0.19750000000000001</v>
      </c>
      <c r="AD335">
        <v>0.26989999999999997</v>
      </c>
      <c r="AE335">
        <v>0.10299999999999999</v>
      </c>
      <c r="AF335">
        <v>0.25</v>
      </c>
      <c r="AG335">
        <v>0.26469999999999999</v>
      </c>
      <c r="AH335">
        <v>0.15090000000000001</v>
      </c>
      <c r="AI335">
        <v>2318.08</v>
      </c>
      <c r="AJ335">
        <v>2599.2800000000002</v>
      </c>
      <c r="AK335">
        <v>0.10929999999999999</v>
      </c>
      <c r="AL335">
        <v>0.13420000000000001</v>
      </c>
      <c r="AM335">
        <v>7.0400000000000004E-2</v>
      </c>
      <c r="AN335">
        <v>6.1788999999999996</v>
      </c>
    </row>
    <row r="336" spans="1:40">
      <c r="A336">
        <v>167</v>
      </c>
      <c r="B336" s="1">
        <v>42875.638888888891</v>
      </c>
      <c r="C336">
        <v>35.39</v>
      </c>
      <c r="D336">
        <v>5.52</v>
      </c>
      <c r="E336">
        <v>4.1700000000000001E-2</v>
      </c>
      <c r="F336">
        <v>5.8799999999999998E-2</v>
      </c>
      <c r="G336">
        <v>3.09E-2</v>
      </c>
      <c r="H336">
        <v>4.2700000000000002E-2</v>
      </c>
      <c r="I336">
        <v>6.1800000000000001E-2</v>
      </c>
      <c r="J336">
        <v>4.4699999999999997E-2</v>
      </c>
      <c r="K336">
        <v>2812.21</v>
      </c>
      <c r="L336">
        <v>2771.79</v>
      </c>
      <c r="M336">
        <v>2.9000000000000001E-2</v>
      </c>
      <c r="N336">
        <v>4.9200000000000001E-2</v>
      </c>
      <c r="O336">
        <v>2.9000000000000001E-2</v>
      </c>
      <c r="P336">
        <v>5.8599999999999999E-2</v>
      </c>
      <c r="Q336">
        <v>8.0799999999999997E-2</v>
      </c>
      <c r="R336">
        <v>3.1699999999999999E-2</v>
      </c>
      <c r="S336">
        <v>2823.49</v>
      </c>
      <c r="T336">
        <v>2668.42</v>
      </c>
      <c r="U336">
        <v>5.0500000000000003E-2</v>
      </c>
      <c r="V336">
        <v>7.0999999999999994E-2</v>
      </c>
      <c r="W336">
        <v>3.2199999999999999E-2</v>
      </c>
      <c r="X336">
        <v>0.1027</v>
      </c>
      <c r="Y336">
        <v>0.11020000000000001</v>
      </c>
      <c r="Z336">
        <v>4.19E-2</v>
      </c>
      <c r="AA336">
        <v>2764.33</v>
      </c>
      <c r="AB336">
        <v>2919.02</v>
      </c>
      <c r="AC336">
        <v>0.21659999999999999</v>
      </c>
      <c r="AD336">
        <v>0.28610000000000002</v>
      </c>
      <c r="AE336">
        <v>9.7500000000000003E-2</v>
      </c>
      <c r="AF336">
        <v>0.2646</v>
      </c>
      <c r="AG336">
        <v>0.25779999999999997</v>
      </c>
      <c r="AH336">
        <v>0.16850000000000001</v>
      </c>
      <c r="AI336">
        <v>2317.54</v>
      </c>
      <c r="AJ336">
        <v>2602.61</v>
      </c>
      <c r="AK336">
        <v>0.1116</v>
      </c>
      <c r="AL336">
        <v>0.13850000000000001</v>
      </c>
      <c r="AM336">
        <v>7.3599999999999999E-2</v>
      </c>
      <c r="AN336">
        <v>5.8783000000000003</v>
      </c>
    </row>
    <row r="337" spans="1:40">
      <c r="A337">
        <v>168</v>
      </c>
      <c r="B337" s="1">
        <v>42875.645833333336</v>
      </c>
      <c r="C337">
        <v>35.15</v>
      </c>
      <c r="D337">
        <v>5.52</v>
      </c>
      <c r="E337">
        <v>4.2099999999999999E-2</v>
      </c>
      <c r="F337">
        <v>6.0699999999999997E-2</v>
      </c>
      <c r="G337">
        <v>2.8400000000000002E-2</v>
      </c>
      <c r="H337">
        <v>4.5600000000000002E-2</v>
      </c>
      <c r="I337">
        <v>5.5399999999999998E-2</v>
      </c>
      <c r="J337">
        <v>4.9099999999999998E-2</v>
      </c>
      <c r="K337">
        <v>2819.41</v>
      </c>
      <c r="L337">
        <v>2771.35</v>
      </c>
      <c r="M337">
        <v>3.1699999999999999E-2</v>
      </c>
      <c r="N337">
        <v>4.8899999999999999E-2</v>
      </c>
      <c r="O337">
        <v>3.2599999999999997E-2</v>
      </c>
      <c r="P337">
        <v>5.6599999999999998E-2</v>
      </c>
      <c r="Q337">
        <v>8.8099999999999998E-2</v>
      </c>
      <c r="R337">
        <v>3.5499999999999997E-2</v>
      </c>
      <c r="S337">
        <v>2811.98</v>
      </c>
      <c r="T337">
        <v>2651.81</v>
      </c>
      <c r="U337">
        <v>5.91E-2</v>
      </c>
      <c r="V337">
        <v>7.0300000000000001E-2</v>
      </c>
      <c r="W337">
        <v>3.2399999999999998E-2</v>
      </c>
      <c r="X337">
        <v>0.1057</v>
      </c>
      <c r="Y337">
        <v>0.1115</v>
      </c>
      <c r="Z337">
        <v>4.0500000000000001E-2</v>
      </c>
      <c r="AA337">
        <v>2774.04</v>
      </c>
      <c r="AB337">
        <v>2890.81</v>
      </c>
      <c r="AC337">
        <v>0.28249999999999997</v>
      </c>
      <c r="AD337">
        <v>0.24390000000000001</v>
      </c>
      <c r="AE337">
        <v>0.1346</v>
      </c>
      <c r="AF337">
        <v>0.25819999999999999</v>
      </c>
      <c r="AG337">
        <v>0.27160000000000001</v>
      </c>
      <c r="AH337">
        <v>0.18890000000000001</v>
      </c>
      <c r="AI337">
        <v>2316.33</v>
      </c>
      <c r="AJ337">
        <v>2602.9</v>
      </c>
      <c r="AK337">
        <v>0.115</v>
      </c>
      <c r="AL337">
        <v>0.14149999999999999</v>
      </c>
      <c r="AM337">
        <v>7.3499999999999996E-2</v>
      </c>
      <c r="AN337">
        <v>5.5566000000000004</v>
      </c>
    </row>
    <row r="338" spans="1:40">
      <c r="A338">
        <v>169</v>
      </c>
      <c r="B338" s="1">
        <v>42875.652777777781</v>
      </c>
      <c r="C338">
        <v>34.94</v>
      </c>
      <c r="D338">
        <v>5.52</v>
      </c>
      <c r="E338">
        <v>4.2900000000000001E-2</v>
      </c>
      <c r="F338">
        <v>6.3E-2</v>
      </c>
      <c r="G338">
        <v>3.0099999999999998E-2</v>
      </c>
      <c r="H338">
        <v>2.23E-2</v>
      </c>
      <c r="I338">
        <v>3.15E-2</v>
      </c>
      <c r="J338">
        <v>6.0100000000000001E-2</v>
      </c>
      <c r="K338">
        <v>2791.04</v>
      </c>
      <c r="L338">
        <v>2756.5</v>
      </c>
      <c r="M338">
        <v>3.6600000000000001E-2</v>
      </c>
      <c r="N338">
        <v>0.05</v>
      </c>
      <c r="O338">
        <v>3.78E-2</v>
      </c>
      <c r="P338">
        <v>5.8299999999999998E-2</v>
      </c>
      <c r="Q338">
        <v>9.0899999999999995E-2</v>
      </c>
      <c r="R338">
        <v>3.6499999999999998E-2</v>
      </c>
      <c r="S338">
        <v>2803.03</v>
      </c>
      <c r="T338">
        <v>2641.05</v>
      </c>
      <c r="U338">
        <v>5.8599999999999999E-2</v>
      </c>
      <c r="V338">
        <v>7.2099999999999997E-2</v>
      </c>
      <c r="W338">
        <v>3.3500000000000002E-2</v>
      </c>
      <c r="X338">
        <v>0.1087</v>
      </c>
      <c r="Y338">
        <v>0.11650000000000001</v>
      </c>
      <c r="Z338">
        <v>4.2299999999999997E-2</v>
      </c>
      <c r="AA338">
        <v>2749.06</v>
      </c>
      <c r="AB338">
        <v>2880.56</v>
      </c>
      <c r="AC338">
        <v>0.2853</v>
      </c>
      <c r="AD338">
        <v>0.25879999999999997</v>
      </c>
      <c r="AE338">
        <v>0.13239999999999999</v>
      </c>
      <c r="AF338">
        <v>0.26889999999999997</v>
      </c>
      <c r="AG338">
        <v>0.27089999999999997</v>
      </c>
      <c r="AH338">
        <v>0.20130000000000001</v>
      </c>
      <c r="AI338">
        <v>2316.1999999999998</v>
      </c>
      <c r="AJ338">
        <v>2604.13</v>
      </c>
      <c r="AK338">
        <v>0.11609999999999999</v>
      </c>
      <c r="AL338">
        <v>0.1502</v>
      </c>
      <c r="AM338">
        <v>7.85E-2</v>
      </c>
      <c r="AN338">
        <v>5.2157</v>
      </c>
    </row>
    <row r="339" spans="1:40">
      <c r="A339">
        <v>170</v>
      </c>
      <c r="B339" s="1">
        <v>42875.659722222219</v>
      </c>
      <c r="C339">
        <v>34.770000000000003</v>
      </c>
      <c r="D339">
        <v>5.52</v>
      </c>
      <c r="E339">
        <v>5.0700000000000002E-2</v>
      </c>
      <c r="F339">
        <v>5.7599999999999998E-2</v>
      </c>
      <c r="G339">
        <v>3.32E-2</v>
      </c>
      <c r="H339">
        <v>4.7899999999999998E-2</v>
      </c>
      <c r="I339">
        <v>7.3099999999999998E-2</v>
      </c>
      <c r="J339">
        <v>4.9799999999999997E-2</v>
      </c>
      <c r="K339">
        <v>2757.71</v>
      </c>
      <c r="L339">
        <v>2735.89</v>
      </c>
      <c r="M339">
        <v>3.5900000000000001E-2</v>
      </c>
      <c r="N339">
        <v>5.7200000000000001E-2</v>
      </c>
      <c r="O339">
        <v>2.9700000000000001E-2</v>
      </c>
      <c r="P339">
        <v>6.3E-2</v>
      </c>
      <c r="Q339">
        <v>9.1300000000000006E-2</v>
      </c>
      <c r="R339">
        <v>3.3399999999999999E-2</v>
      </c>
      <c r="S339">
        <v>2795.73</v>
      </c>
      <c r="T339">
        <v>2636.01</v>
      </c>
      <c r="U339">
        <v>5.3199999999999997E-2</v>
      </c>
      <c r="V339">
        <v>6.8900000000000003E-2</v>
      </c>
      <c r="W339">
        <v>3.6600000000000001E-2</v>
      </c>
      <c r="X339">
        <v>0.1027</v>
      </c>
      <c r="Y339">
        <v>0.1246</v>
      </c>
      <c r="Z339">
        <v>3.7600000000000001E-2</v>
      </c>
      <c r="AA339">
        <v>2703.84</v>
      </c>
      <c r="AB339">
        <v>2869.09</v>
      </c>
      <c r="AC339">
        <v>0.2198</v>
      </c>
      <c r="AD339">
        <v>0.30580000000000002</v>
      </c>
      <c r="AE339">
        <v>0.1215</v>
      </c>
      <c r="AF339">
        <v>0.26979999999999998</v>
      </c>
      <c r="AG339">
        <v>0.2908</v>
      </c>
      <c r="AH339">
        <v>0.1633</v>
      </c>
      <c r="AI339">
        <v>2317.98</v>
      </c>
      <c r="AJ339">
        <v>2598.0500000000002</v>
      </c>
      <c r="AK339">
        <v>0.12280000000000001</v>
      </c>
      <c r="AL339">
        <v>0.1462</v>
      </c>
      <c r="AM339">
        <v>7.3700000000000002E-2</v>
      </c>
      <c r="AN339">
        <v>4.8992000000000004</v>
      </c>
    </row>
    <row r="340" spans="1:40">
      <c r="A340">
        <v>171</v>
      </c>
      <c r="B340" s="1">
        <v>42875.666666666664</v>
      </c>
      <c r="C340">
        <v>34.619999999999997</v>
      </c>
      <c r="D340">
        <v>5.52</v>
      </c>
      <c r="E340">
        <v>4.7899999999999998E-2</v>
      </c>
      <c r="F340">
        <v>6.7699999999999996E-2</v>
      </c>
      <c r="G340">
        <v>2.98E-2</v>
      </c>
      <c r="H340">
        <v>5.5899999999999998E-2</v>
      </c>
      <c r="I340">
        <v>7.3999999999999996E-2</v>
      </c>
      <c r="J340">
        <v>4.19E-2</v>
      </c>
      <c r="K340">
        <v>2670.11</v>
      </c>
      <c r="L340">
        <v>2626.07</v>
      </c>
      <c r="M340">
        <v>3.4700000000000002E-2</v>
      </c>
      <c r="N340">
        <v>5.8500000000000003E-2</v>
      </c>
      <c r="O340">
        <v>3.1E-2</v>
      </c>
      <c r="P340">
        <v>5.96E-2</v>
      </c>
      <c r="Q340">
        <v>9.5100000000000004E-2</v>
      </c>
      <c r="R340">
        <v>3.6400000000000002E-2</v>
      </c>
      <c r="S340">
        <v>2788.36</v>
      </c>
      <c r="T340">
        <v>2605.4899999999998</v>
      </c>
      <c r="U340">
        <v>6.08E-2</v>
      </c>
      <c r="V340">
        <v>8.1699999999999995E-2</v>
      </c>
      <c r="W340">
        <v>3.1600000000000003E-2</v>
      </c>
      <c r="X340">
        <v>0.114</v>
      </c>
      <c r="Y340">
        <v>0.12520000000000001</v>
      </c>
      <c r="Z340">
        <v>3.8300000000000001E-2</v>
      </c>
      <c r="AA340">
        <v>2658.74</v>
      </c>
      <c r="AB340">
        <v>2843.7</v>
      </c>
      <c r="AC340">
        <v>0.29039999999999999</v>
      </c>
      <c r="AD340">
        <v>0.28239999999999998</v>
      </c>
      <c r="AE340">
        <v>0.13589999999999999</v>
      </c>
      <c r="AF340">
        <v>0.28360000000000002</v>
      </c>
      <c r="AG340">
        <v>0.28289999999999998</v>
      </c>
      <c r="AH340">
        <v>0.2064</v>
      </c>
      <c r="AI340">
        <v>2316.0100000000002</v>
      </c>
      <c r="AJ340">
        <v>2604.13</v>
      </c>
      <c r="AK340">
        <v>0.1195</v>
      </c>
      <c r="AL340">
        <v>0.14549999999999999</v>
      </c>
      <c r="AM340">
        <v>7.8799999999999995E-2</v>
      </c>
      <c r="AN340">
        <v>4.5342000000000002</v>
      </c>
    </row>
    <row r="341" spans="1:40">
      <c r="A341">
        <v>172</v>
      </c>
      <c r="B341" s="1">
        <v>42875.673611111109</v>
      </c>
      <c r="C341">
        <v>34.270000000000003</v>
      </c>
      <c r="D341">
        <v>5.52</v>
      </c>
      <c r="E341">
        <v>5.1799999999999999E-2</v>
      </c>
      <c r="F341">
        <v>6.8699999999999997E-2</v>
      </c>
      <c r="G341">
        <v>3.0099999999999998E-2</v>
      </c>
      <c r="H341">
        <v>5.3800000000000001E-2</v>
      </c>
      <c r="I341">
        <v>7.85E-2</v>
      </c>
      <c r="J341">
        <v>4.58E-2</v>
      </c>
      <c r="K341">
        <v>2662.63</v>
      </c>
      <c r="L341">
        <v>2636.83</v>
      </c>
      <c r="M341">
        <v>3.95E-2</v>
      </c>
      <c r="N341">
        <v>6.08E-2</v>
      </c>
      <c r="O341">
        <v>2.9100000000000001E-2</v>
      </c>
      <c r="P341">
        <v>6.8000000000000005E-2</v>
      </c>
      <c r="Q341">
        <v>9.8900000000000002E-2</v>
      </c>
      <c r="R341">
        <v>3.8600000000000002E-2</v>
      </c>
      <c r="S341">
        <v>2770.47</v>
      </c>
      <c r="T341">
        <v>2583.4</v>
      </c>
      <c r="U341">
        <v>6.3399999999999998E-2</v>
      </c>
      <c r="V341">
        <v>8.3500000000000005E-2</v>
      </c>
      <c r="W341">
        <v>3.49E-2</v>
      </c>
      <c r="X341">
        <v>0.1101</v>
      </c>
      <c r="Y341">
        <v>0.13550000000000001</v>
      </c>
      <c r="Z341">
        <v>4.0800000000000003E-2</v>
      </c>
      <c r="AA341">
        <v>2670.57</v>
      </c>
      <c r="AB341">
        <v>2823.51</v>
      </c>
      <c r="AC341">
        <v>0.25879999999999997</v>
      </c>
      <c r="AD341">
        <v>0.3422</v>
      </c>
      <c r="AE341">
        <v>0.12509999999999999</v>
      </c>
      <c r="AF341">
        <v>0.2944</v>
      </c>
      <c r="AG341">
        <v>0.29709999999999998</v>
      </c>
      <c r="AH341">
        <v>0.19020000000000001</v>
      </c>
      <c r="AI341">
        <v>2317.44</v>
      </c>
      <c r="AJ341">
        <v>2599.69</v>
      </c>
      <c r="AK341">
        <v>0.1249</v>
      </c>
      <c r="AL341">
        <v>0.154</v>
      </c>
      <c r="AM341">
        <v>7.8E-2</v>
      </c>
      <c r="AN341">
        <v>4.157</v>
      </c>
    </row>
    <row r="342" spans="1:40">
      <c r="A342">
        <v>173</v>
      </c>
      <c r="B342" s="1">
        <v>42875.680555555555</v>
      </c>
      <c r="C342">
        <v>33.86</v>
      </c>
      <c r="D342">
        <v>5.52</v>
      </c>
      <c r="E342">
        <v>5.3100000000000001E-2</v>
      </c>
      <c r="F342">
        <v>7.0400000000000004E-2</v>
      </c>
      <c r="G342">
        <v>3.0300000000000001E-2</v>
      </c>
      <c r="H342">
        <v>5.9299999999999999E-2</v>
      </c>
      <c r="I342">
        <v>7.6399999999999996E-2</v>
      </c>
      <c r="J342">
        <v>4.2099999999999999E-2</v>
      </c>
      <c r="K342">
        <v>2664.52</v>
      </c>
      <c r="L342">
        <v>2618.81</v>
      </c>
      <c r="M342">
        <v>4.6300000000000001E-2</v>
      </c>
      <c r="N342">
        <v>6.8400000000000002E-2</v>
      </c>
      <c r="O342">
        <v>3.1199999999999999E-2</v>
      </c>
      <c r="P342">
        <v>6.8199999999999997E-2</v>
      </c>
      <c r="Q342">
        <v>0.1069</v>
      </c>
      <c r="R342">
        <v>4.0300000000000002E-2</v>
      </c>
      <c r="S342">
        <v>2752.45</v>
      </c>
      <c r="T342">
        <v>2570.6999999999998</v>
      </c>
      <c r="U342">
        <v>6.7900000000000002E-2</v>
      </c>
      <c r="V342">
        <v>8.6599999999999996E-2</v>
      </c>
      <c r="W342">
        <v>3.32E-2</v>
      </c>
      <c r="X342">
        <v>0.12470000000000001</v>
      </c>
      <c r="Y342">
        <v>0.13669999999999999</v>
      </c>
      <c r="Z342">
        <v>4.3799999999999999E-2</v>
      </c>
      <c r="AA342">
        <v>2684.59</v>
      </c>
      <c r="AB342">
        <v>2810.25</v>
      </c>
      <c r="AC342">
        <v>0.31380000000000002</v>
      </c>
      <c r="AD342">
        <v>0.32279999999999998</v>
      </c>
      <c r="AE342">
        <v>0.14369999999999999</v>
      </c>
      <c r="AF342">
        <v>0.30690000000000001</v>
      </c>
      <c r="AG342">
        <v>0.29930000000000001</v>
      </c>
      <c r="AH342">
        <v>0.22239999999999999</v>
      </c>
      <c r="AI342">
        <v>2315.83</v>
      </c>
      <c r="AJ342">
        <v>2604.06</v>
      </c>
      <c r="AK342">
        <v>0.1278</v>
      </c>
      <c r="AL342">
        <v>0.16009999999999999</v>
      </c>
      <c r="AM342">
        <v>8.4000000000000005E-2</v>
      </c>
      <c r="AN342">
        <v>3.7526999999999999</v>
      </c>
    </row>
    <row r="343" spans="1:40">
      <c r="A343">
        <v>174</v>
      </c>
      <c r="B343" s="1">
        <v>42875.6875</v>
      </c>
      <c r="C343">
        <v>33.58</v>
      </c>
      <c r="D343">
        <v>5.52</v>
      </c>
      <c r="E343">
        <v>4.8099999999999997E-2</v>
      </c>
      <c r="F343">
        <v>6.5600000000000006E-2</v>
      </c>
      <c r="G343">
        <v>3.1199999999999999E-2</v>
      </c>
      <c r="H343">
        <v>4.3400000000000001E-2</v>
      </c>
      <c r="I343">
        <v>6.6299999999999998E-2</v>
      </c>
      <c r="J343">
        <v>4.2999999999999997E-2</v>
      </c>
      <c r="K343">
        <v>2666.16</v>
      </c>
      <c r="L343">
        <v>2622.09</v>
      </c>
      <c r="M343">
        <v>3.7499999999999999E-2</v>
      </c>
      <c r="N343">
        <v>6.0299999999999999E-2</v>
      </c>
      <c r="O343">
        <v>3.2399999999999998E-2</v>
      </c>
      <c r="P343">
        <v>6.6100000000000006E-2</v>
      </c>
      <c r="Q343">
        <v>9.6799999999999997E-2</v>
      </c>
      <c r="R343">
        <v>3.4099999999999998E-2</v>
      </c>
      <c r="S343">
        <v>2738.54</v>
      </c>
      <c r="T343">
        <v>2565.79</v>
      </c>
      <c r="U343">
        <v>5.4100000000000002E-2</v>
      </c>
      <c r="V343">
        <v>7.0699999999999999E-2</v>
      </c>
      <c r="W343">
        <v>3.3000000000000002E-2</v>
      </c>
      <c r="X343">
        <v>0.10920000000000001</v>
      </c>
      <c r="Y343">
        <v>0.13120000000000001</v>
      </c>
      <c r="Z343">
        <v>3.5499999999999997E-2</v>
      </c>
      <c r="AA343">
        <v>2645.82</v>
      </c>
      <c r="AB343">
        <v>2811.64</v>
      </c>
      <c r="AC343">
        <v>0.26179999999999998</v>
      </c>
      <c r="AD343">
        <v>0.3473</v>
      </c>
      <c r="AE343">
        <v>0.14069999999999999</v>
      </c>
      <c r="AF343">
        <v>0.29470000000000002</v>
      </c>
      <c r="AG343">
        <v>0.32569999999999999</v>
      </c>
      <c r="AH343">
        <v>0.17119999999999999</v>
      </c>
      <c r="AI343">
        <v>2318.04</v>
      </c>
      <c r="AJ343">
        <v>2594.52</v>
      </c>
      <c r="AK343">
        <v>0.13109999999999999</v>
      </c>
      <c r="AL343">
        <v>0.1522</v>
      </c>
      <c r="AM343">
        <v>7.4200000000000002E-2</v>
      </c>
      <c r="AN343">
        <v>3.3780999999999999</v>
      </c>
    </row>
    <row r="344" spans="1:40">
      <c r="A344">
        <v>175</v>
      </c>
      <c r="B344" s="1">
        <v>42875.694444444445</v>
      </c>
      <c r="C344">
        <v>33.29</v>
      </c>
      <c r="D344">
        <v>5.52</v>
      </c>
      <c r="E344">
        <v>5.3499999999999999E-2</v>
      </c>
      <c r="F344">
        <v>5.9799999999999999E-2</v>
      </c>
      <c r="G344">
        <v>3.4700000000000002E-2</v>
      </c>
      <c r="H344">
        <v>4.1700000000000001E-2</v>
      </c>
      <c r="I344">
        <v>7.0599999999999996E-2</v>
      </c>
      <c r="J344">
        <v>4.02E-2</v>
      </c>
      <c r="K344">
        <v>2622.57</v>
      </c>
      <c r="L344">
        <v>2594.06</v>
      </c>
      <c r="M344">
        <v>3.73E-2</v>
      </c>
      <c r="N344">
        <v>6.1199999999999997E-2</v>
      </c>
      <c r="O344">
        <v>2.46E-2</v>
      </c>
      <c r="P344">
        <v>6.54E-2</v>
      </c>
      <c r="Q344">
        <v>9.5100000000000004E-2</v>
      </c>
      <c r="R344">
        <v>3.4700000000000002E-2</v>
      </c>
      <c r="S344">
        <v>2726.11</v>
      </c>
      <c r="T344">
        <v>2551.92</v>
      </c>
      <c r="U344">
        <v>5.4800000000000001E-2</v>
      </c>
      <c r="V344">
        <v>7.5300000000000006E-2</v>
      </c>
      <c r="W344">
        <v>3.3799999999999997E-2</v>
      </c>
      <c r="X344">
        <v>0.107</v>
      </c>
      <c r="Y344">
        <v>0.127</v>
      </c>
      <c r="Z344">
        <v>3.1899999999999998E-2</v>
      </c>
      <c r="AA344">
        <v>2646.15</v>
      </c>
      <c r="AB344">
        <v>2785.47</v>
      </c>
      <c r="AC344">
        <v>0.2555</v>
      </c>
      <c r="AD344">
        <v>0.34260000000000002</v>
      </c>
      <c r="AE344">
        <v>0.1341</v>
      </c>
      <c r="AF344">
        <v>0.2974</v>
      </c>
      <c r="AG344">
        <v>0.30930000000000002</v>
      </c>
      <c r="AH344">
        <v>0.185</v>
      </c>
      <c r="AI344">
        <v>2317.65</v>
      </c>
      <c r="AJ344">
        <v>2597.75</v>
      </c>
      <c r="AK344">
        <v>0.1245</v>
      </c>
      <c r="AL344">
        <v>0.155</v>
      </c>
      <c r="AM344">
        <v>7.6100000000000001E-2</v>
      </c>
      <c r="AN344">
        <v>3.008</v>
      </c>
    </row>
    <row r="345" spans="1:40">
      <c r="A345">
        <v>176</v>
      </c>
      <c r="B345" s="1">
        <v>42875.701388888891</v>
      </c>
      <c r="C345">
        <v>33.020000000000003</v>
      </c>
      <c r="D345">
        <v>5.52</v>
      </c>
      <c r="E345">
        <v>5.6099999999999997E-2</v>
      </c>
      <c r="F345">
        <v>6.6900000000000001E-2</v>
      </c>
      <c r="G345">
        <v>3.3000000000000002E-2</v>
      </c>
      <c r="H345">
        <v>5.2600000000000001E-2</v>
      </c>
      <c r="I345">
        <v>6.1199999999999997E-2</v>
      </c>
      <c r="J345">
        <v>5.0200000000000002E-2</v>
      </c>
      <c r="K345">
        <v>2601.8000000000002</v>
      </c>
      <c r="L345">
        <v>2575.42</v>
      </c>
      <c r="M345">
        <v>4.2200000000000001E-2</v>
      </c>
      <c r="N345">
        <v>6.1199999999999997E-2</v>
      </c>
      <c r="O345">
        <v>2.76E-2</v>
      </c>
      <c r="P345">
        <v>6.1899999999999997E-2</v>
      </c>
      <c r="Q345">
        <v>9.6799999999999997E-2</v>
      </c>
      <c r="R345">
        <v>3.5400000000000001E-2</v>
      </c>
      <c r="S345">
        <v>2715.32</v>
      </c>
      <c r="T345">
        <v>2545.36</v>
      </c>
      <c r="U345">
        <v>7.8799999999999995E-2</v>
      </c>
      <c r="V345">
        <v>7.0900000000000005E-2</v>
      </c>
      <c r="W345">
        <v>3.56E-2</v>
      </c>
      <c r="X345">
        <v>0.11409999999999999</v>
      </c>
      <c r="Y345">
        <v>0.1212</v>
      </c>
      <c r="Z345">
        <v>4.2599999999999999E-2</v>
      </c>
      <c r="AA345">
        <v>2634.01</v>
      </c>
      <c r="AB345">
        <v>2772.6</v>
      </c>
      <c r="AC345">
        <v>0.32790000000000002</v>
      </c>
      <c r="AD345">
        <v>0.28100000000000003</v>
      </c>
      <c r="AE345">
        <v>0.18559999999999999</v>
      </c>
      <c r="AF345">
        <v>0.27479999999999999</v>
      </c>
      <c r="AG345">
        <v>0.32240000000000002</v>
      </c>
      <c r="AH345">
        <v>0.1933</v>
      </c>
      <c r="AI345">
        <v>2316.2800000000002</v>
      </c>
      <c r="AJ345">
        <v>2596.63</v>
      </c>
      <c r="AK345">
        <v>0.13250000000000001</v>
      </c>
      <c r="AL345">
        <v>0.15479999999999999</v>
      </c>
      <c r="AM345">
        <v>7.9500000000000001E-2</v>
      </c>
      <c r="AN345">
        <v>2.6381000000000001</v>
      </c>
    </row>
    <row r="346" spans="1:40">
      <c r="A346">
        <v>177</v>
      </c>
      <c r="B346" s="1">
        <v>42875.708333333336</v>
      </c>
      <c r="C346">
        <v>32.67</v>
      </c>
      <c r="D346">
        <v>5.52</v>
      </c>
      <c r="E346">
        <v>6.0600000000000001E-2</v>
      </c>
      <c r="F346">
        <v>7.0900000000000005E-2</v>
      </c>
      <c r="G346">
        <v>3.6700000000000003E-2</v>
      </c>
      <c r="H346">
        <v>4.8399999999999999E-2</v>
      </c>
      <c r="I346">
        <v>7.4700000000000003E-2</v>
      </c>
      <c r="J346">
        <v>4.9200000000000001E-2</v>
      </c>
      <c r="K346">
        <v>2572.1999999999998</v>
      </c>
      <c r="L346">
        <v>2549.86</v>
      </c>
      <c r="M346">
        <v>4.5100000000000001E-2</v>
      </c>
      <c r="N346">
        <v>6.7699999999999996E-2</v>
      </c>
      <c r="O346">
        <v>3.0499999999999999E-2</v>
      </c>
      <c r="P346">
        <v>6.93E-2</v>
      </c>
      <c r="Q346">
        <v>9.8000000000000004E-2</v>
      </c>
      <c r="R346">
        <v>3.4700000000000002E-2</v>
      </c>
      <c r="S346">
        <v>2713.68</v>
      </c>
      <c r="T346">
        <v>2529.31</v>
      </c>
      <c r="U346">
        <v>6.9400000000000003E-2</v>
      </c>
      <c r="V346">
        <v>8.6400000000000005E-2</v>
      </c>
      <c r="W346">
        <v>4.3200000000000002E-2</v>
      </c>
      <c r="X346">
        <v>0.11</v>
      </c>
      <c r="Y346">
        <v>0.13800000000000001</v>
      </c>
      <c r="Z346">
        <v>4.19E-2</v>
      </c>
      <c r="AA346">
        <v>2599.41</v>
      </c>
      <c r="AB346">
        <v>2740.58</v>
      </c>
      <c r="AC346">
        <v>0.28070000000000001</v>
      </c>
      <c r="AD346">
        <v>0.36940000000000001</v>
      </c>
      <c r="AE346">
        <v>0.16159999999999999</v>
      </c>
      <c r="AF346">
        <v>0.30109999999999998</v>
      </c>
      <c r="AG346">
        <v>0.32390000000000002</v>
      </c>
      <c r="AH346">
        <v>0.19109999999999999</v>
      </c>
      <c r="AI346">
        <v>2317.79</v>
      </c>
      <c r="AJ346">
        <v>2595.37</v>
      </c>
      <c r="AK346">
        <v>0.12970000000000001</v>
      </c>
      <c r="AL346">
        <v>0.16339999999999999</v>
      </c>
      <c r="AM346">
        <v>7.9699999999999993E-2</v>
      </c>
      <c r="AN346">
        <v>2.323</v>
      </c>
    </row>
    <row r="347" spans="1:40">
      <c r="A347">
        <v>178</v>
      </c>
      <c r="B347" s="1">
        <v>42875.715277777781</v>
      </c>
      <c r="C347">
        <v>32.24</v>
      </c>
      <c r="D347">
        <v>5.52</v>
      </c>
      <c r="E347">
        <v>6.5000000000000002E-2</v>
      </c>
      <c r="F347">
        <v>8.6800000000000002E-2</v>
      </c>
      <c r="G347">
        <v>3.1099999999999999E-2</v>
      </c>
      <c r="H347">
        <v>6.3799999999999996E-2</v>
      </c>
      <c r="I347">
        <v>8.5599999999999996E-2</v>
      </c>
      <c r="J347">
        <v>4.8899999999999999E-2</v>
      </c>
      <c r="K347">
        <v>2552</v>
      </c>
      <c r="L347">
        <v>2540.37</v>
      </c>
      <c r="M347">
        <v>5.6000000000000001E-2</v>
      </c>
      <c r="N347">
        <v>7.9399999999999998E-2</v>
      </c>
      <c r="O347">
        <v>3.7100000000000001E-2</v>
      </c>
      <c r="P347">
        <v>7.0199999999999999E-2</v>
      </c>
      <c r="Q347">
        <v>0.1055</v>
      </c>
      <c r="R347">
        <v>4.3499999999999997E-2</v>
      </c>
      <c r="S347">
        <v>2709.58</v>
      </c>
      <c r="T347">
        <v>2513.63</v>
      </c>
      <c r="U347">
        <v>7.7700000000000005E-2</v>
      </c>
      <c r="V347">
        <v>0.1016</v>
      </c>
      <c r="W347">
        <v>4.0599999999999997E-2</v>
      </c>
      <c r="X347">
        <v>0.1258</v>
      </c>
      <c r="Y347">
        <v>0.14380000000000001</v>
      </c>
      <c r="Z347">
        <v>4.8000000000000001E-2</v>
      </c>
      <c r="AA347">
        <v>2606.8000000000002</v>
      </c>
      <c r="AB347">
        <v>2710.02</v>
      </c>
      <c r="AC347">
        <v>0.3301</v>
      </c>
      <c r="AD347">
        <v>0.37769999999999998</v>
      </c>
      <c r="AE347">
        <v>0.1671</v>
      </c>
      <c r="AF347">
        <v>0.31630000000000003</v>
      </c>
      <c r="AG347">
        <v>0.31390000000000001</v>
      </c>
      <c r="AH347">
        <v>0.2319</v>
      </c>
      <c r="AI347">
        <v>2316.09</v>
      </c>
      <c r="AJ347">
        <v>2602.14</v>
      </c>
      <c r="AK347">
        <v>0.13159999999999999</v>
      </c>
      <c r="AL347">
        <v>0.17369999999999999</v>
      </c>
      <c r="AM347">
        <v>8.8099999999999998E-2</v>
      </c>
      <c r="AN347">
        <v>1.9881</v>
      </c>
    </row>
    <row r="348" spans="1:40">
      <c r="A348">
        <v>179</v>
      </c>
      <c r="B348" s="1">
        <v>42875.722222222219</v>
      </c>
      <c r="C348">
        <v>31.77</v>
      </c>
      <c r="D348">
        <v>5.52</v>
      </c>
      <c r="E348">
        <v>7.9500000000000001E-2</v>
      </c>
      <c r="F348">
        <v>8.8499999999999995E-2</v>
      </c>
      <c r="G348">
        <v>4.4499999999999998E-2</v>
      </c>
      <c r="H348">
        <v>6.4899999999999999E-2</v>
      </c>
      <c r="I348">
        <v>9.1800000000000007E-2</v>
      </c>
      <c r="J348">
        <v>5.4899999999999997E-2</v>
      </c>
      <c r="K348">
        <v>2530.09</v>
      </c>
      <c r="L348">
        <v>2514.5</v>
      </c>
      <c r="M348">
        <v>6.93E-2</v>
      </c>
      <c r="N348">
        <v>8.9899999999999994E-2</v>
      </c>
      <c r="O348">
        <v>3.7199999999999997E-2</v>
      </c>
      <c r="P348">
        <v>7.8899999999999998E-2</v>
      </c>
      <c r="Q348">
        <v>0.1142</v>
      </c>
      <c r="R348">
        <v>4.8500000000000001E-2</v>
      </c>
      <c r="S348">
        <v>2707.85</v>
      </c>
      <c r="T348">
        <v>2494.73</v>
      </c>
      <c r="U348">
        <v>8.7400000000000005E-2</v>
      </c>
      <c r="V348">
        <v>0.1052</v>
      </c>
      <c r="W348">
        <v>5.3699999999999998E-2</v>
      </c>
      <c r="X348">
        <v>0.12590000000000001</v>
      </c>
      <c r="Y348">
        <v>0.1603</v>
      </c>
      <c r="Z348">
        <v>5.9900000000000002E-2</v>
      </c>
      <c r="AA348">
        <v>2533.8000000000002</v>
      </c>
      <c r="AB348">
        <v>2672.27</v>
      </c>
      <c r="AC348">
        <v>0.31990000000000002</v>
      </c>
      <c r="AD348">
        <v>0.41539999999999999</v>
      </c>
      <c r="AE348">
        <v>0.1953</v>
      </c>
      <c r="AF348">
        <v>0.307</v>
      </c>
      <c r="AG348">
        <v>0.34610000000000002</v>
      </c>
      <c r="AH348">
        <v>0.21729999999999999</v>
      </c>
      <c r="AI348">
        <v>2317.7600000000002</v>
      </c>
      <c r="AJ348">
        <v>2593.3200000000002</v>
      </c>
      <c r="AK348">
        <v>0.14299999999999999</v>
      </c>
      <c r="AL348">
        <v>0.17799999999999999</v>
      </c>
      <c r="AM348">
        <v>9.2100000000000001E-2</v>
      </c>
      <c r="AN348">
        <v>1.6646000000000001</v>
      </c>
    </row>
    <row r="349" spans="1:40">
      <c r="A349">
        <v>180</v>
      </c>
      <c r="B349" s="1">
        <v>42875.729166666664</v>
      </c>
      <c r="C349">
        <v>31.28</v>
      </c>
      <c r="D349">
        <v>5.52</v>
      </c>
      <c r="E349">
        <v>8.6800000000000002E-2</v>
      </c>
      <c r="F349">
        <v>0.10150000000000001</v>
      </c>
      <c r="G349">
        <v>3.7100000000000001E-2</v>
      </c>
      <c r="H349">
        <v>8.1600000000000006E-2</v>
      </c>
      <c r="I349">
        <v>9.2399999999999996E-2</v>
      </c>
      <c r="J349">
        <v>6.1499999999999999E-2</v>
      </c>
      <c r="K349">
        <v>2513.3200000000002</v>
      </c>
      <c r="L349">
        <v>2499.6799999999998</v>
      </c>
      <c r="M349">
        <v>9.3299999999999994E-2</v>
      </c>
      <c r="N349">
        <v>0.1004</v>
      </c>
      <c r="O349">
        <v>3.9399999999999998E-2</v>
      </c>
      <c r="P349">
        <v>7.8200000000000006E-2</v>
      </c>
      <c r="Q349">
        <v>0.12839999999999999</v>
      </c>
      <c r="R349">
        <v>5.2499999999999998E-2</v>
      </c>
      <c r="S349">
        <v>2704.88</v>
      </c>
      <c r="T349">
        <v>2477.0500000000002</v>
      </c>
      <c r="U349">
        <v>0.1109</v>
      </c>
      <c r="V349">
        <v>0.1159</v>
      </c>
      <c r="W349">
        <v>5.7000000000000002E-2</v>
      </c>
      <c r="X349">
        <v>0.14249999999999999</v>
      </c>
      <c r="Y349">
        <v>0.1542</v>
      </c>
      <c r="Z349">
        <v>7.1800000000000003E-2</v>
      </c>
      <c r="AA349">
        <v>2529.14</v>
      </c>
      <c r="AB349">
        <v>2633.04</v>
      </c>
      <c r="AC349">
        <v>0.41310000000000002</v>
      </c>
      <c r="AD349">
        <v>0.378</v>
      </c>
      <c r="AE349">
        <v>0.23810000000000001</v>
      </c>
      <c r="AF349">
        <v>0.313</v>
      </c>
      <c r="AG349">
        <v>0.34960000000000002</v>
      </c>
      <c r="AH349">
        <v>0.27450000000000002</v>
      </c>
      <c r="AI349">
        <v>2314.35</v>
      </c>
      <c r="AJ349">
        <v>2600.06</v>
      </c>
      <c r="AK349">
        <v>0.13900000000000001</v>
      </c>
      <c r="AL349">
        <v>0.18190000000000001</v>
      </c>
      <c r="AM349">
        <v>0.10009999999999999</v>
      </c>
      <c r="AN349">
        <v>1.3644000000000001</v>
      </c>
    </row>
    <row r="350" spans="1:40">
      <c r="A350">
        <v>181</v>
      </c>
      <c r="B350" s="1">
        <v>42875.736111111109</v>
      </c>
      <c r="C350">
        <v>30.79</v>
      </c>
      <c r="D350">
        <v>5.52</v>
      </c>
      <c r="E350">
        <v>9.6000000000000002E-2</v>
      </c>
      <c r="F350">
        <v>0.1082</v>
      </c>
      <c r="G350">
        <v>4.36E-2</v>
      </c>
      <c r="H350">
        <v>8.7999999999999995E-2</v>
      </c>
      <c r="I350">
        <v>9.8299999999999998E-2</v>
      </c>
      <c r="J350">
        <v>6.7599999999999993E-2</v>
      </c>
      <c r="K350">
        <v>2472.5500000000002</v>
      </c>
      <c r="L350">
        <v>2464.13</v>
      </c>
      <c r="M350">
        <v>0.111</v>
      </c>
      <c r="N350">
        <v>0.10979999999999999</v>
      </c>
      <c r="O350">
        <v>4.0599999999999997E-2</v>
      </c>
      <c r="P350">
        <v>8.9300000000000004E-2</v>
      </c>
      <c r="Q350">
        <v>0.13550000000000001</v>
      </c>
      <c r="R350">
        <v>5.7700000000000001E-2</v>
      </c>
      <c r="S350">
        <v>2703.04</v>
      </c>
      <c r="T350">
        <v>2455.33</v>
      </c>
      <c r="U350">
        <v>0.1157</v>
      </c>
      <c r="V350">
        <v>0.11269999999999999</v>
      </c>
      <c r="W350">
        <v>6.5199999999999994E-2</v>
      </c>
      <c r="X350">
        <v>0.1356</v>
      </c>
      <c r="Y350">
        <v>0.1673</v>
      </c>
      <c r="Z350">
        <v>7.5399999999999995E-2</v>
      </c>
      <c r="AA350">
        <v>2487.6799999999998</v>
      </c>
      <c r="AB350">
        <v>2604.5100000000002</v>
      </c>
      <c r="AC350">
        <v>0.38479999999999998</v>
      </c>
      <c r="AD350">
        <v>0.42449999999999999</v>
      </c>
      <c r="AE350">
        <v>0.25750000000000001</v>
      </c>
      <c r="AF350">
        <v>0.30170000000000002</v>
      </c>
      <c r="AG350">
        <v>0.38250000000000001</v>
      </c>
      <c r="AH350">
        <v>0.23980000000000001</v>
      </c>
      <c r="AI350">
        <v>2317.31</v>
      </c>
      <c r="AJ350">
        <v>2589.0700000000002</v>
      </c>
      <c r="AK350">
        <v>0.1467</v>
      </c>
      <c r="AL350">
        <v>0.17780000000000001</v>
      </c>
      <c r="AM350">
        <v>0.1011</v>
      </c>
      <c r="AN350">
        <v>1.0942000000000001</v>
      </c>
    </row>
    <row r="351" spans="1:40">
      <c r="A351">
        <v>182</v>
      </c>
      <c r="B351" s="1">
        <v>42875.743055555555</v>
      </c>
      <c r="C351">
        <v>30.28</v>
      </c>
      <c r="D351">
        <v>5.52</v>
      </c>
      <c r="E351">
        <v>0.1032</v>
      </c>
      <c r="F351">
        <v>0.1148</v>
      </c>
      <c r="G351">
        <v>5.21E-2</v>
      </c>
      <c r="H351">
        <v>8.2299999999999998E-2</v>
      </c>
      <c r="I351">
        <v>0.1124</v>
      </c>
      <c r="J351">
        <v>6.6199999999999995E-2</v>
      </c>
      <c r="K351">
        <v>2471.0300000000002</v>
      </c>
      <c r="L351">
        <v>2463.17</v>
      </c>
      <c r="M351">
        <v>0.1077</v>
      </c>
      <c r="N351">
        <v>0.12470000000000001</v>
      </c>
      <c r="O351">
        <v>4.0399999999999998E-2</v>
      </c>
      <c r="P351">
        <v>9.4200000000000006E-2</v>
      </c>
      <c r="Q351">
        <v>0.13739999999999999</v>
      </c>
      <c r="R351">
        <v>6.08E-2</v>
      </c>
      <c r="S351">
        <v>2704.56</v>
      </c>
      <c r="T351">
        <v>2444.4699999999998</v>
      </c>
      <c r="U351">
        <v>0.1115</v>
      </c>
      <c r="V351">
        <v>0.13350000000000001</v>
      </c>
      <c r="W351">
        <v>7.2700000000000001E-2</v>
      </c>
      <c r="X351">
        <v>0.13350000000000001</v>
      </c>
      <c r="Y351">
        <v>0.17610000000000001</v>
      </c>
      <c r="Z351">
        <v>7.6799999999999993E-2</v>
      </c>
      <c r="AA351">
        <v>2477.17</v>
      </c>
      <c r="AB351">
        <v>2576.71</v>
      </c>
      <c r="AC351">
        <v>0.3695</v>
      </c>
      <c r="AD351">
        <v>0.47420000000000001</v>
      </c>
      <c r="AE351">
        <v>0.2382</v>
      </c>
      <c r="AF351">
        <v>0.32179999999999997</v>
      </c>
      <c r="AG351">
        <v>0.36059999999999998</v>
      </c>
      <c r="AH351">
        <v>0.26300000000000001</v>
      </c>
      <c r="AI351">
        <v>2317.2199999999998</v>
      </c>
      <c r="AJ351">
        <v>2593.0300000000002</v>
      </c>
      <c r="AK351">
        <v>0.13800000000000001</v>
      </c>
      <c r="AL351">
        <v>0.18110000000000001</v>
      </c>
      <c r="AM351">
        <v>0.1087</v>
      </c>
      <c r="AN351">
        <v>0.81179999999999997</v>
      </c>
    </row>
    <row r="352" spans="1:40">
      <c r="A352">
        <v>183</v>
      </c>
      <c r="B352" s="1">
        <v>42875.75</v>
      </c>
      <c r="C352">
        <v>29.79</v>
      </c>
      <c r="D352">
        <v>5.52</v>
      </c>
      <c r="E352">
        <v>0.1038</v>
      </c>
      <c r="F352">
        <v>0.13109999999999999</v>
      </c>
      <c r="G352">
        <v>4.7899999999999998E-2</v>
      </c>
      <c r="H352">
        <v>9.7699999999999995E-2</v>
      </c>
      <c r="I352">
        <v>0.1158</v>
      </c>
      <c r="J352">
        <v>6.5199999999999994E-2</v>
      </c>
      <c r="K352">
        <v>2454.29</v>
      </c>
      <c r="L352">
        <v>2451.21</v>
      </c>
      <c r="M352">
        <v>0.11509999999999999</v>
      </c>
      <c r="N352">
        <v>0.15959999999999999</v>
      </c>
      <c r="O352">
        <v>5.0099999999999999E-2</v>
      </c>
      <c r="P352">
        <v>9.3299999999999994E-2</v>
      </c>
      <c r="Q352">
        <v>0.1477</v>
      </c>
      <c r="R352">
        <v>6.9199999999999998E-2</v>
      </c>
      <c r="S352">
        <v>2714.3</v>
      </c>
      <c r="T352">
        <v>2435.9299999999998</v>
      </c>
      <c r="U352">
        <v>0.1128</v>
      </c>
      <c r="V352">
        <v>0.15640000000000001</v>
      </c>
      <c r="W352">
        <v>7.2599999999999998E-2</v>
      </c>
      <c r="X352">
        <v>0.1368</v>
      </c>
      <c r="Y352">
        <v>0.1749</v>
      </c>
      <c r="Z352">
        <v>8.5999999999999993E-2</v>
      </c>
      <c r="AA352">
        <v>2479.16</v>
      </c>
      <c r="AB352">
        <v>2552.2600000000002</v>
      </c>
      <c r="AC352">
        <v>0.4088</v>
      </c>
      <c r="AD352">
        <v>0.47299999999999998</v>
      </c>
      <c r="AE352">
        <v>0.24740000000000001</v>
      </c>
      <c r="AF352">
        <v>0.33600000000000002</v>
      </c>
      <c r="AG352">
        <v>0.35170000000000001</v>
      </c>
      <c r="AH352">
        <v>0.30509999999999998</v>
      </c>
      <c r="AI352">
        <v>2315.12</v>
      </c>
      <c r="AJ352">
        <v>2599.35</v>
      </c>
      <c r="AK352">
        <v>0.12509999999999999</v>
      </c>
      <c r="AL352">
        <v>0.18160000000000001</v>
      </c>
      <c r="AM352">
        <v>0.11840000000000001</v>
      </c>
      <c r="AN352">
        <v>0.5675</v>
      </c>
    </row>
    <row r="353" spans="1:40">
      <c r="A353">
        <v>184</v>
      </c>
      <c r="B353" s="1">
        <v>42875.756944444445</v>
      </c>
      <c r="C353">
        <v>29.31</v>
      </c>
      <c r="D353">
        <v>5.52</v>
      </c>
      <c r="E353">
        <v>0.12039999999999999</v>
      </c>
      <c r="F353">
        <v>0.12889999999999999</v>
      </c>
      <c r="G353">
        <v>6.08E-2</v>
      </c>
      <c r="H353">
        <v>0.10059999999999999</v>
      </c>
      <c r="I353">
        <v>0.1198</v>
      </c>
      <c r="J353">
        <v>7.8700000000000006E-2</v>
      </c>
      <c r="K353">
        <v>2431.34</v>
      </c>
      <c r="L353">
        <v>2428.23</v>
      </c>
      <c r="M353">
        <v>0.1547</v>
      </c>
      <c r="N353">
        <v>0.14810000000000001</v>
      </c>
      <c r="O353">
        <v>5.0900000000000001E-2</v>
      </c>
      <c r="P353">
        <v>9.7500000000000003E-2</v>
      </c>
      <c r="Q353">
        <v>0.154</v>
      </c>
      <c r="R353">
        <v>7.1900000000000006E-2</v>
      </c>
      <c r="S353">
        <v>2720.76</v>
      </c>
      <c r="T353">
        <v>2423.09</v>
      </c>
      <c r="U353">
        <v>0.13880000000000001</v>
      </c>
      <c r="V353">
        <v>0.13850000000000001</v>
      </c>
      <c r="W353">
        <v>9.3100000000000002E-2</v>
      </c>
      <c r="X353">
        <v>0.13170000000000001</v>
      </c>
      <c r="Y353">
        <v>0.16980000000000001</v>
      </c>
      <c r="Z353">
        <v>0.1027</v>
      </c>
      <c r="AA353">
        <v>2435.3200000000002</v>
      </c>
      <c r="AB353">
        <v>2526.14</v>
      </c>
      <c r="AC353">
        <v>0.436</v>
      </c>
      <c r="AD353">
        <v>0.43319999999999997</v>
      </c>
      <c r="AE353">
        <v>0.31769999999999998</v>
      </c>
      <c r="AF353">
        <v>0.29659999999999997</v>
      </c>
      <c r="AG353">
        <v>0.38340000000000002</v>
      </c>
      <c r="AH353">
        <v>0.29330000000000001</v>
      </c>
      <c r="AI353">
        <v>2314.64</v>
      </c>
      <c r="AJ353">
        <v>2591.69</v>
      </c>
      <c r="AK353">
        <v>0.1283</v>
      </c>
      <c r="AL353">
        <v>0.17</v>
      </c>
      <c r="AM353">
        <v>0.1198</v>
      </c>
      <c r="AN353">
        <v>0.38819999999999999</v>
      </c>
    </row>
    <row r="354" spans="1:40">
      <c r="A354">
        <v>185</v>
      </c>
      <c r="B354" s="1">
        <v>42875.763888888891</v>
      </c>
      <c r="C354">
        <v>28.83</v>
      </c>
      <c r="D354">
        <v>5.52</v>
      </c>
      <c r="E354">
        <v>0.12509999999999999</v>
      </c>
      <c r="F354">
        <v>0.15179999999999999</v>
      </c>
      <c r="G354">
        <v>5.9499999999999997E-2</v>
      </c>
      <c r="H354">
        <v>9.5299999999999996E-2</v>
      </c>
      <c r="I354">
        <v>0.1343</v>
      </c>
      <c r="J354">
        <v>7.2300000000000003E-2</v>
      </c>
      <c r="K354">
        <v>2401.7600000000002</v>
      </c>
      <c r="L354">
        <v>2398.6799999999998</v>
      </c>
      <c r="M354">
        <v>0.13170000000000001</v>
      </c>
      <c r="N354">
        <v>0.18140000000000001</v>
      </c>
      <c r="O354">
        <v>5.5899999999999998E-2</v>
      </c>
      <c r="P354">
        <v>9.9400000000000002E-2</v>
      </c>
      <c r="Q354">
        <v>0.15609999999999999</v>
      </c>
      <c r="R354">
        <v>8.2900000000000001E-2</v>
      </c>
      <c r="S354">
        <v>2729.7</v>
      </c>
      <c r="T354">
        <v>2404.65</v>
      </c>
      <c r="U354">
        <v>0.1178</v>
      </c>
      <c r="V354">
        <v>0.1701</v>
      </c>
      <c r="W354">
        <v>9.0700000000000003E-2</v>
      </c>
      <c r="X354">
        <v>0.12740000000000001</v>
      </c>
      <c r="Y354">
        <v>0.1757</v>
      </c>
      <c r="Z354">
        <v>9.7699999999999995E-2</v>
      </c>
      <c r="AA354">
        <v>2405.77</v>
      </c>
      <c r="AB354">
        <v>2495.2800000000002</v>
      </c>
      <c r="AC354">
        <v>0.41370000000000001</v>
      </c>
      <c r="AD354">
        <v>0.4854</v>
      </c>
      <c r="AE354">
        <v>0.27160000000000001</v>
      </c>
      <c r="AF354">
        <v>0.32740000000000002</v>
      </c>
      <c r="AG354">
        <v>0.35070000000000001</v>
      </c>
      <c r="AH354">
        <v>0.3266</v>
      </c>
      <c r="AI354">
        <v>2314.42</v>
      </c>
      <c r="AJ354">
        <v>2599.62</v>
      </c>
      <c r="AK354">
        <v>0.11</v>
      </c>
      <c r="AL354">
        <v>0.17119999999999999</v>
      </c>
      <c r="AM354">
        <v>0.12590000000000001</v>
      </c>
      <c r="AN354">
        <v>0.24079999999999999</v>
      </c>
    </row>
    <row r="355" spans="1:40">
      <c r="A355">
        <v>186</v>
      </c>
      <c r="B355" s="1">
        <v>42875.770833333336</v>
      </c>
      <c r="C355">
        <v>28.32</v>
      </c>
      <c r="D355">
        <v>5.51</v>
      </c>
      <c r="E355">
        <v>0.1241</v>
      </c>
      <c r="F355">
        <v>0.15640000000000001</v>
      </c>
      <c r="G355">
        <v>5.6300000000000003E-2</v>
      </c>
      <c r="H355">
        <v>0.1027</v>
      </c>
      <c r="I355">
        <v>0.1295</v>
      </c>
      <c r="J355">
        <v>7.9500000000000001E-2</v>
      </c>
      <c r="K355">
        <v>2379.06</v>
      </c>
      <c r="L355">
        <v>2375.2800000000002</v>
      </c>
      <c r="M355">
        <v>0.14990000000000001</v>
      </c>
      <c r="N355">
        <v>0.1925</v>
      </c>
      <c r="O355">
        <v>6.1699999999999998E-2</v>
      </c>
      <c r="P355">
        <v>9.7199999999999995E-2</v>
      </c>
      <c r="Q355">
        <v>0.16139999999999999</v>
      </c>
      <c r="R355">
        <v>8.5400000000000004E-2</v>
      </c>
      <c r="S355">
        <v>2732.71</v>
      </c>
      <c r="T355">
        <v>2384.62</v>
      </c>
      <c r="U355">
        <v>0.13200000000000001</v>
      </c>
      <c r="V355">
        <v>0.1721</v>
      </c>
      <c r="W355">
        <v>0.09</v>
      </c>
      <c r="X355">
        <v>0.12620000000000001</v>
      </c>
      <c r="Y355">
        <v>0.16300000000000001</v>
      </c>
      <c r="Z355">
        <v>0.11020000000000001</v>
      </c>
      <c r="AA355">
        <v>2392.5500000000002</v>
      </c>
      <c r="AB355">
        <v>2465.63</v>
      </c>
      <c r="AC355">
        <v>0.45760000000000001</v>
      </c>
      <c r="AD355">
        <v>0.46600000000000003</v>
      </c>
      <c r="AE355">
        <v>0.31280000000000002</v>
      </c>
      <c r="AF355">
        <v>0.32150000000000001</v>
      </c>
      <c r="AG355">
        <v>0.36570000000000003</v>
      </c>
      <c r="AH355">
        <v>0.3518</v>
      </c>
      <c r="AI355">
        <v>2312.02</v>
      </c>
      <c r="AJ355">
        <v>2600.09</v>
      </c>
      <c r="AK355">
        <v>0.10489999999999999</v>
      </c>
      <c r="AL355">
        <v>0.16200000000000001</v>
      </c>
      <c r="AM355">
        <v>0.13139999999999999</v>
      </c>
      <c r="AN355">
        <v>0.1227</v>
      </c>
    </row>
    <row r="356" spans="1:40">
      <c r="A356">
        <v>187</v>
      </c>
      <c r="B356" s="1">
        <v>42875.777777777781</v>
      </c>
      <c r="C356">
        <v>27.81</v>
      </c>
      <c r="D356">
        <v>5.51</v>
      </c>
      <c r="E356">
        <v>0.13059999999999999</v>
      </c>
      <c r="F356">
        <v>0.1623</v>
      </c>
      <c r="G356">
        <v>6.25E-2</v>
      </c>
      <c r="H356">
        <v>0.1021</v>
      </c>
      <c r="I356">
        <v>0.1333</v>
      </c>
      <c r="J356">
        <v>8.3099999999999993E-2</v>
      </c>
      <c r="K356">
        <v>2351.8200000000002</v>
      </c>
      <c r="L356">
        <v>2345.81</v>
      </c>
      <c r="M356">
        <v>0.14810000000000001</v>
      </c>
      <c r="N356">
        <v>0.21010000000000001</v>
      </c>
      <c r="O356">
        <v>6.6199999999999995E-2</v>
      </c>
      <c r="P356">
        <v>9.8900000000000002E-2</v>
      </c>
      <c r="Q356">
        <v>0.1651</v>
      </c>
      <c r="R356">
        <v>9.8500000000000004E-2</v>
      </c>
      <c r="S356">
        <v>2736.68</v>
      </c>
      <c r="T356">
        <v>2365.6999999999998</v>
      </c>
      <c r="U356">
        <v>0.1227</v>
      </c>
      <c r="V356">
        <v>0.18060000000000001</v>
      </c>
      <c r="W356">
        <v>0.1022</v>
      </c>
      <c r="X356">
        <v>0.1137</v>
      </c>
      <c r="Y356">
        <v>0.16669999999999999</v>
      </c>
      <c r="Z356">
        <v>0.1108</v>
      </c>
      <c r="AA356">
        <v>2364.44</v>
      </c>
      <c r="AB356">
        <v>2435.34</v>
      </c>
      <c r="AC356">
        <v>0.4304</v>
      </c>
      <c r="AD356">
        <v>0.51300000000000001</v>
      </c>
      <c r="AE356">
        <v>0.30530000000000002</v>
      </c>
      <c r="AF356">
        <v>0.33360000000000001</v>
      </c>
      <c r="AG356">
        <v>0.36930000000000002</v>
      </c>
      <c r="AH356">
        <v>0.34870000000000001</v>
      </c>
      <c r="AI356">
        <v>2314.3200000000002</v>
      </c>
      <c r="AJ356">
        <v>2596.12</v>
      </c>
      <c r="AK356">
        <v>9.8100000000000007E-2</v>
      </c>
      <c r="AL356">
        <v>0.1552</v>
      </c>
      <c r="AM356">
        <v>0.13200000000000001</v>
      </c>
      <c r="AN356">
        <v>5.0599999999999999E-2</v>
      </c>
    </row>
    <row r="357" spans="1:40">
      <c r="A357">
        <v>188</v>
      </c>
      <c r="B357" s="1">
        <v>42875.784722222219</v>
      </c>
      <c r="C357">
        <v>27.3</v>
      </c>
      <c r="D357">
        <v>5.51</v>
      </c>
      <c r="E357">
        <v>0.1351</v>
      </c>
      <c r="F357">
        <v>0.16869999999999999</v>
      </c>
      <c r="G357">
        <v>6.7799999999999999E-2</v>
      </c>
      <c r="H357">
        <v>0.10440000000000001</v>
      </c>
      <c r="I357">
        <v>0.1239</v>
      </c>
      <c r="J357">
        <v>9.5399999999999999E-2</v>
      </c>
      <c r="K357">
        <v>2340.9</v>
      </c>
      <c r="L357">
        <v>2337.09</v>
      </c>
      <c r="M357">
        <v>0.1842</v>
      </c>
      <c r="N357">
        <v>0.1913</v>
      </c>
      <c r="O357">
        <v>6.8599999999999994E-2</v>
      </c>
      <c r="P357">
        <v>9.4899999999999998E-2</v>
      </c>
      <c r="Q357">
        <v>0.16900000000000001</v>
      </c>
      <c r="R357">
        <v>9.4299999999999995E-2</v>
      </c>
      <c r="S357">
        <v>2736.31</v>
      </c>
      <c r="T357">
        <v>2350.5300000000002</v>
      </c>
      <c r="U357">
        <v>0.14599999999999999</v>
      </c>
      <c r="V357">
        <v>0.16039999999999999</v>
      </c>
      <c r="W357">
        <v>0.11269999999999999</v>
      </c>
      <c r="X357">
        <v>0.1071</v>
      </c>
      <c r="Y357">
        <v>0.1515</v>
      </c>
      <c r="Z357">
        <v>0.1231</v>
      </c>
      <c r="AA357">
        <v>2349.77</v>
      </c>
      <c r="AB357">
        <v>2408.9499999999998</v>
      </c>
      <c r="AC357">
        <v>0.46339999999999998</v>
      </c>
      <c r="AD357">
        <v>0.48039999999999999</v>
      </c>
      <c r="AE357">
        <v>0.38059999999999999</v>
      </c>
      <c r="AF357">
        <v>0.31859999999999999</v>
      </c>
      <c r="AG357">
        <v>0.40639999999999998</v>
      </c>
      <c r="AH357">
        <v>0.35449999999999998</v>
      </c>
      <c r="AI357">
        <v>2312.67</v>
      </c>
      <c r="AJ357">
        <v>2588.65</v>
      </c>
      <c r="AK357">
        <v>9.8599999999999993E-2</v>
      </c>
      <c r="AL357">
        <v>0.1469</v>
      </c>
      <c r="AM357">
        <v>0.13250000000000001</v>
      </c>
      <c r="AN357">
        <v>8.6E-3</v>
      </c>
    </row>
    <row r="358" spans="1:40">
      <c r="A358">
        <v>189</v>
      </c>
      <c r="B358" s="1">
        <v>42875.791666666664</v>
      </c>
      <c r="C358">
        <v>26.8</v>
      </c>
      <c r="D358">
        <v>5.51</v>
      </c>
      <c r="E358">
        <v>0.1376</v>
      </c>
      <c r="F358">
        <v>0.16550000000000001</v>
      </c>
      <c r="G358">
        <v>8.1799999999999998E-2</v>
      </c>
      <c r="H358">
        <v>8.8800000000000004E-2</v>
      </c>
      <c r="I358">
        <v>0.12959999999999999</v>
      </c>
      <c r="J358">
        <v>9.8900000000000002E-2</v>
      </c>
      <c r="K358">
        <v>2328.39</v>
      </c>
      <c r="L358">
        <v>2320.87</v>
      </c>
      <c r="M358">
        <v>0.18</v>
      </c>
      <c r="N358">
        <v>0.18720000000000001</v>
      </c>
      <c r="O358">
        <v>6.8199999999999997E-2</v>
      </c>
      <c r="P358">
        <v>9.64E-2</v>
      </c>
      <c r="Q358">
        <v>0.1656</v>
      </c>
      <c r="R358">
        <v>0.1003</v>
      </c>
      <c r="S358">
        <v>2740.3</v>
      </c>
      <c r="T358">
        <v>2338.52</v>
      </c>
      <c r="U358">
        <v>0.1394</v>
      </c>
      <c r="V358">
        <v>0.15129999999999999</v>
      </c>
      <c r="W358">
        <v>0.1202</v>
      </c>
      <c r="X358">
        <v>9.1200000000000003E-2</v>
      </c>
      <c r="Y358">
        <v>0.14660000000000001</v>
      </c>
      <c r="Z358">
        <v>0.12479999999999999</v>
      </c>
      <c r="AA358">
        <v>2319.54</v>
      </c>
      <c r="AB358">
        <v>2387</v>
      </c>
      <c r="AC358">
        <v>0.4642</v>
      </c>
      <c r="AD358">
        <v>0.49880000000000002</v>
      </c>
      <c r="AE358">
        <v>0.39789999999999998</v>
      </c>
      <c r="AF358">
        <v>0.32569999999999999</v>
      </c>
      <c r="AG358">
        <v>0.41839999999999999</v>
      </c>
      <c r="AH358">
        <v>0.37459999999999999</v>
      </c>
      <c r="AI358">
        <v>2312.0300000000002</v>
      </c>
      <c r="AJ358">
        <v>2588.0700000000002</v>
      </c>
      <c r="AK358">
        <v>8.9300000000000004E-2</v>
      </c>
      <c r="AL358">
        <v>0.1411</v>
      </c>
      <c r="AM358">
        <v>0.13719999999999999</v>
      </c>
      <c r="AN358">
        <v>-3.5999999999999999E-3</v>
      </c>
    </row>
    <row r="359" spans="1:40">
      <c r="A359">
        <v>190</v>
      </c>
      <c r="B359" s="1">
        <v>42875.798611111109</v>
      </c>
      <c r="C359">
        <v>26.32</v>
      </c>
      <c r="D359">
        <v>5.51</v>
      </c>
      <c r="E359">
        <v>0.1336</v>
      </c>
      <c r="F359">
        <v>0.1724</v>
      </c>
      <c r="G359">
        <v>7.6200000000000004E-2</v>
      </c>
      <c r="H359">
        <v>9.4600000000000004E-2</v>
      </c>
      <c r="I359">
        <v>0.13220000000000001</v>
      </c>
      <c r="J359">
        <v>9.4100000000000003E-2</v>
      </c>
      <c r="K359">
        <v>2321.62</v>
      </c>
      <c r="L359">
        <v>2316.75</v>
      </c>
      <c r="M359">
        <v>0.1646</v>
      </c>
      <c r="N359">
        <v>0.22539999999999999</v>
      </c>
      <c r="O359">
        <v>7.9500000000000001E-2</v>
      </c>
      <c r="P359">
        <v>8.7300000000000003E-2</v>
      </c>
      <c r="Q359">
        <v>0.1613</v>
      </c>
      <c r="R359">
        <v>0.1114</v>
      </c>
      <c r="S359">
        <v>2746.87</v>
      </c>
      <c r="T359">
        <v>2328.64</v>
      </c>
      <c r="U359">
        <v>0.1172</v>
      </c>
      <c r="V359">
        <v>0.17599999999999999</v>
      </c>
      <c r="W359">
        <v>0.1163</v>
      </c>
      <c r="X359">
        <v>8.9399999999999993E-2</v>
      </c>
      <c r="Y359">
        <v>0.1421</v>
      </c>
      <c r="Z359">
        <v>0.1179</v>
      </c>
      <c r="AA359">
        <v>2319.89</v>
      </c>
      <c r="AB359">
        <v>2371.4699999999998</v>
      </c>
      <c r="AC359">
        <v>0.48680000000000001</v>
      </c>
      <c r="AD359">
        <v>0.52039999999999997</v>
      </c>
      <c r="AE359">
        <v>0.38669999999999999</v>
      </c>
      <c r="AF359">
        <v>0.35289999999999999</v>
      </c>
      <c r="AG359">
        <v>0.4108</v>
      </c>
      <c r="AH359">
        <v>0.4143</v>
      </c>
      <c r="AI359">
        <v>2309.4</v>
      </c>
      <c r="AJ359">
        <v>2598.69</v>
      </c>
      <c r="AK359">
        <v>7.5200000000000003E-2</v>
      </c>
      <c r="AL359">
        <v>0.13789999999999999</v>
      </c>
      <c r="AM359">
        <v>0.14710000000000001</v>
      </c>
      <c r="AN359">
        <v>-1.01E-2</v>
      </c>
    </row>
    <row r="360" spans="1:40">
      <c r="A360">
        <v>191</v>
      </c>
      <c r="B360" s="1">
        <v>42875.805555555555</v>
      </c>
      <c r="C360">
        <v>25.88</v>
      </c>
      <c r="D360">
        <v>5.51</v>
      </c>
      <c r="E360">
        <v>0.13389999999999999</v>
      </c>
      <c r="F360">
        <v>0.17100000000000001</v>
      </c>
      <c r="G360">
        <v>8.5500000000000007E-2</v>
      </c>
      <c r="H360">
        <v>7.6799999999999993E-2</v>
      </c>
      <c r="I360">
        <v>0.13270000000000001</v>
      </c>
      <c r="J360">
        <v>9.8199999999999996E-2</v>
      </c>
      <c r="K360">
        <v>2313.5500000000002</v>
      </c>
      <c r="L360">
        <v>2307.83</v>
      </c>
      <c r="M360">
        <v>0.15740000000000001</v>
      </c>
      <c r="N360">
        <v>0.21229999999999999</v>
      </c>
      <c r="O360">
        <v>7.9600000000000004E-2</v>
      </c>
      <c r="P360">
        <v>9.01E-2</v>
      </c>
      <c r="Q360">
        <v>0.15720000000000001</v>
      </c>
      <c r="R360">
        <v>0.1152</v>
      </c>
      <c r="S360">
        <v>2750.44</v>
      </c>
      <c r="T360">
        <v>2317.58</v>
      </c>
      <c r="U360">
        <v>0.1091</v>
      </c>
      <c r="V360">
        <v>0.16420000000000001</v>
      </c>
      <c r="W360">
        <v>0.12839999999999999</v>
      </c>
      <c r="X360">
        <v>7.0400000000000004E-2</v>
      </c>
      <c r="Y360">
        <v>0.14269999999999999</v>
      </c>
      <c r="Z360">
        <v>0.12189999999999999</v>
      </c>
      <c r="AA360">
        <v>2306.4899999999998</v>
      </c>
      <c r="AB360">
        <v>2356.62</v>
      </c>
      <c r="AC360">
        <v>0.44900000000000001</v>
      </c>
      <c r="AD360">
        <v>0.56240000000000001</v>
      </c>
      <c r="AE360">
        <v>0.4088</v>
      </c>
      <c r="AF360">
        <v>0.36270000000000002</v>
      </c>
      <c r="AG360">
        <v>0.42559999999999998</v>
      </c>
      <c r="AH360">
        <v>0.4098</v>
      </c>
      <c r="AI360">
        <v>2314.84</v>
      </c>
      <c r="AJ360">
        <v>2584.3000000000002</v>
      </c>
      <c r="AK360">
        <v>7.5300000000000006E-2</v>
      </c>
      <c r="AL360">
        <v>0.13170000000000001</v>
      </c>
      <c r="AM360">
        <v>0.13800000000000001</v>
      </c>
      <c r="AN360">
        <v>-2.0999999999999999E-3</v>
      </c>
    </row>
    <row r="361" spans="1:40">
      <c r="A361">
        <v>192</v>
      </c>
      <c r="B361" s="1">
        <v>42875.8125</v>
      </c>
      <c r="C361">
        <v>25.46</v>
      </c>
      <c r="D361">
        <v>5.51</v>
      </c>
      <c r="E361">
        <v>0.12809999999999999</v>
      </c>
      <c r="F361">
        <v>0.17680000000000001</v>
      </c>
      <c r="G361">
        <v>8.2199999999999995E-2</v>
      </c>
      <c r="H361">
        <v>8.8200000000000001E-2</v>
      </c>
      <c r="I361">
        <v>0.1173</v>
      </c>
      <c r="J361">
        <v>9.98E-2</v>
      </c>
      <c r="K361">
        <v>2301.73</v>
      </c>
      <c r="L361">
        <v>2297.4699999999998</v>
      </c>
      <c r="M361">
        <v>0.17069999999999999</v>
      </c>
      <c r="N361">
        <v>0.2165</v>
      </c>
      <c r="O361">
        <v>8.43E-2</v>
      </c>
      <c r="P361">
        <v>7.7200000000000005E-2</v>
      </c>
      <c r="Q361">
        <v>0.15720000000000001</v>
      </c>
      <c r="R361">
        <v>0.1143</v>
      </c>
      <c r="S361">
        <v>2752.39</v>
      </c>
      <c r="T361">
        <v>2308.92</v>
      </c>
      <c r="U361">
        <v>0.1163</v>
      </c>
      <c r="V361">
        <v>0.16400000000000001</v>
      </c>
      <c r="W361">
        <v>0.1229</v>
      </c>
      <c r="X361">
        <v>7.7499999999999999E-2</v>
      </c>
      <c r="Y361">
        <v>0.1265</v>
      </c>
      <c r="Z361">
        <v>0.12659999999999999</v>
      </c>
      <c r="AA361">
        <v>2292.71</v>
      </c>
      <c r="AB361">
        <v>2344.0100000000002</v>
      </c>
      <c r="AC361">
        <v>0.51500000000000001</v>
      </c>
      <c r="AD361">
        <v>0.52359999999999995</v>
      </c>
      <c r="AE361">
        <v>0.42880000000000001</v>
      </c>
      <c r="AF361">
        <v>0.36030000000000001</v>
      </c>
      <c r="AG361">
        <v>0.43309999999999998</v>
      </c>
      <c r="AH361">
        <v>0.43640000000000001</v>
      </c>
      <c r="AI361">
        <v>2307.0300000000002</v>
      </c>
      <c r="AJ361">
        <v>2597.3200000000002</v>
      </c>
      <c r="AK361">
        <v>6.3399999999999998E-2</v>
      </c>
      <c r="AL361">
        <v>0.1288</v>
      </c>
      <c r="AM361">
        <v>0.151</v>
      </c>
      <c r="AN361">
        <v>-7.0000000000000001E-3</v>
      </c>
    </row>
    <row r="362" spans="1:40">
      <c r="A362">
        <v>193</v>
      </c>
      <c r="B362" s="1">
        <v>42875.819444444445</v>
      </c>
      <c r="C362">
        <v>25.08</v>
      </c>
      <c r="D362">
        <v>5.51</v>
      </c>
      <c r="E362">
        <v>0.1275</v>
      </c>
      <c r="F362">
        <v>0.1681</v>
      </c>
      <c r="G362">
        <v>8.4099999999999994E-2</v>
      </c>
      <c r="H362">
        <v>8.6199999999999999E-2</v>
      </c>
      <c r="I362">
        <v>0.1143</v>
      </c>
      <c r="J362">
        <v>0.1011</v>
      </c>
      <c r="K362">
        <v>2300.1799999999998</v>
      </c>
      <c r="L362">
        <v>2294.08</v>
      </c>
      <c r="M362">
        <v>0.16769999999999999</v>
      </c>
      <c r="N362">
        <v>0.21379999999999999</v>
      </c>
      <c r="O362">
        <v>8.9700000000000002E-2</v>
      </c>
      <c r="P362">
        <v>7.4899999999999994E-2</v>
      </c>
      <c r="Q362">
        <v>0.155</v>
      </c>
      <c r="R362">
        <v>0.11849999999999999</v>
      </c>
      <c r="S362">
        <v>2754</v>
      </c>
      <c r="T362">
        <v>2301.3200000000002</v>
      </c>
      <c r="U362">
        <v>0.1111</v>
      </c>
      <c r="V362">
        <v>0.16339999999999999</v>
      </c>
      <c r="W362">
        <v>0.1235</v>
      </c>
      <c r="X362">
        <v>7.0999999999999994E-2</v>
      </c>
      <c r="Y362">
        <v>0.1239</v>
      </c>
      <c r="Z362">
        <v>0.12889999999999999</v>
      </c>
      <c r="AA362">
        <v>2279.61</v>
      </c>
      <c r="AB362">
        <v>2333.29</v>
      </c>
      <c r="AC362">
        <v>0.51790000000000003</v>
      </c>
      <c r="AD362">
        <v>0.53180000000000005</v>
      </c>
      <c r="AE362">
        <v>0.42670000000000002</v>
      </c>
      <c r="AF362">
        <v>0.36109999999999998</v>
      </c>
      <c r="AG362">
        <v>0.435</v>
      </c>
      <c r="AH362">
        <v>0.44209999999999999</v>
      </c>
      <c r="AI362">
        <v>2307.4499999999998</v>
      </c>
      <c r="AJ362">
        <v>2598.2199999999998</v>
      </c>
      <c r="AK362">
        <v>5.8700000000000002E-2</v>
      </c>
      <c r="AL362">
        <v>0.125</v>
      </c>
      <c r="AM362">
        <v>0.15160000000000001</v>
      </c>
      <c r="AN362">
        <v>-7.9000000000000008E-3</v>
      </c>
    </row>
    <row r="363" spans="1:40">
      <c r="A363">
        <v>194</v>
      </c>
      <c r="B363" s="1">
        <v>42875.826388888891</v>
      </c>
      <c r="C363">
        <v>24.73</v>
      </c>
      <c r="D363">
        <v>5.51</v>
      </c>
      <c r="E363">
        <v>0.1288</v>
      </c>
      <c r="F363">
        <v>0.16489999999999999</v>
      </c>
      <c r="G363">
        <v>9.9400000000000002E-2</v>
      </c>
      <c r="H363">
        <v>6.7000000000000004E-2</v>
      </c>
      <c r="I363">
        <v>0.11409999999999999</v>
      </c>
      <c r="J363">
        <v>0.1099</v>
      </c>
      <c r="K363">
        <v>2294.09</v>
      </c>
      <c r="L363">
        <v>2287.8000000000002</v>
      </c>
      <c r="M363">
        <v>0.17399999999999999</v>
      </c>
      <c r="N363">
        <v>0.19</v>
      </c>
      <c r="O363">
        <v>8.9300000000000004E-2</v>
      </c>
      <c r="P363">
        <v>7.5399999999999995E-2</v>
      </c>
      <c r="Q363">
        <v>0.1507</v>
      </c>
      <c r="R363">
        <v>0.1162</v>
      </c>
      <c r="S363">
        <v>2754.59</v>
      </c>
      <c r="T363">
        <v>2296.35</v>
      </c>
      <c r="U363">
        <v>0.11360000000000001</v>
      </c>
      <c r="V363">
        <v>0.14099999999999999</v>
      </c>
      <c r="W363">
        <v>0.1353</v>
      </c>
      <c r="X363">
        <v>5.1799999999999999E-2</v>
      </c>
      <c r="Y363">
        <v>0.1235</v>
      </c>
      <c r="Z363">
        <v>0.1338</v>
      </c>
      <c r="AA363">
        <v>2278.73</v>
      </c>
      <c r="AB363">
        <v>2326.0700000000002</v>
      </c>
      <c r="AC363">
        <v>0.47120000000000001</v>
      </c>
      <c r="AD363">
        <v>0.55430000000000001</v>
      </c>
      <c r="AE363">
        <v>0.44109999999999999</v>
      </c>
      <c r="AF363">
        <v>0.37030000000000002</v>
      </c>
      <c r="AG363">
        <v>0.43709999999999999</v>
      </c>
      <c r="AH363">
        <v>0.42720000000000002</v>
      </c>
      <c r="AI363">
        <v>2312.81</v>
      </c>
      <c r="AJ363">
        <v>2582.52</v>
      </c>
      <c r="AK363">
        <v>6.7900000000000002E-2</v>
      </c>
      <c r="AL363">
        <v>0.1217</v>
      </c>
      <c r="AM363">
        <v>0.14319999999999999</v>
      </c>
      <c r="AN363">
        <v>-1.6000000000000001E-3</v>
      </c>
    </row>
    <row r="364" spans="1:40">
      <c r="A364">
        <v>195</v>
      </c>
      <c r="B364" s="1">
        <v>42875.833333333336</v>
      </c>
      <c r="C364">
        <v>24.4</v>
      </c>
      <c r="D364">
        <v>5.51</v>
      </c>
      <c r="E364">
        <v>0.12509999999999999</v>
      </c>
      <c r="F364">
        <v>0.17050000000000001</v>
      </c>
      <c r="G364">
        <v>9.4299999999999995E-2</v>
      </c>
      <c r="H364">
        <v>7.4099999999999999E-2</v>
      </c>
      <c r="I364">
        <v>0.1037</v>
      </c>
      <c r="J364">
        <v>0.1133</v>
      </c>
      <c r="K364">
        <v>2289.2399999999998</v>
      </c>
      <c r="L364">
        <v>2280.13</v>
      </c>
      <c r="M364">
        <v>0.18459999999999999</v>
      </c>
      <c r="N364">
        <v>0.19489999999999999</v>
      </c>
      <c r="O364">
        <v>8.9399999999999993E-2</v>
      </c>
      <c r="P364">
        <v>7.0000000000000007E-2</v>
      </c>
      <c r="Q364">
        <v>0.1515</v>
      </c>
      <c r="R364">
        <v>0.1183</v>
      </c>
      <c r="S364">
        <v>2755.68</v>
      </c>
      <c r="T364">
        <v>2290.75</v>
      </c>
      <c r="U364">
        <v>0.11459999999999999</v>
      </c>
      <c r="V364">
        <v>0.13919999999999999</v>
      </c>
      <c r="W364">
        <v>0.13519999999999999</v>
      </c>
      <c r="X364">
        <v>5.6599999999999998E-2</v>
      </c>
      <c r="Y364">
        <v>0.1125</v>
      </c>
      <c r="Z364">
        <v>0.13639999999999999</v>
      </c>
      <c r="AA364">
        <v>2277.58</v>
      </c>
      <c r="AB364">
        <v>2317.13</v>
      </c>
      <c r="AC364">
        <v>0.50639999999999996</v>
      </c>
      <c r="AD364">
        <v>0.54</v>
      </c>
      <c r="AE364">
        <v>0.46310000000000001</v>
      </c>
      <c r="AF364">
        <v>0.36930000000000002</v>
      </c>
      <c r="AG364">
        <v>0.45179999999999998</v>
      </c>
      <c r="AH364">
        <v>0.44929999999999998</v>
      </c>
      <c r="AI364">
        <v>2308.61</v>
      </c>
      <c r="AJ364">
        <v>2587.9899999999998</v>
      </c>
      <c r="AK364">
        <v>6.6299999999999998E-2</v>
      </c>
      <c r="AL364">
        <v>0.1168</v>
      </c>
      <c r="AM364">
        <v>0.14530000000000001</v>
      </c>
      <c r="AN364">
        <v>-4.8999999999999998E-3</v>
      </c>
    </row>
    <row r="365" spans="1:40">
      <c r="A365">
        <v>196</v>
      </c>
      <c r="B365" s="1">
        <v>42875.840277777781</v>
      </c>
      <c r="C365">
        <v>24.09</v>
      </c>
      <c r="D365">
        <v>5.51</v>
      </c>
      <c r="E365">
        <v>0.126</v>
      </c>
      <c r="F365">
        <v>0.16520000000000001</v>
      </c>
      <c r="G365">
        <v>0.10290000000000001</v>
      </c>
      <c r="H365">
        <v>5.6599999999999998E-2</v>
      </c>
      <c r="I365">
        <v>0.1169</v>
      </c>
      <c r="J365">
        <v>0.1075</v>
      </c>
      <c r="K365">
        <v>2282.14</v>
      </c>
      <c r="L365">
        <v>2275.1999999999998</v>
      </c>
      <c r="M365">
        <v>0.153</v>
      </c>
      <c r="N365">
        <v>0.20399999999999999</v>
      </c>
      <c r="O365">
        <v>8.8200000000000001E-2</v>
      </c>
      <c r="P365">
        <v>6.9699999999999998E-2</v>
      </c>
      <c r="Q365">
        <v>0.1394</v>
      </c>
      <c r="R365">
        <v>0.1241</v>
      </c>
      <c r="S365">
        <v>2758.61</v>
      </c>
      <c r="T365">
        <v>2284.85</v>
      </c>
      <c r="U365">
        <v>8.6999999999999994E-2</v>
      </c>
      <c r="V365">
        <v>0.15190000000000001</v>
      </c>
      <c r="W365">
        <v>0.13550000000000001</v>
      </c>
      <c r="X365">
        <v>4.41E-2</v>
      </c>
      <c r="Y365">
        <v>0.1217</v>
      </c>
      <c r="Z365">
        <v>0.12640000000000001</v>
      </c>
      <c r="AA365">
        <v>2255.7399999999998</v>
      </c>
      <c r="AB365">
        <v>2308.71</v>
      </c>
      <c r="AC365">
        <v>0.47870000000000001</v>
      </c>
      <c r="AD365">
        <v>0.58250000000000002</v>
      </c>
      <c r="AE365">
        <v>0.44080000000000003</v>
      </c>
      <c r="AF365">
        <v>0.38329999999999997</v>
      </c>
      <c r="AG365">
        <v>0.43980000000000002</v>
      </c>
      <c r="AH365">
        <v>0.45400000000000001</v>
      </c>
      <c r="AI365">
        <v>2312.11</v>
      </c>
      <c r="AJ365">
        <v>2590.2800000000002</v>
      </c>
      <c r="AK365">
        <v>5.6099999999999997E-2</v>
      </c>
      <c r="AL365">
        <v>0.11840000000000001</v>
      </c>
      <c r="AM365">
        <v>0.14729999999999999</v>
      </c>
      <c r="AN365">
        <v>1.4E-3</v>
      </c>
    </row>
    <row r="366" spans="1:40">
      <c r="A366">
        <v>197</v>
      </c>
      <c r="B366" s="1">
        <v>42875.847222222219</v>
      </c>
      <c r="C366">
        <v>23.81</v>
      </c>
      <c r="D366">
        <v>5.51</v>
      </c>
      <c r="E366">
        <v>0.1202</v>
      </c>
      <c r="F366">
        <v>0.1701</v>
      </c>
      <c r="G366">
        <v>9.0700000000000003E-2</v>
      </c>
      <c r="H366">
        <v>6.6500000000000004E-2</v>
      </c>
      <c r="I366">
        <v>0.10299999999999999</v>
      </c>
      <c r="J366">
        <v>0.1074</v>
      </c>
      <c r="K366">
        <v>2278.44</v>
      </c>
      <c r="L366">
        <v>2273.14</v>
      </c>
      <c r="M366">
        <v>0.17299999999999999</v>
      </c>
      <c r="N366">
        <v>0.2077</v>
      </c>
      <c r="O366">
        <v>9.7699999999999995E-2</v>
      </c>
      <c r="P366">
        <v>6.1499999999999999E-2</v>
      </c>
      <c r="Q366">
        <v>0.1429</v>
      </c>
      <c r="R366">
        <v>0.12379999999999999</v>
      </c>
      <c r="S366">
        <v>2757.35</v>
      </c>
      <c r="T366">
        <v>2279.89</v>
      </c>
      <c r="U366">
        <v>0.1055</v>
      </c>
      <c r="V366">
        <v>0.15140000000000001</v>
      </c>
      <c r="W366">
        <v>0.13039999999999999</v>
      </c>
      <c r="X366">
        <v>5.4600000000000003E-2</v>
      </c>
      <c r="Y366">
        <v>0.1047</v>
      </c>
      <c r="Z366">
        <v>0.13189999999999999</v>
      </c>
      <c r="AA366">
        <v>2250.4699999999998</v>
      </c>
      <c r="AB366">
        <v>2301.4</v>
      </c>
      <c r="AC366">
        <v>0.52829999999999999</v>
      </c>
      <c r="AD366">
        <v>0.54430000000000001</v>
      </c>
      <c r="AE366">
        <v>0.47220000000000001</v>
      </c>
      <c r="AF366">
        <v>0.38040000000000002</v>
      </c>
      <c r="AG366">
        <v>0.47139999999999999</v>
      </c>
      <c r="AH366">
        <v>0.47289999999999999</v>
      </c>
      <c r="AI366">
        <v>2305.3000000000002</v>
      </c>
      <c r="AJ366">
        <v>2595.67</v>
      </c>
      <c r="AK366">
        <v>5.6500000000000002E-2</v>
      </c>
      <c r="AL366">
        <v>0.11799999999999999</v>
      </c>
      <c r="AM366">
        <v>0.15809999999999999</v>
      </c>
      <c r="AN366">
        <v>-7.1000000000000004E-3</v>
      </c>
    </row>
    <row r="367" spans="1:40">
      <c r="A367">
        <v>198</v>
      </c>
      <c r="B367" s="1">
        <v>42875.854166666664</v>
      </c>
      <c r="C367">
        <v>23.54</v>
      </c>
      <c r="D367">
        <v>5.51</v>
      </c>
      <c r="E367">
        <v>0.12280000000000001</v>
      </c>
      <c r="F367">
        <v>0.16539999999999999</v>
      </c>
      <c r="G367">
        <v>9.4899999999999998E-2</v>
      </c>
      <c r="H367">
        <v>5.33E-2</v>
      </c>
      <c r="I367">
        <v>0.1154</v>
      </c>
      <c r="J367">
        <v>9.9500000000000005E-2</v>
      </c>
      <c r="K367">
        <v>2273.61</v>
      </c>
      <c r="L367">
        <v>2264.6</v>
      </c>
      <c r="M367">
        <v>0.1416</v>
      </c>
      <c r="N367">
        <v>0.2213</v>
      </c>
      <c r="O367">
        <v>9.7100000000000006E-2</v>
      </c>
      <c r="P367">
        <v>6.25E-2</v>
      </c>
      <c r="Q367">
        <v>0.13700000000000001</v>
      </c>
      <c r="R367">
        <v>0.12909999999999999</v>
      </c>
      <c r="S367">
        <v>2758.92</v>
      </c>
      <c r="T367">
        <v>2274.8000000000002</v>
      </c>
      <c r="U367">
        <v>8.2500000000000004E-2</v>
      </c>
      <c r="V367">
        <v>0.1661</v>
      </c>
      <c r="W367">
        <v>0.13159999999999999</v>
      </c>
      <c r="X367">
        <v>4.4600000000000001E-2</v>
      </c>
      <c r="Y367">
        <v>0.11269999999999999</v>
      </c>
      <c r="Z367">
        <v>0.1235</v>
      </c>
      <c r="AA367">
        <v>2262.2600000000002</v>
      </c>
      <c r="AB367">
        <v>2297.1</v>
      </c>
      <c r="AC367">
        <v>0.50490000000000002</v>
      </c>
      <c r="AD367">
        <v>0.56640000000000001</v>
      </c>
      <c r="AE367">
        <v>0.4592</v>
      </c>
      <c r="AF367">
        <v>0.38300000000000001</v>
      </c>
      <c r="AG367">
        <v>0.45739999999999997</v>
      </c>
      <c r="AH367">
        <v>0.4642</v>
      </c>
      <c r="AI367">
        <v>2308.63</v>
      </c>
      <c r="AJ367">
        <v>2595.4299999999998</v>
      </c>
      <c r="AK367">
        <v>4.9799999999999997E-2</v>
      </c>
      <c r="AL367">
        <v>0.1191</v>
      </c>
      <c r="AM367">
        <v>0.15529999999999999</v>
      </c>
      <c r="AN367">
        <v>-6.9999999999999999E-4</v>
      </c>
    </row>
    <row r="368" spans="1:40">
      <c r="A368">
        <v>199</v>
      </c>
      <c r="B368" s="1">
        <v>42875.861111111109</v>
      </c>
      <c r="C368">
        <v>23.3</v>
      </c>
      <c r="D368">
        <v>5.51</v>
      </c>
      <c r="E368">
        <v>0.11890000000000001</v>
      </c>
      <c r="F368">
        <v>0.16930000000000001</v>
      </c>
      <c r="G368">
        <v>9.4200000000000006E-2</v>
      </c>
      <c r="H368">
        <v>6.4699999999999994E-2</v>
      </c>
      <c r="I368">
        <v>9.7299999999999998E-2</v>
      </c>
      <c r="J368">
        <v>0.11269999999999999</v>
      </c>
      <c r="K368">
        <v>2268.1799999999998</v>
      </c>
      <c r="L368">
        <v>2261.64</v>
      </c>
      <c r="M368">
        <v>0.17219999999999999</v>
      </c>
      <c r="N368">
        <v>0.1913</v>
      </c>
      <c r="O368">
        <v>9.6799999999999997E-2</v>
      </c>
      <c r="P368">
        <v>5.5300000000000002E-2</v>
      </c>
      <c r="Q368">
        <v>0.13780000000000001</v>
      </c>
      <c r="R368">
        <v>0.1217</v>
      </c>
      <c r="S368">
        <v>2754.84</v>
      </c>
      <c r="T368">
        <v>2270.2399999999998</v>
      </c>
      <c r="U368">
        <v>0.1094</v>
      </c>
      <c r="V368">
        <v>0.13750000000000001</v>
      </c>
      <c r="W368">
        <v>0.13780000000000001</v>
      </c>
      <c r="X368">
        <v>4.5400000000000003E-2</v>
      </c>
      <c r="Y368">
        <v>0.1069</v>
      </c>
      <c r="Z368">
        <v>0.13500000000000001</v>
      </c>
      <c r="AA368">
        <v>2256.31</v>
      </c>
      <c r="AB368">
        <v>2288.7800000000002</v>
      </c>
      <c r="AC368">
        <v>0.50080000000000002</v>
      </c>
      <c r="AD368">
        <v>0.55489999999999995</v>
      </c>
      <c r="AE368">
        <v>0.48270000000000002</v>
      </c>
      <c r="AF368">
        <v>0.39419999999999999</v>
      </c>
      <c r="AG368">
        <v>0.46850000000000003</v>
      </c>
      <c r="AH368">
        <v>0.46629999999999999</v>
      </c>
      <c r="AI368">
        <v>2308.08</v>
      </c>
      <c r="AJ368">
        <v>2586.38</v>
      </c>
      <c r="AK368">
        <v>5.79E-2</v>
      </c>
      <c r="AL368">
        <v>0.11559999999999999</v>
      </c>
      <c r="AM368">
        <v>0.1502</v>
      </c>
      <c r="AN368">
        <v>-1.6999999999999999E-3</v>
      </c>
    </row>
    <row r="369" spans="1:40">
      <c r="A369">
        <v>200</v>
      </c>
      <c r="B369" s="1">
        <v>42875.868055555555</v>
      </c>
      <c r="C369">
        <v>23.07</v>
      </c>
      <c r="D369">
        <v>5.51</v>
      </c>
      <c r="E369">
        <v>0.1164</v>
      </c>
      <c r="F369">
        <v>0.17</v>
      </c>
      <c r="G369">
        <v>9.7000000000000003E-2</v>
      </c>
      <c r="H369">
        <v>6.1199999999999997E-2</v>
      </c>
      <c r="I369">
        <v>9.5100000000000004E-2</v>
      </c>
      <c r="J369">
        <v>0.1163</v>
      </c>
      <c r="K369">
        <v>2267.12</v>
      </c>
      <c r="L369">
        <v>2260.59</v>
      </c>
      <c r="M369">
        <v>0.17180000000000001</v>
      </c>
      <c r="N369">
        <v>0.19089999999999999</v>
      </c>
      <c r="O369">
        <v>0.1003</v>
      </c>
      <c r="P369">
        <v>5.5800000000000002E-2</v>
      </c>
      <c r="Q369">
        <v>0.1348</v>
      </c>
      <c r="R369">
        <v>0.12</v>
      </c>
      <c r="S369">
        <v>2752.81</v>
      </c>
      <c r="T369">
        <v>2265.65</v>
      </c>
      <c r="U369">
        <v>0.1052</v>
      </c>
      <c r="V369">
        <v>0.1401</v>
      </c>
      <c r="W369">
        <v>0.1346</v>
      </c>
      <c r="X369">
        <v>4.6199999999999998E-2</v>
      </c>
      <c r="Y369">
        <v>9.9000000000000005E-2</v>
      </c>
      <c r="Z369">
        <v>0.13300000000000001</v>
      </c>
      <c r="AA369">
        <v>2245.2199999999998</v>
      </c>
      <c r="AB369">
        <v>2285.7399999999998</v>
      </c>
      <c r="AC369">
        <v>0.52149999999999996</v>
      </c>
      <c r="AD369">
        <v>0.5484</v>
      </c>
      <c r="AE369">
        <v>0.4849</v>
      </c>
      <c r="AF369">
        <v>0.39079999999999998</v>
      </c>
      <c r="AG369">
        <v>0.48170000000000002</v>
      </c>
      <c r="AH369">
        <v>0.47739999999999999</v>
      </c>
      <c r="AI369">
        <v>2305.0100000000002</v>
      </c>
      <c r="AJ369">
        <v>2593.14</v>
      </c>
      <c r="AK369">
        <v>5.2299999999999999E-2</v>
      </c>
      <c r="AL369">
        <v>0.1138</v>
      </c>
      <c r="AM369">
        <v>0.15740000000000001</v>
      </c>
      <c r="AN369">
        <v>-5.4000000000000003E-3</v>
      </c>
    </row>
    <row r="370" spans="1:40">
      <c r="A370">
        <v>201</v>
      </c>
      <c r="B370" s="1">
        <v>42875.875</v>
      </c>
      <c r="C370">
        <v>22.86</v>
      </c>
      <c r="D370">
        <v>5.51</v>
      </c>
      <c r="E370">
        <v>0.1222</v>
      </c>
      <c r="F370">
        <v>0.1623</v>
      </c>
      <c r="G370">
        <v>0.10290000000000001</v>
      </c>
      <c r="H370">
        <v>4.8500000000000001E-2</v>
      </c>
      <c r="I370">
        <v>0.112</v>
      </c>
      <c r="J370">
        <v>0.1081</v>
      </c>
      <c r="K370">
        <v>2262.1999999999998</v>
      </c>
      <c r="L370">
        <v>2254.5100000000002</v>
      </c>
      <c r="M370">
        <v>0.14849999999999999</v>
      </c>
      <c r="N370">
        <v>0.1993</v>
      </c>
      <c r="O370">
        <v>9.5000000000000001E-2</v>
      </c>
      <c r="P370">
        <v>5.9499999999999997E-2</v>
      </c>
      <c r="Q370">
        <v>0.13220000000000001</v>
      </c>
      <c r="R370">
        <v>0.1268</v>
      </c>
      <c r="S370">
        <v>2752.7</v>
      </c>
      <c r="T370">
        <v>2261.1799999999998</v>
      </c>
      <c r="U370">
        <v>8.5800000000000001E-2</v>
      </c>
      <c r="V370">
        <v>0.14410000000000001</v>
      </c>
      <c r="W370">
        <v>0.14099999999999999</v>
      </c>
      <c r="X370">
        <v>3.1199999999999999E-2</v>
      </c>
      <c r="Y370">
        <v>0.1111</v>
      </c>
      <c r="Z370">
        <v>0.12959999999999999</v>
      </c>
      <c r="AA370">
        <v>2251.4299999999998</v>
      </c>
      <c r="AB370">
        <v>2279.64</v>
      </c>
      <c r="AC370">
        <v>0.48559999999999998</v>
      </c>
      <c r="AD370">
        <v>0.5958</v>
      </c>
      <c r="AE370">
        <v>0.4874</v>
      </c>
      <c r="AF370">
        <v>0.41920000000000002</v>
      </c>
      <c r="AG370">
        <v>0.46239999999999998</v>
      </c>
      <c r="AH370">
        <v>0.496</v>
      </c>
      <c r="AI370">
        <v>2312.9499999999998</v>
      </c>
      <c r="AJ370">
        <v>2581.42</v>
      </c>
      <c r="AK370">
        <v>6.1899999999999997E-2</v>
      </c>
      <c r="AL370">
        <v>0.1168</v>
      </c>
      <c r="AM370">
        <v>0.14660000000000001</v>
      </c>
      <c r="AN370">
        <v>9.1999999999999998E-3</v>
      </c>
    </row>
    <row r="371" spans="1:40">
      <c r="A371">
        <v>202</v>
      </c>
      <c r="B371" s="1">
        <v>42875.881944444445</v>
      </c>
      <c r="C371">
        <v>22.67</v>
      </c>
      <c r="D371">
        <v>5.5</v>
      </c>
      <c r="E371">
        <v>0.11749999999999999</v>
      </c>
      <c r="F371">
        <v>0.16650000000000001</v>
      </c>
      <c r="G371">
        <v>8.9899999999999994E-2</v>
      </c>
      <c r="H371">
        <v>5.6300000000000003E-2</v>
      </c>
      <c r="I371">
        <v>0.10249999999999999</v>
      </c>
      <c r="J371">
        <v>0.1023</v>
      </c>
      <c r="K371">
        <v>2259.44</v>
      </c>
      <c r="L371">
        <v>2251.14</v>
      </c>
      <c r="M371">
        <v>0.14369999999999999</v>
      </c>
      <c r="N371">
        <v>0.22209999999999999</v>
      </c>
      <c r="O371">
        <v>0.1022</v>
      </c>
      <c r="P371">
        <v>5.5E-2</v>
      </c>
      <c r="Q371">
        <v>0.13139999999999999</v>
      </c>
      <c r="R371">
        <v>0.12920000000000001</v>
      </c>
      <c r="S371">
        <v>2751.73</v>
      </c>
      <c r="T371">
        <v>2256.77</v>
      </c>
      <c r="U371">
        <v>7.9100000000000004E-2</v>
      </c>
      <c r="V371">
        <v>0.15870000000000001</v>
      </c>
      <c r="W371">
        <v>0.13070000000000001</v>
      </c>
      <c r="X371">
        <v>3.9699999999999999E-2</v>
      </c>
      <c r="Y371">
        <v>0.1075</v>
      </c>
      <c r="Z371">
        <v>0.123</v>
      </c>
      <c r="AA371">
        <v>2240.59</v>
      </c>
      <c r="AB371">
        <v>2275.77</v>
      </c>
      <c r="AC371">
        <v>0.51849999999999996</v>
      </c>
      <c r="AD371">
        <v>0.57499999999999996</v>
      </c>
      <c r="AE371">
        <v>0.49530000000000002</v>
      </c>
      <c r="AF371">
        <v>0.40760000000000002</v>
      </c>
      <c r="AG371">
        <v>0.48780000000000001</v>
      </c>
      <c r="AH371">
        <v>0.4929</v>
      </c>
      <c r="AI371">
        <v>2308.89</v>
      </c>
      <c r="AJ371">
        <v>2592.4299999999998</v>
      </c>
      <c r="AK371">
        <v>5.5500000000000001E-2</v>
      </c>
      <c r="AL371">
        <v>0.115</v>
      </c>
      <c r="AM371">
        <v>0.15540000000000001</v>
      </c>
      <c r="AN371">
        <v>3.7000000000000002E-3</v>
      </c>
    </row>
    <row r="372" spans="1:40">
      <c r="A372">
        <v>203</v>
      </c>
      <c r="B372" s="1">
        <v>42875.888888888891</v>
      </c>
      <c r="C372">
        <v>22.49</v>
      </c>
      <c r="D372">
        <v>5.5</v>
      </c>
      <c r="E372">
        <v>0.1221</v>
      </c>
      <c r="F372">
        <v>0.16389999999999999</v>
      </c>
      <c r="G372">
        <v>0.1013</v>
      </c>
      <c r="H372">
        <v>4.4400000000000002E-2</v>
      </c>
      <c r="I372">
        <v>0.10920000000000001</v>
      </c>
      <c r="J372">
        <v>0.1019</v>
      </c>
      <c r="K372">
        <v>2253.48</v>
      </c>
      <c r="L372">
        <v>2245.1</v>
      </c>
      <c r="M372">
        <v>0.13730000000000001</v>
      </c>
      <c r="N372">
        <v>0.2152</v>
      </c>
      <c r="O372">
        <v>9.8900000000000002E-2</v>
      </c>
      <c r="P372">
        <v>5.28E-2</v>
      </c>
      <c r="Q372">
        <v>0.12709999999999999</v>
      </c>
      <c r="R372">
        <v>0.13039999999999999</v>
      </c>
      <c r="S372">
        <v>2749.22</v>
      </c>
      <c r="T372">
        <v>2253.13</v>
      </c>
      <c r="U372">
        <v>7.7799999999999994E-2</v>
      </c>
      <c r="V372">
        <v>0.14749999999999999</v>
      </c>
      <c r="W372">
        <v>0.1366</v>
      </c>
      <c r="X372">
        <v>3.0800000000000001E-2</v>
      </c>
      <c r="Y372">
        <v>0.1129</v>
      </c>
      <c r="Z372">
        <v>0.12470000000000001</v>
      </c>
      <c r="AA372">
        <v>2245.38</v>
      </c>
      <c r="AB372">
        <v>2271.63</v>
      </c>
      <c r="AC372">
        <v>0.4995</v>
      </c>
      <c r="AD372">
        <v>0.59989999999999999</v>
      </c>
      <c r="AE372">
        <v>0.50219999999999998</v>
      </c>
      <c r="AF372">
        <v>0.4335</v>
      </c>
      <c r="AG372">
        <v>0.47889999999999999</v>
      </c>
      <c r="AH372">
        <v>0.5141</v>
      </c>
      <c r="AI372">
        <v>2312.61</v>
      </c>
      <c r="AJ372">
        <v>2583.0300000000002</v>
      </c>
      <c r="AK372">
        <v>6.0299999999999999E-2</v>
      </c>
      <c r="AL372">
        <v>0.12</v>
      </c>
      <c r="AM372">
        <v>0.14530000000000001</v>
      </c>
      <c r="AN372">
        <v>1.11E-2</v>
      </c>
    </row>
    <row r="373" spans="1:40">
      <c r="A373">
        <v>204</v>
      </c>
      <c r="B373" s="1">
        <v>42875.895833333336</v>
      </c>
      <c r="C373">
        <v>22.32</v>
      </c>
      <c r="D373">
        <v>5.5</v>
      </c>
      <c r="E373">
        <v>0.11899999999999999</v>
      </c>
      <c r="F373">
        <v>0.16300000000000001</v>
      </c>
      <c r="G373">
        <v>0.10199999999999999</v>
      </c>
      <c r="H373">
        <v>4.4200000000000003E-2</v>
      </c>
      <c r="I373">
        <v>0.1106</v>
      </c>
      <c r="J373">
        <v>0.105</v>
      </c>
      <c r="K373">
        <v>2250.84</v>
      </c>
      <c r="L373">
        <v>2243.14</v>
      </c>
      <c r="M373">
        <v>0.13469999999999999</v>
      </c>
      <c r="N373">
        <v>0.21340000000000001</v>
      </c>
      <c r="O373">
        <v>0.1013</v>
      </c>
      <c r="P373">
        <v>5.5E-2</v>
      </c>
      <c r="Q373">
        <v>0.12609999999999999</v>
      </c>
      <c r="R373">
        <v>0.13039999999999999</v>
      </c>
      <c r="S373">
        <v>2747.78</v>
      </c>
      <c r="T373">
        <v>2250.8200000000002</v>
      </c>
      <c r="U373">
        <v>7.3899999999999993E-2</v>
      </c>
      <c r="V373">
        <v>0.15060000000000001</v>
      </c>
      <c r="W373">
        <v>0.13619999999999999</v>
      </c>
      <c r="X373">
        <v>3.0800000000000001E-2</v>
      </c>
      <c r="Y373">
        <v>0.1106</v>
      </c>
      <c r="Z373">
        <v>0.1221</v>
      </c>
      <c r="AA373">
        <v>2229.23</v>
      </c>
      <c r="AB373">
        <v>2266.39</v>
      </c>
      <c r="AC373">
        <v>0.50480000000000003</v>
      </c>
      <c r="AD373">
        <v>0.57620000000000005</v>
      </c>
      <c r="AE373">
        <v>0.4919</v>
      </c>
      <c r="AF373">
        <v>0.41360000000000002</v>
      </c>
      <c r="AG373">
        <v>0.48309999999999997</v>
      </c>
      <c r="AH373">
        <v>0.49640000000000001</v>
      </c>
      <c r="AI373">
        <v>2309.61</v>
      </c>
      <c r="AJ373">
        <v>2591.34</v>
      </c>
      <c r="AK373">
        <v>4.9099999999999998E-2</v>
      </c>
      <c r="AL373">
        <v>0.1152</v>
      </c>
      <c r="AM373">
        <v>0.1552</v>
      </c>
      <c r="AN373">
        <v>2.7000000000000001E-3</v>
      </c>
    </row>
    <row r="374" spans="1:40">
      <c r="A374">
        <v>205</v>
      </c>
      <c r="B374" s="1">
        <v>42875.902777777781</v>
      </c>
      <c r="C374">
        <v>22.16</v>
      </c>
      <c r="D374">
        <v>5.5</v>
      </c>
      <c r="E374">
        <v>0.1084</v>
      </c>
      <c r="F374">
        <v>0.16930000000000001</v>
      </c>
      <c r="G374">
        <v>9.6500000000000002E-2</v>
      </c>
      <c r="H374">
        <v>5.7700000000000001E-2</v>
      </c>
      <c r="I374">
        <v>8.8599999999999998E-2</v>
      </c>
      <c r="J374">
        <v>0.1139</v>
      </c>
      <c r="K374">
        <v>2250.9899999999998</v>
      </c>
      <c r="L374">
        <v>2242.6</v>
      </c>
      <c r="M374">
        <v>0.1749</v>
      </c>
      <c r="N374">
        <v>0.19450000000000001</v>
      </c>
      <c r="O374">
        <v>0.10059999999999999</v>
      </c>
      <c r="P374">
        <v>5.11E-2</v>
      </c>
      <c r="Q374">
        <v>0.13139999999999999</v>
      </c>
      <c r="R374">
        <v>0.1226</v>
      </c>
      <c r="S374">
        <v>2743.1</v>
      </c>
      <c r="T374">
        <v>2246.0700000000002</v>
      </c>
      <c r="U374">
        <v>9.69E-2</v>
      </c>
      <c r="V374">
        <v>0.13539999999999999</v>
      </c>
      <c r="W374">
        <v>0.1416</v>
      </c>
      <c r="X374">
        <v>3.6499999999999998E-2</v>
      </c>
      <c r="Y374">
        <v>9.4200000000000006E-2</v>
      </c>
      <c r="Z374">
        <v>0.13550000000000001</v>
      </c>
      <c r="AA374">
        <v>2235.8200000000002</v>
      </c>
      <c r="AB374">
        <v>2262.08</v>
      </c>
      <c r="AC374">
        <v>0.51080000000000003</v>
      </c>
      <c r="AD374">
        <v>0.56920000000000004</v>
      </c>
      <c r="AE374">
        <v>0.51100000000000001</v>
      </c>
      <c r="AF374">
        <v>0.42820000000000003</v>
      </c>
      <c r="AG374">
        <v>0.50570000000000004</v>
      </c>
      <c r="AH374">
        <v>0.50780000000000003</v>
      </c>
      <c r="AI374">
        <v>2304.91</v>
      </c>
      <c r="AJ374">
        <v>2588.75</v>
      </c>
      <c r="AK374">
        <v>5.6099999999999997E-2</v>
      </c>
      <c r="AL374">
        <v>0.1173</v>
      </c>
      <c r="AM374">
        <v>0.15970000000000001</v>
      </c>
      <c r="AN374">
        <v>-1.9E-3</v>
      </c>
    </row>
    <row r="375" spans="1:40">
      <c r="A375">
        <v>206</v>
      </c>
      <c r="B375" s="1">
        <v>42875.909722222219</v>
      </c>
      <c r="C375">
        <v>22.01</v>
      </c>
      <c r="D375">
        <v>5.5</v>
      </c>
      <c r="E375">
        <v>0.11210000000000001</v>
      </c>
      <c r="F375">
        <v>0.1701</v>
      </c>
      <c r="G375">
        <v>0.1026</v>
      </c>
      <c r="H375">
        <v>5.28E-2</v>
      </c>
      <c r="I375">
        <v>8.9399999999999993E-2</v>
      </c>
      <c r="J375">
        <v>0.1173</v>
      </c>
      <c r="K375">
        <v>2248.36</v>
      </c>
      <c r="L375">
        <v>2239.6</v>
      </c>
      <c r="M375">
        <v>0.17119999999999999</v>
      </c>
      <c r="N375">
        <v>0.18060000000000001</v>
      </c>
      <c r="O375">
        <v>0.1</v>
      </c>
      <c r="P375">
        <v>4.82E-2</v>
      </c>
      <c r="Q375">
        <v>0.1303</v>
      </c>
      <c r="R375">
        <v>0.1229</v>
      </c>
      <c r="S375">
        <v>2740.61</v>
      </c>
      <c r="T375">
        <v>2243.27</v>
      </c>
      <c r="U375">
        <v>9.98E-2</v>
      </c>
      <c r="V375">
        <v>0.1308</v>
      </c>
      <c r="W375">
        <v>0.14349999999999999</v>
      </c>
      <c r="X375">
        <v>3.3099999999999997E-2</v>
      </c>
      <c r="Y375">
        <v>9.5500000000000002E-2</v>
      </c>
      <c r="Z375">
        <v>0.1371</v>
      </c>
      <c r="AA375">
        <v>2230.7199999999998</v>
      </c>
      <c r="AB375">
        <v>2258.2399999999998</v>
      </c>
      <c r="AC375">
        <v>0.49590000000000001</v>
      </c>
      <c r="AD375">
        <v>0.5897</v>
      </c>
      <c r="AE375">
        <v>0.51670000000000005</v>
      </c>
      <c r="AF375">
        <v>0.44529999999999997</v>
      </c>
      <c r="AG375">
        <v>0.49769999999999998</v>
      </c>
      <c r="AH375">
        <v>0.52410000000000001</v>
      </c>
      <c r="AI375">
        <v>2308.38</v>
      </c>
      <c r="AJ375">
        <v>2582.3200000000002</v>
      </c>
      <c r="AK375">
        <v>5.8900000000000001E-2</v>
      </c>
      <c r="AL375">
        <v>0.1192</v>
      </c>
      <c r="AM375">
        <v>0.15029999999999999</v>
      </c>
      <c r="AN375">
        <v>8.3999999999999995E-3</v>
      </c>
    </row>
    <row r="376" spans="1:40">
      <c r="A376">
        <v>207</v>
      </c>
      <c r="B376" s="1">
        <v>42875.916666666664</v>
      </c>
      <c r="C376">
        <v>21.88</v>
      </c>
      <c r="D376">
        <v>5.5</v>
      </c>
      <c r="E376">
        <v>0.11799999999999999</v>
      </c>
      <c r="F376">
        <v>0.1696</v>
      </c>
      <c r="G376">
        <v>0.107</v>
      </c>
      <c r="H376">
        <v>4.0899999999999999E-2</v>
      </c>
      <c r="I376">
        <v>9.8599999999999993E-2</v>
      </c>
      <c r="J376">
        <v>0.1174</v>
      </c>
      <c r="K376">
        <v>2247.27</v>
      </c>
      <c r="L376">
        <v>2239.6999999999998</v>
      </c>
      <c r="M376">
        <v>0.15479999999999999</v>
      </c>
      <c r="N376">
        <v>0.18629999999999999</v>
      </c>
      <c r="O376">
        <v>0.1008</v>
      </c>
      <c r="P376">
        <v>5.6800000000000003E-2</v>
      </c>
      <c r="Q376">
        <v>0.1234</v>
      </c>
      <c r="R376">
        <v>0.12720000000000001</v>
      </c>
      <c r="S376">
        <v>2740.16</v>
      </c>
      <c r="T376">
        <v>2242.31</v>
      </c>
      <c r="U376">
        <v>7.9500000000000001E-2</v>
      </c>
      <c r="V376">
        <v>0.1343</v>
      </c>
      <c r="W376">
        <v>0.14299999999999999</v>
      </c>
      <c r="X376">
        <v>2.3599999999999999E-2</v>
      </c>
      <c r="Y376">
        <v>0.1026</v>
      </c>
      <c r="Z376">
        <v>0.12759999999999999</v>
      </c>
      <c r="AA376">
        <v>2235.11</v>
      </c>
      <c r="AB376">
        <v>2255.0700000000002</v>
      </c>
      <c r="AC376">
        <v>0.499</v>
      </c>
      <c r="AD376">
        <v>0.60070000000000001</v>
      </c>
      <c r="AE376">
        <v>0.51639999999999997</v>
      </c>
      <c r="AF376">
        <v>0.45169999999999999</v>
      </c>
      <c r="AG376">
        <v>0.48970000000000002</v>
      </c>
      <c r="AH376">
        <v>0.53159999999999996</v>
      </c>
      <c r="AI376">
        <v>2312.12</v>
      </c>
      <c r="AJ376">
        <v>2582.87</v>
      </c>
      <c r="AK376">
        <v>5.7000000000000002E-2</v>
      </c>
      <c r="AL376">
        <v>0.1149</v>
      </c>
      <c r="AM376">
        <v>0.14940000000000001</v>
      </c>
      <c r="AN376">
        <v>1.41E-2</v>
      </c>
    </row>
    <row r="377" spans="1:40">
      <c r="A377">
        <v>208</v>
      </c>
      <c r="B377" s="1">
        <v>42875.923611111109</v>
      </c>
      <c r="C377">
        <v>21.75</v>
      </c>
      <c r="D377">
        <v>5.5</v>
      </c>
      <c r="E377">
        <v>0.1094</v>
      </c>
      <c r="F377">
        <v>0.16589999999999999</v>
      </c>
      <c r="G377">
        <v>9.4399999999999998E-2</v>
      </c>
      <c r="H377">
        <v>5.3699999999999998E-2</v>
      </c>
      <c r="I377">
        <v>8.6400000000000005E-2</v>
      </c>
      <c r="J377">
        <v>0.10879999999999999</v>
      </c>
      <c r="K377">
        <v>2243.92</v>
      </c>
      <c r="L377">
        <v>2237.62</v>
      </c>
      <c r="M377">
        <v>0.1583</v>
      </c>
      <c r="N377">
        <v>0.20080000000000001</v>
      </c>
      <c r="O377">
        <v>0.10249999999999999</v>
      </c>
      <c r="P377">
        <v>4.1700000000000001E-2</v>
      </c>
      <c r="Q377">
        <v>0.1278</v>
      </c>
      <c r="R377">
        <v>0.12770000000000001</v>
      </c>
      <c r="S377">
        <v>2739.54</v>
      </c>
      <c r="T377">
        <v>2239.31</v>
      </c>
      <c r="U377">
        <v>8.7099999999999997E-2</v>
      </c>
      <c r="V377">
        <v>0.13819999999999999</v>
      </c>
      <c r="W377">
        <v>0.1389</v>
      </c>
      <c r="X377">
        <v>3.73E-2</v>
      </c>
      <c r="Y377">
        <v>8.9200000000000002E-2</v>
      </c>
      <c r="Z377">
        <v>0.13420000000000001</v>
      </c>
      <c r="AA377">
        <v>2223.88</v>
      </c>
      <c r="AB377">
        <v>2250.85</v>
      </c>
      <c r="AC377">
        <v>0.52200000000000002</v>
      </c>
      <c r="AD377">
        <v>0.56789999999999996</v>
      </c>
      <c r="AE377">
        <v>0.52210000000000001</v>
      </c>
      <c r="AF377">
        <v>0.42980000000000002</v>
      </c>
      <c r="AG377">
        <v>0.52049999999999996</v>
      </c>
      <c r="AH377">
        <v>0.51780000000000004</v>
      </c>
      <c r="AI377">
        <v>2303.2399999999998</v>
      </c>
      <c r="AJ377">
        <v>2591.11</v>
      </c>
      <c r="AK377">
        <v>5.4199999999999998E-2</v>
      </c>
      <c r="AL377">
        <v>0.1157</v>
      </c>
      <c r="AM377">
        <v>0.1643</v>
      </c>
      <c r="AN377">
        <v>-1.6000000000000001E-3</v>
      </c>
    </row>
    <row r="378" spans="1:40">
      <c r="A378">
        <v>209</v>
      </c>
      <c r="B378" s="1">
        <v>42875.930555555555</v>
      </c>
      <c r="C378">
        <v>21.62</v>
      </c>
      <c r="D378">
        <v>5.5</v>
      </c>
      <c r="E378">
        <v>0.1166</v>
      </c>
      <c r="F378">
        <v>0.16309999999999999</v>
      </c>
      <c r="G378">
        <v>0.1071</v>
      </c>
      <c r="H378">
        <v>3.39E-2</v>
      </c>
      <c r="I378">
        <v>0.1018</v>
      </c>
      <c r="J378">
        <v>0.1072</v>
      </c>
      <c r="K378">
        <v>2240.48</v>
      </c>
      <c r="L378">
        <v>2231.0100000000002</v>
      </c>
      <c r="M378">
        <v>0.13469999999999999</v>
      </c>
      <c r="N378">
        <v>0.19589999999999999</v>
      </c>
      <c r="O378">
        <v>9.9699999999999997E-2</v>
      </c>
      <c r="P378">
        <v>4.8599999999999997E-2</v>
      </c>
      <c r="Q378">
        <v>0.1211</v>
      </c>
      <c r="R378">
        <v>0.12770000000000001</v>
      </c>
      <c r="S378">
        <v>2738.21</v>
      </c>
      <c r="T378">
        <v>2236.0100000000002</v>
      </c>
      <c r="U378">
        <v>7.2900000000000006E-2</v>
      </c>
      <c r="V378">
        <v>0.1391</v>
      </c>
      <c r="W378">
        <v>0.13969999999999999</v>
      </c>
      <c r="X378">
        <v>1.9800000000000002E-2</v>
      </c>
      <c r="Y378">
        <v>0.1014</v>
      </c>
      <c r="Z378">
        <v>0.12379999999999999</v>
      </c>
      <c r="AA378">
        <v>2222.4699999999998</v>
      </c>
      <c r="AB378">
        <v>2247.63</v>
      </c>
      <c r="AC378">
        <v>0.50660000000000005</v>
      </c>
      <c r="AD378">
        <v>0.60299999999999998</v>
      </c>
      <c r="AE378">
        <v>0.52800000000000002</v>
      </c>
      <c r="AF378">
        <v>0.45669999999999999</v>
      </c>
      <c r="AG378">
        <v>0.48870000000000002</v>
      </c>
      <c r="AH378">
        <v>0.53910000000000002</v>
      </c>
      <c r="AI378">
        <v>2312.0100000000002</v>
      </c>
      <c r="AJ378">
        <v>2582.09</v>
      </c>
      <c r="AK378">
        <v>5.8700000000000002E-2</v>
      </c>
      <c r="AL378">
        <v>0.1197</v>
      </c>
      <c r="AM378">
        <v>0.15029999999999999</v>
      </c>
      <c r="AN378">
        <v>1.8499999999999999E-2</v>
      </c>
    </row>
    <row r="379" spans="1:40">
      <c r="A379">
        <v>210</v>
      </c>
      <c r="B379" s="1">
        <v>42875.9375</v>
      </c>
      <c r="C379">
        <v>21.5</v>
      </c>
      <c r="D379">
        <v>5.5</v>
      </c>
      <c r="E379">
        <v>0.11700000000000001</v>
      </c>
      <c r="F379">
        <v>0.1603</v>
      </c>
      <c r="G379">
        <v>0.1037</v>
      </c>
      <c r="H379">
        <v>3.2800000000000003E-2</v>
      </c>
      <c r="I379">
        <v>0.1032</v>
      </c>
      <c r="J379">
        <v>0.1019</v>
      </c>
      <c r="K379">
        <v>2235.86</v>
      </c>
      <c r="L379">
        <v>2228.7399999999998</v>
      </c>
      <c r="M379">
        <v>0.12690000000000001</v>
      </c>
      <c r="N379">
        <v>0.20250000000000001</v>
      </c>
      <c r="O379">
        <v>0.1016</v>
      </c>
      <c r="P379">
        <v>4.82E-2</v>
      </c>
      <c r="Q379">
        <v>0.1174</v>
      </c>
      <c r="R379">
        <v>0.13039999999999999</v>
      </c>
      <c r="S379">
        <v>2737.53</v>
      </c>
      <c r="T379">
        <v>2234.0300000000002</v>
      </c>
      <c r="U379">
        <v>6.5799999999999997E-2</v>
      </c>
      <c r="V379">
        <v>0.1414</v>
      </c>
      <c r="W379">
        <v>0.13930000000000001</v>
      </c>
      <c r="X379">
        <v>1.9E-2</v>
      </c>
      <c r="Y379">
        <v>0.1003</v>
      </c>
      <c r="Z379">
        <v>0.1236</v>
      </c>
      <c r="AA379">
        <v>2219.69</v>
      </c>
      <c r="AB379">
        <v>2243.35</v>
      </c>
      <c r="AC379">
        <v>0.51970000000000005</v>
      </c>
      <c r="AD379">
        <v>0.60009999999999997</v>
      </c>
      <c r="AE379">
        <v>0.54190000000000005</v>
      </c>
      <c r="AF379">
        <v>0.45579999999999998</v>
      </c>
      <c r="AG379">
        <v>0.50680000000000003</v>
      </c>
      <c r="AH379">
        <v>0.54700000000000004</v>
      </c>
      <c r="AI379">
        <v>2311.0300000000002</v>
      </c>
      <c r="AJ379">
        <v>2584.89</v>
      </c>
      <c r="AK379">
        <v>5.91E-2</v>
      </c>
      <c r="AL379">
        <v>0.121</v>
      </c>
      <c r="AM379">
        <v>0.15260000000000001</v>
      </c>
      <c r="AN379">
        <v>1.8599999999999998E-2</v>
      </c>
    </row>
    <row r="380" spans="1:40">
      <c r="A380">
        <v>211</v>
      </c>
      <c r="B380" s="1">
        <v>42875.944444444445</v>
      </c>
      <c r="C380">
        <v>21.39</v>
      </c>
      <c r="D380">
        <v>5.5</v>
      </c>
      <c r="E380">
        <v>0.1152</v>
      </c>
      <c r="F380">
        <v>0.16120000000000001</v>
      </c>
      <c r="G380">
        <v>0.1048</v>
      </c>
      <c r="H380">
        <v>3.2000000000000001E-2</v>
      </c>
      <c r="I380">
        <v>0.10290000000000001</v>
      </c>
      <c r="J380">
        <v>0.1011</v>
      </c>
      <c r="K380">
        <v>2236.16</v>
      </c>
      <c r="L380">
        <v>2230.4499999999998</v>
      </c>
      <c r="M380">
        <v>0.12740000000000001</v>
      </c>
      <c r="N380">
        <v>0.21329999999999999</v>
      </c>
      <c r="O380">
        <v>0.10580000000000001</v>
      </c>
      <c r="P380">
        <v>4.6199999999999998E-2</v>
      </c>
      <c r="Q380">
        <v>0.1198</v>
      </c>
      <c r="R380">
        <v>0.13300000000000001</v>
      </c>
      <c r="S380">
        <v>2736.17</v>
      </c>
      <c r="T380">
        <v>2228.19</v>
      </c>
      <c r="U380">
        <v>6.5799999999999997E-2</v>
      </c>
      <c r="V380">
        <v>0.1527</v>
      </c>
      <c r="W380">
        <v>0.13619999999999999</v>
      </c>
      <c r="X380">
        <v>2.5000000000000001E-2</v>
      </c>
      <c r="Y380">
        <v>9.69E-2</v>
      </c>
      <c r="Z380">
        <v>0.12429999999999999</v>
      </c>
      <c r="AA380">
        <v>2223.4699999999998</v>
      </c>
      <c r="AB380">
        <v>2239.34</v>
      </c>
      <c r="AC380">
        <v>0.54849999999999999</v>
      </c>
      <c r="AD380">
        <v>0.5776</v>
      </c>
      <c r="AE380">
        <v>0.55320000000000003</v>
      </c>
      <c r="AF380">
        <v>0.42859999999999998</v>
      </c>
      <c r="AG380">
        <v>0.54790000000000005</v>
      </c>
      <c r="AH380">
        <v>0.53</v>
      </c>
      <c r="AI380">
        <v>2303.04</v>
      </c>
      <c r="AJ380">
        <v>2595.9499999999998</v>
      </c>
      <c r="AK380">
        <v>6.0100000000000001E-2</v>
      </c>
      <c r="AL380">
        <v>0.1124</v>
      </c>
      <c r="AM380">
        <v>0.1759</v>
      </c>
      <c r="AN380">
        <v>1.9E-3</v>
      </c>
    </row>
    <row r="381" spans="1:40">
      <c r="A381">
        <v>212</v>
      </c>
      <c r="B381" s="1">
        <v>42875.951388888891</v>
      </c>
      <c r="C381">
        <v>21.29</v>
      </c>
      <c r="D381">
        <v>5.5</v>
      </c>
      <c r="E381">
        <v>0.1085</v>
      </c>
      <c r="F381">
        <v>0.16320000000000001</v>
      </c>
      <c r="G381">
        <v>0.10970000000000001</v>
      </c>
      <c r="H381">
        <v>3.5200000000000002E-2</v>
      </c>
      <c r="I381">
        <v>9.1800000000000007E-2</v>
      </c>
      <c r="J381">
        <v>0.1157</v>
      </c>
      <c r="K381">
        <v>2230.7399999999998</v>
      </c>
      <c r="L381">
        <v>2223.73</v>
      </c>
      <c r="M381">
        <v>0.1454</v>
      </c>
      <c r="N381">
        <v>0.18229999999999999</v>
      </c>
      <c r="O381">
        <v>0.1022</v>
      </c>
      <c r="P381">
        <v>4.8000000000000001E-2</v>
      </c>
      <c r="Q381">
        <v>0.1211</v>
      </c>
      <c r="R381">
        <v>0.1275</v>
      </c>
      <c r="S381">
        <v>2732.1</v>
      </c>
      <c r="T381">
        <v>2227.64</v>
      </c>
      <c r="U381">
        <v>7.1900000000000006E-2</v>
      </c>
      <c r="V381">
        <v>0.1288</v>
      </c>
      <c r="W381">
        <v>0.14410000000000001</v>
      </c>
      <c r="X381">
        <v>1.7299999999999999E-2</v>
      </c>
      <c r="Y381">
        <v>9.5100000000000004E-2</v>
      </c>
      <c r="Z381">
        <v>0.12989999999999999</v>
      </c>
      <c r="AA381">
        <v>2213.1799999999998</v>
      </c>
      <c r="AB381">
        <v>2236.4299999999998</v>
      </c>
      <c r="AC381">
        <v>0.49469999999999997</v>
      </c>
      <c r="AD381">
        <v>0.59850000000000003</v>
      </c>
      <c r="AE381">
        <v>0.51370000000000005</v>
      </c>
      <c r="AF381">
        <v>0.44259999999999999</v>
      </c>
      <c r="AG381">
        <v>0.48060000000000003</v>
      </c>
      <c r="AH381">
        <v>0.53080000000000005</v>
      </c>
      <c r="AI381">
        <v>2311.94</v>
      </c>
      <c r="AJ381">
        <v>2582.88</v>
      </c>
      <c r="AK381">
        <v>5.3100000000000001E-2</v>
      </c>
      <c r="AL381">
        <v>0.1162</v>
      </c>
      <c r="AM381">
        <v>0.1507</v>
      </c>
      <c r="AN381">
        <v>1.47E-2</v>
      </c>
    </row>
    <row r="382" spans="1:40">
      <c r="A382">
        <v>213</v>
      </c>
      <c r="B382" s="1">
        <v>42875.958333333336</v>
      </c>
      <c r="C382">
        <v>21.19</v>
      </c>
      <c r="D382">
        <v>5.5</v>
      </c>
      <c r="E382">
        <v>0.11559999999999999</v>
      </c>
      <c r="F382">
        <v>0.1593</v>
      </c>
      <c r="G382">
        <v>0.1022</v>
      </c>
      <c r="H382">
        <v>3.2399999999999998E-2</v>
      </c>
      <c r="I382">
        <v>0.1</v>
      </c>
      <c r="J382">
        <v>0.1057</v>
      </c>
      <c r="K382">
        <v>2226.3000000000002</v>
      </c>
      <c r="L382">
        <v>2219.1</v>
      </c>
      <c r="M382">
        <v>0.12559999999999999</v>
      </c>
      <c r="N382">
        <v>0.20280000000000001</v>
      </c>
      <c r="O382">
        <v>0.1009</v>
      </c>
      <c r="P382">
        <v>4.8800000000000003E-2</v>
      </c>
      <c r="Q382">
        <v>0.11509999999999999</v>
      </c>
      <c r="R382">
        <v>0.1303</v>
      </c>
      <c r="S382">
        <v>2731.92</v>
      </c>
      <c r="T382">
        <v>2225.6</v>
      </c>
      <c r="U382">
        <v>6.8000000000000005E-2</v>
      </c>
      <c r="V382">
        <v>0.13969999999999999</v>
      </c>
      <c r="W382">
        <v>0.14099999999999999</v>
      </c>
      <c r="X382">
        <v>1.61E-2</v>
      </c>
      <c r="Y382">
        <v>9.9900000000000003E-2</v>
      </c>
      <c r="Z382">
        <v>0.1283</v>
      </c>
      <c r="AA382">
        <v>2198.98</v>
      </c>
      <c r="AB382">
        <v>2231.41</v>
      </c>
      <c r="AC382">
        <v>0.53400000000000003</v>
      </c>
      <c r="AD382">
        <v>0.62160000000000004</v>
      </c>
      <c r="AE382">
        <v>0.55679999999999996</v>
      </c>
      <c r="AF382">
        <v>0.48170000000000002</v>
      </c>
      <c r="AG382">
        <v>0.51700000000000002</v>
      </c>
      <c r="AH382">
        <v>0.57350000000000001</v>
      </c>
      <c r="AI382">
        <v>2311.2600000000002</v>
      </c>
      <c r="AJ382">
        <v>2581.3200000000002</v>
      </c>
      <c r="AK382">
        <v>6.1100000000000002E-2</v>
      </c>
      <c r="AL382">
        <v>0.1236</v>
      </c>
      <c r="AM382">
        <v>0.15240000000000001</v>
      </c>
      <c r="AN382">
        <v>2.41E-2</v>
      </c>
    </row>
    <row r="383" spans="1:40">
      <c r="A383">
        <v>214</v>
      </c>
      <c r="B383" s="1">
        <v>42875.965277777781</v>
      </c>
      <c r="C383">
        <v>21.08</v>
      </c>
      <c r="D383">
        <v>5.5</v>
      </c>
      <c r="E383">
        <v>0.11</v>
      </c>
      <c r="F383">
        <v>0.15890000000000001</v>
      </c>
      <c r="G383">
        <v>0.1079</v>
      </c>
      <c r="H383">
        <v>3.4299999999999997E-2</v>
      </c>
      <c r="I383">
        <v>0.1004</v>
      </c>
      <c r="J383">
        <v>0.1067</v>
      </c>
      <c r="K383">
        <v>2219.5700000000002</v>
      </c>
      <c r="L383">
        <v>2210.4699999999998</v>
      </c>
      <c r="M383">
        <v>0.12659999999999999</v>
      </c>
      <c r="N383">
        <v>0.1928</v>
      </c>
      <c r="O383">
        <v>0.1031</v>
      </c>
      <c r="P383">
        <v>4.7800000000000002E-2</v>
      </c>
      <c r="Q383">
        <v>0.1167</v>
      </c>
      <c r="R383">
        <v>0.1285</v>
      </c>
      <c r="S383">
        <v>2729.67</v>
      </c>
      <c r="T383">
        <v>2218.85</v>
      </c>
      <c r="U383">
        <v>6.6199999999999995E-2</v>
      </c>
      <c r="V383">
        <v>0.1394</v>
      </c>
      <c r="W383">
        <v>0.14330000000000001</v>
      </c>
      <c r="X383">
        <v>1.7100000000000001E-2</v>
      </c>
      <c r="Y383">
        <v>9.9699999999999997E-2</v>
      </c>
      <c r="Z383">
        <v>0.123</v>
      </c>
      <c r="AA383">
        <v>2203.2800000000002</v>
      </c>
      <c r="AB383">
        <v>2225.11</v>
      </c>
      <c r="AC383">
        <v>0.53210000000000002</v>
      </c>
      <c r="AD383">
        <v>0.60729999999999995</v>
      </c>
      <c r="AE383">
        <v>0.54810000000000003</v>
      </c>
      <c r="AF383">
        <v>0.45669999999999999</v>
      </c>
      <c r="AG383">
        <v>0.5171</v>
      </c>
      <c r="AH383">
        <v>0.55349999999999999</v>
      </c>
      <c r="AI383">
        <v>2309.9299999999998</v>
      </c>
      <c r="AJ383">
        <v>2586.4499999999998</v>
      </c>
      <c r="AK383">
        <v>5.8500000000000003E-2</v>
      </c>
      <c r="AL383">
        <v>0.11840000000000001</v>
      </c>
      <c r="AM383">
        <v>0.15820000000000001</v>
      </c>
      <c r="AN383">
        <v>1.7600000000000001E-2</v>
      </c>
    </row>
    <row r="384" spans="1:40">
      <c r="A384">
        <v>215</v>
      </c>
      <c r="B384" s="1">
        <v>42875.972222222219</v>
      </c>
      <c r="C384">
        <v>20.98</v>
      </c>
      <c r="D384">
        <v>5.5</v>
      </c>
      <c r="E384">
        <v>0.1138</v>
      </c>
      <c r="F384">
        <v>0.16389999999999999</v>
      </c>
      <c r="G384">
        <v>0.10829999999999999</v>
      </c>
      <c r="H384">
        <v>3.2599999999999997E-2</v>
      </c>
      <c r="I384">
        <v>9.6299999999999997E-2</v>
      </c>
      <c r="J384">
        <v>0.112</v>
      </c>
      <c r="K384">
        <v>2216.5</v>
      </c>
      <c r="L384">
        <v>2206.35</v>
      </c>
      <c r="M384">
        <v>0.1343</v>
      </c>
      <c r="N384">
        <v>0.18390000000000001</v>
      </c>
      <c r="O384">
        <v>0.1031</v>
      </c>
      <c r="P384">
        <v>4.7399999999999998E-2</v>
      </c>
      <c r="Q384">
        <v>0.1183</v>
      </c>
      <c r="R384">
        <v>0.13139999999999999</v>
      </c>
      <c r="S384">
        <v>2725.08</v>
      </c>
      <c r="T384">
        <v>2213.94</v>
      </c>
      <c r="U384">
        <v>7.2300000000000003E-2</v>
      </c>
      <c r="V384">
        <v>0.1308</v>
      </c>
      <c r="W384">
        <v>0.1487</v>
      </c>
      <c r="X384">
        <v>1.6799999999999999E-2</v>
      </c>
      <c r="Y384">
        <v>9.7699999999999995E-2</v>
      </c>
      <c r="Z384">
        <v>0.12740000000000001</v>
      </c>
      <c r="AA384">
        <v>2200.16</v>
      </c>
      <c r="AB384">
        <v>2221.4899999999998</v>
      </c>
      <c r="AC384">
        <v>0.53239999999999998</v>
      </c>
      <c r="AD384">
        <v>0.63280000000000003</v>
      </c>
      <c r="AE384">
        <v>0.56130000000000002</v>
      </c>
      <c r="AF384">
        <v>0.49309999999999998</v>
      </c>
      <c r="AG384">
        <v>0.51259999999999994</v>
      </c>
      <c r="AH384">
        <v>0.58630000000000004</v>
      </c>
      <c r="AI384">
        <v>2311.08</v>
      </c>
      <c r="AJ384">
        <v>2579.9</v>
      </c>
      <c r="AK384">
        <v>6.3799999999999996E-2</v>
      </c>
      <c r="AL384">
        <v>0.12820000000000001</v>
      </c>
      <c r="AM384">
        <v>0.15279999999999999</v>
      </c>
      <c r="AN384">
        <v>2.63E-2</v>
      </c>
    </row>
    <row r="385" spans="1:40">
      <c r="A385">
        <v>216</v>
      </c>
      <c r="B385" s="1">
        <v>42875.979166666664</v>
      </c>
      <c r="C385">
        <v>20.88</v>
      </c>
      <c r="D385">
        <v>5.5</v>
      </c>
      <c r="E385">
        <v>0.1053</v>
      </c>
      <c r="F385">
        <v>0.16339999999999999</v>
      </c>
      <c r="G385">
        <v>9.64E-2</v>
      </c>
      <c r="H385">
        <v>4.5100000000000001E-2</v>
      </c>
      <c r="I385">
        <v>8.3299999999999999E-2</v>
      </c>
      <c r="J385">
        <v>0.10580000000000001</v>
      </c>
      <c r="K385">
        <v>2215.21</v>
      </c>
      <c r="L385">
        <v>2207.9</v>
      </c>
      <c r="M385">
        <v>0.14199999999999999</v>
      </c>
      <c r="N385">
        <v>0.19650000000000001</v>
      </c>
      <c r="O385">
        <v>0.1061</v>
      </c>
      <c r="P385">
        <v>4.1599999999999998E-2</v>
      </c>
      <c r="Q385">
        <v>0.1234</v>
      </c>
      <c r="R385">
        <v>0.12939999999999999</v>
      </c>
      <c r="S385">
        <v>2722.03</v>
      </c>
      <c r="T385">
        <v>2210.84</v>
      </c>
      <c r="U385">
        <v>7.3700000000000002E-2</v>
      </c>
      <c r="V385">
        <v>0.13969999999999999</v>
      </c>
      <c r="W385">
        <v>0.1323</v>
      </c>
      <c r="X385">
        <v>3.1099999999999999E-2</v>
      </c>
      <c r="Y385">
        <v>8.7400000000000005E-2</v>
      </c>
      <c r="Z385">
        <v>0.13170000000000001</v>
      </c>
      <c r="AA385">
        <v>2191.65</v>
      </c>
      <c r="AB385">
        <v>2218.61</v>
      </c>
      <c r="AC385">
        <v>0.57689999999999997</v>
      </c>
      <c r="AD385">
        <v>0.60870000000000002</v>
      </c>
      <c r="AE385">
        <v>0.59109999999999996</v>
      </c>
      <c r="AF385">
        <v>0.45629999999999998</v>
      </c>
      <c r="AG385">
        <v>0.58989999999999998</v>
      </c>
      <c r="AH385">
        <v>0.56510000000000005</v>
      </c>
      <c r="AI385">
        <v>2300.41</v>
      </c>
      <c r="AJ385">
        <v>2594.98</v>
      </c>
      <c r="AK385">
        <v>6.3600000000000004E-2</v>
      </c>
      <c r="AL385">
        <v>0.1177</v>
      </c>
      <c r="AM385">
        <v>0.18729999999999999</v>
      </c>
      <c r="AN385">
        <v>3.8999999999999998E-3</v>
      </c>
    </row>
    <row r="386" spans="1:40">
      <c r="A386">
        <v>217</v>
      </c>
      <c r="B386" s="1">
        <v>42875.986111111109</v>
      </c>
      <c r="C386">
        <v>20.78</v>
      </c>
      <c r="D386">
        <v>5.5</v>
      </c>
      <c r="E386">
        <v>0.1048</v>
      </c>
      <c r="F386">
        <v>0.1694</v>
      </c>
      <c r="G386">
        <v>0.106</v>
      </c>
      <c r="H386">
        <v>4.0899999999999999E-2</v>
      </c>
      <c r="I386">
        <v>8.1199999999999994E-2</v>
      </c>
      <c r="J386">
        <v>0.1205</v>
      </c>
      <c r="K386">
        <v>2217.1799999999998</v>
      </c>
      <c r="L386">
        <v>2210.2199999999998</v>
      </c>
      <c r="M386">
        <v>0.155</v>
      </c>
      <c r="N386">
        <v>0.1726</v>
      </c>
      <c r="O386">
        <v>0.1014</v>
      </c>
      <c r="P386">
        <v>4.1700000000000001E-2</v>
      </c>
      <c r="Q386">
        <v>0.1195</v>
      </c>
      <c r="R386">
        <v>0.12280000000000001</v>
      </c>
      <c r="S386">
        <v>2716.79</v>
      </c>
      <c r="T386">
        <v>2205.0700000000002</v>
      </c>
      <c r="U386">
        <v>8.3799999999999999E-2</v>
      </c>
      <c r="V386">
        <v>0.12280000000000001</v>
      </c>
      <c r="W386">
        <v>0.1449</v>
      </c>
      <c r="X386">
        <v>1.9199999999999998E-2</v>
      </c>
      <c r="Y386">
        <v>8.6699999999999999E-2</v>
      </c>
      <c r="Z386">
        <v>0.1356</v>
      </c>
      <c r="AA386">
        <v>2188.59</v>
      </c>
      <c r="AB386">
        <v>2212.31</v>
      </c>
      <c r="AC386">
        <v>0.53580000000000005</v>
      </c>
      <c r="AD386">
        <v>0.6391</v>
      </c>
      <c r="AE386">
        <v>0.57010000000000005</v>
      </c>
      <c r="AF386">
        <v>0.51129999999999998</v>
      </c>
      <c r="AG386">
        <v>0.54220000000000002</v>
      </c>
      <c r="AH386">
        <v>0.59140000000000004</v>
      </c>
      <c r="AI386">
        <v>2305.4</v>
      </c>
      <c r="AJ386">
        <v>2581.7399999999998</v>
      </c>
      <c r="AK386">
        <v>5.96E-2</v>
      </c>
      <c r="AL386">
        <v>0.13389999999999999</v>
      </c>
      <c r="AM386">
        <v>0.161</v>
      </c>
      <c r="AN386">
        <v>2.1000000000000001E-2</v>
      </c>
    </row>
    <row r="387" spans="1:40">
      <c r="A387">
        <v>218</v>
      </c>
      <c r="B387" s="1">
        <v>42875.993055555555</v>
      </c>
      <c r="C387">
        <v>20.69</v>
      </c>
      <c r="D387">
        <v>5.5</v>
      </c>
      <c r="E387">
        <v>0.1085</v>
      </c>
      <c r="F387">
        <v>0.16350000000000001</v>
      </c>
      <c r="G387">
        <v>0.1095</v>
      </c>
      <c r="H387">
        <v>3.4599999999999999E-2</v>
      </c>
      <c r="I387">
        <v>8.6300000000000002E-2</v>
      </c>
      <c r="J387">
        <v>0.1171</v>
      </c>
      <c r="K387">
        <v>2212.31</v>
      </c>
      <c r="L387">
        <v>2204.16</v>
      </c>
      <c r="M387">
        <v>0.1419</v>
      </c>
      <c r="N387">
        <v>0.1716</v>
      </c>
      <c r="O387">
        <v>0.1011</v>
      </c>
      <c r="P387">
        <v>4.19E-2</v>
      </c>
      <c r="Q387">
        <v>0.1158</v>
      </c>
      <c r="R387">
        <v>0.12870000000000001</v>
      </c>
      <c r="S387">
        <v>2713.31</v>
      </c>
      <c r="T387">
        <v>2199.94</v>
      </c>
      <c r="U387">
        <v>8.1600000000000006E-2</v>
      </c>
      <c r="V387">
        <v>0.1207</v>
      </c>
      <c r="W387">
        <v>0.14580000000000001</v>
      </c>
      <c r="X387">
        <v>1.8200000000000001E-2</v>
      </c>
      <c r="Y387">
        <v>8.9599999999999999E-2</v>
      </c>
      <c r="Z387">
        <v>0.1348</v>
      </c>
      <c r="AA387">
        <v>2194.66</v>
      </c>
      <c r="AB387">
        <v>2210.44</v>
      </c>
      <c r="AC387">
        <v>0.52980000000000005</v>
      </c>
      <c r="AD387">
        <v>0.64100000000000001</v>
      </c>
      <c r="AE387">
        <v>0.5575</v>
      </c>
      <c r="AF387">
        <v>0.50639999999999996</v>
      </c>
      <c r="AG387">
        <v>0.52170000000000005</v>
      </c>
      <c r="AH387">
        <v>0.58430000000000004</v>
      </c>
      <c r="AI387">
        <v>2307.9699999999998</v>
      </c>
      <c r="AJ387">
        <v>2579.81</v>
      </c>
      <c r="AK387">
        <v>5.8900000000000001E-2</v>
      </c>
      <c r="AL387">
        <v>0.12709999999999999</v>
      </c>
      <c r="AM387">
        <v>0.15620000000000001</v>
      </c>
      <c r="AN387">
        <v>2.1600000000000001E-2</v>
      </c>
    </row>
    <row r="388" spans="1:40">
      <c r="A388">
        <v>219</v>
      </c>
      <c r="B388" s="1">
        <v>42876</v>
      </c>
      <c r="C388">
        <v>20.6</v>
      </c>
      <c r="D388">
        <v>5.5</v>
      </c>
      <c r="E388">
        <v>0.10440000000000001</v>
      </c>
      <c r="F388">
        <v>0.1653</v>
      </c>
      <c r="G388">
        <v>9.8699999999999996E-2</v>
      </c>
      <c r="H388">
        <v>4.6300000000000001E-2</v>
      </c>
      <c r="I388">
        <v>8.2900000000000001E-2</v>
      </c>
      <c r="J388">
        <v>0.11310000000000001</v>
      </c>
      <c r="K388">
        <v>2207.1999999999998</v>
      </c>
      <c r="L388">
        <v>2200.3000000000002</v>
      </c>
      <c r="M388">
        <v>0.1452</v>
      </c>
      <c r="N388">
        <v>0.1804</v>
      </c>
      <c r="O388">
        <v>0.1038</v>
      </c>
      <c r="P388">
        <v>3.5099999999999999E-2</v>
      </c>
      <c r="Q388">
        <v>0.1177</v>
      </c>
      <c r="R388">
        <v>0.1268</v>
      </c>
      <c r="S388">
        <v>2710.86</v>
      </c>
      <c r="T388">
        <v>2198.61</v>
      </c>
      <c r="U388">
        <v>8.0299999999999996E-2</v>
      </c>
      <c r="V388">
        <v>0.13250000000000001</v>
      </c>
      <c r="W388">
        <v>0.13730000000000001</v>
      </c>
      <c r="X388">
        <v>2.81E-2</v>
      </c>
      <c r="Y388">
        <v>8.1299999999999997E-2</v>
      </c>
      <c r="Z388">
        <v>0.13469999999999999</v>
      </c>
      <c r="AA388">
        <v>2182.61</v>
      </c>
      <c r="AB388">
        <v>2204.12</v>
      </c>
      <c r="AC388">
        <v>0.56530000000000002</v>
      </c>
      <c r="AD388">
        <v>0.61850000000000005</v>
      </c>
      <c r="AE388">
        <v>0.57469999999999999</v>
      </c>
      <c r="AF388">
        <v>0.47649999999999998</v>
      </c>
      <c r="AG388">
        <v>0.58099999999999996</v>
      </c>
      <c r="AH388">
        <v>0.56999999999999995</v>
      </c>
      <c r="AI388">
        <v>2300.27</v>
      </c>
      <c r="AJ388">
        <v>2591.12</v>
      </c>
      <c r="AK388">
        <v>6.2700000000000006E-2</v>
      </c>
      <c r="AL388">
        <v>0.1215</v>
      </c>
      <c r="AM388">
        <v>0.1802</v>
      </c>
      <c r="AN388">
        <v>5.1000000000000004E-3</v>
      </c>
    </row>
    <row r="389" spans="1:40">
      <c r="A389">
        <v>220</v>
      </c>
      <c r="B389" s="1">
        <v>42876.006944444445</v>
      </c>
      <c r="C389">
        <v>20.51</v>
      </c>
      <c r="D389">
        <v>5.5</v>
      </c>
      <c r="E389">
        <v>0.1084</v>
      </c>
      <c r="F389">
        <v>0.15989999999999999</v>
      </c>
      <c r="G389">
        <v>0.1071</v>
      </c>
      <c r="H389">
        <v>4.2799999999999998E-2</v>
      </c>
      <c r="I389">
        <v>0.1018</v>
      </c>
      <c r="J389">
        <v>0.1104</v>
      </c>
      <c r="K389">
        <v>2204.92</v>
      </c>
      <c r="L389">
        <v>2191.7600000000002</v>
      </c>
      <c r="M389">
        <v>0.12479999999999999</v>
      </c>
      <c r="N389">
        <v>0.1867</v>
      </c>
      <c r="O389">
        <v>0.1024</v>
      </c>
      <c r="P389">
        <v>4.41E-2</v>
      </c>
      <c r="Q389">
        <v>0.1134</v>
      </c>
      <c r="R389">
        <v>0.13100000000000001</v>
      </c>
      <c r="S389">
        <v>2709.7</v>
      </c>
      <c r="T389">
        <v>2193.96</v>
      </c>
      <c r="U389">
        <v>6.4500000000000002E-2</v>
      </c>
      <c r="V389">
        <v>0.13289999999999999</v>
      </c>
      <c r="W389">
        <v>0.1479</v>
      </c>
      <c r="X389">
        <v>1.38E-2</v>
      </c>
      <c r="Y389">
        <v>9.5799999999999996E-2</v>
      </c>
      <c r="Z389">
        <v>0.129</v>
      </c>
      <c r="AA389">
        <v>2182.8200000000002</v>
      </c>
      <c r="AB389">
        <v>2200.94</v>
      </c>
      <c r="AC389">
        <v>0.54949999999999999</v>
      </c>
      <c r="AD389">
        <v>0.63500000000000001</v>
      </c>
      <c r="AE389">
        <v>0.57820000000000005</v>
      </c>
      <c r="AF389">
        <v>0.49170000000000003</v>
      </c>
      <c r="AG389">
        <v>0.52759999999999996</v>
      </c>
      <c r="AH389">
        <v>0.59079999999999999</v>
      </c>
      <c r="AI389">
        <v>2310.5500000000002</v>
      </c>
      <c r="AJ389">
        <v>2581.87</v>
      </c>
      <c r="AK389">
        <v>6.3399999999999998E-2</v>
      </c>
      <c r="AL389">
        <v>0.12470000000000001</v>
      </c>
      <c r="AM389">
        <v>0.16020000000000001</v>
      </c>
      <c r="AN389">
        <v>3.2399999999999998E-2</v>
      </c>
    </row>
    <row r="390" spans="1:40">
      <c r="A390">
        <v>221</v>
      </c>
      <c r="B390" s="1">
        <v>42876.013888888891</v>
      </c>
      <c r="C390">
        <v>20.41</v>
      </c>
      <c r="D390">
        <v>5.5</v>
      </c>
      <c r="E390">
        <v>0.1148</v>
      </c>
      <c r="F390">
        <v>0.16120000000000001</v>
      </c>
      <c r="G390">
        <v>0.10730000000000001</v>
      </c>
      <c r="H390">
        <v>3.5299999999999998E-2</v>
      </c>
      <c r="I390">
        <v>9.8199999999999996E-2</v>
      </c>
      <c r="J390">
        <v>0.10829999999999999</v>
      </c>
      <c r="K390">
        <v>2200.86</v>
      </c>
      <c r="L390">
        <v>2194.39</v>
      </c>
      <c r="M390">
        <v>0.1202</v>
      </c>
      <c r="N390">
        <v>0.18290000000000001</v>
      </c>
      <c r="O390">
        <v>0.1045</v>
      </c>
      <c r="P390">
        <v>4.2799999999999998E-2</v>
      </c>
      <c r="Q390">
        <v>0.1129</v>
      </c>
      <c r="R390">
        <v>0.13120000000000001</v>
      </c>
      <c r="S390">
        <v>2706.2</v>
      </c>
      <c r="T390">
        <v>2188.27</v>
      </c>
      <c r="U390">
        <v>6.2600000000000003E-2</v>
      </c>
      <c r="V390">
        <v>0.13500000000000001</v>
      </c>
      <c r="W390">
        <v>0.1444</v>
      </c>
      <c r="X390">
        <v>1.11E-2</v>
      </c>
      <c r="Y390">
        <v>9.4399999999999998E-2</v>
      </c>
      <c r="Z390">
        <v>0.12509999999999999</v>
      </c>
      <c r="AA390">
        <v>2168</v>
      </c>
      <c r="AB390">
        <v>2192.4499999999998</v>
      </c>
      <c r="AC390">
        <v>0.57389999999999997</v>
      </c>
      <c r="AD390">
        <v>0.64380000000000004</v>
      </c>
      <c r="AE390">
        <v>0.59889999999999999</v>
      </c>
      <c r="AF390">
        <v>0.50490000000000002</v>
      </c>
      <c r="AG390">
        <v>0.55169999999999997</v>
      </c>
      <c r="AH390">
        <v>0.60919999999999996</v>
      </c>
      <c r="AI390">
        <v>2309.66</v>
      </c>
      <c r="AJ390">
        <v>2583.0300000000002</v>
      </c>
      <c r="AK390">
        <v>7.0000000000000007E-2</v>
      </c>
      <c r="AL390">
        <v>0.13</v>
      </c>
      <c r="AM390">
        <v>0.1641</v>
      </c>
      <c r="AN390">
        <v>3.3300000000000003E-2</v>
      </c>
    </row>
    <row r="391" spans="1:40">
      <c r="A391">
        <v>222</v>
      </c>
      <c r="B391" s="1">
        <v>42876.020833333336</v>
      </c>
      <c r="C391">
        <v>20.309999999999999</v>
      </c>
      <c r="D391">
        <v>5.5</v>
      </c>
      <c r="E391">
        <v>0.1135</v>
      </c>
      <c r="F391">
        <v>0.16600000000000001</v>
      </c>
      <c r="G391">
        <v>0.1096</v>
      </c>
      <c r="H391">
        <v>3.5799999999999998E-2</v>
      </c>
      <c r="I391">
        <v>9.3899999999999997E-2</v>
      </c>
      <c r="J391">
        <v>0.1115</v>
      </c>
      <c r="K391">
        <v>2196.7800000000002</v>
      </c>
      <c r="L391">
        <v>2189.92</v>
      </c>
      <c r="M391">
        <v>0.12570000000000001</v>
      </c>
      <c r="N391">
        <v>0.17419999999999999</v>
      </c>
      <c r="O391">
        <v>9.9699999999999997E-2</v>
      </c>
      <c r="P391">
        <v>4.0899999999999999E-2</v>
      </c>
      <c r="Q391">
        <v>0.1149</v>
      </c>
      <c r="R391">
        <v>0.13170000000000001</v>
      </c>
      <c r="S391">
        <v>2701.62</v>
      </c>
      <c r="T391">
        <v>2186.21</v>
      </c>
      <c r="U391">
        <v>7.1900000000000006E-2</v>
      </c>
      <c r="V391">
        <v>0.1225</v>
      </c>
      <c r="W391">
        <v>0.1467</v>
      </c>
      <c r="X391">
        <v>1.37E-2</v>
      </c>
      <c r="Y391">
        <v>9.1499999999999998E-2</v>
      </c>
      <c r="Z391">
        <v>0.1303</v>
      </c>
      <c r="AA391">
        <v>2155.4899999999998</v>
      </c>
      <c r="AB391">
        <v>2187.2800000000002</v>
      </c>
      <c r="AC391">
        <v>0.56130000000000002</v>
      </c>
      <c r="AD391">
        <v>0.67090000000000005</v>
      </c>
      <c r="AE391">
        <v>0.5958</v>
      </c>
      <c r="AF391">
        <v>0.54800000000000004</v>
      </c>
      <c r="AG391">
        <v>0.5444</v>
      </c>
      <c r="AH391">
        <v>0.63500000000000001</v>
      </c>
      <c r="AI391">
        <v>2309.19</v>
      </c>
      <c r="AJ391">
        <v>2577.67</v>
      </c>
      <c r="AK391">
        <v>6.7100000000000007E-2</v>
      </c>
      <c r="AL391">
        <v>0.14449999999999999</v>
      </c>
      <c r="AM391">
        <v>0.1588</v>
      </c>
      <c r="AN391">
        <v>4.0399999999999998E-2</v>
      </c>
    </row>
    <row r="392" spans="1:40">
      <c r="A392">
        <v>223</v>
      </c>
      <c r="B392" s="1">
        <v>42876.027777777781</v>
      </c>
      <c r="C392">
        <v>20.21</v>
      </c>
      <c r="D392">
        <v>5.5</v>
      </c>
      <c r="E392">
        <v>0.1084</v>
      </c>
      <c r="F392">
        <v>0.1691</v>
      </c>
      <c r="G392">
        <v>0.108</v>
      </c>
      <c r="H392">
        <v>3.8300000000000001E-2</v>
      </c>
      <c r="I392">
        <v>8.9300000000000004E-2</v>
      </c>
      <c r="J392">
        <v>0.1143</v>
      </c>
      <c r="K392">
        <v>2188.66</v>
      </c>
      <c r="L392">
        <v>2180.87</v>
      </c>
      <c r="M392">
        <v>0.1389</v>
      </c>
      <c r="N392">
        <v>0.16669999999999999</v>
      </c>
      <c r="O392">
        <v>9.6699999999999994E-2</v>
      </c>
      <c r="P392">
        <v>3.9199999999999999E-2</v>
      </c>
      <c r="Q392">
        <v>0.113</v>
      </c>
      <c r="R392">
        <v>0.12429999999999999</v>
      </c>
      <c r="S392">
        <v>2697.63</v>
      </c>
      <c r="T392">
        <v>2181.73</v>
      </c>
      <c r="U392">
        <v>7.3400000000000007E-2</v>
      </c>
      <c r="V392">
        <v>0.11890000000000001</v>
      </c>
      <c r="W392">
        <v>0.1459</v>
      </c>
      <c r="X392">
        <v>1.41E-2</v>
      </c>
      <c r="Y392">
        <v>8.6800000000000002E-2</v>
      </c>
      <c r="Z392">
        <v>0.13189999999999999</v>
      </c>
      <c r="AA392">
        <v>2150.7600000000002</v>
      </c>
      <c r="AB392">
        <v>2184.31</v>
      </c>
      <c r="AC392">
        <v>0.56210000000000004</v>
      </c>
      <c r="AD392">
        <v>0.68159999999999998</v>
      </c>
      <c r="AE392">
        <v>0.5988</v>
      </c>
      <c r="AF392">
        <v>0.55759999999999998</v>
      </c>
      <c r="AG392">
        <v>0.55100000000000005</v>
      </c>
      <c r="AH392">
        <v>0.64039999999999997</v>
      </c>
      <c r="AI392">
        <v>2307.85</v>
      </c>
      <c r="AJ392">
        <v>2577.81</v>
      </c>
      <c r="AK392">
        <v>7.0800000000000002E-2</v>
      </c>
      <c r="AL392">
        <v>0.14649999999999999</v>
      </c>
      <c r="AM392">
        <v>0.16250000000000001</v>
      </c>
      <c r="AN392">
        <v>4.2900000000000001E-2</v>
      </c>
    </row>
    <row r="393" spans="1:40">
      <c r="A393">
        <v>224</v>
      </c>
      <c r="B393" s="1">
        <v>42876.034722222219</v>
      </c>
      <c r="C393">
        <v>20.12</v>
      </c>
      <c r="D393">
        <v>5.5</v>
      </c>
      <c r="E393">
        <v>9.8199999999999996E-2</v>
      </c>
      <c r="F393">
        <v>0.1651</v>
      </c>
      <c r="G393">
        <v>0.10290000000000001</v>
      </c>
      <c r="H393">
        <v>4.6899999999999997E-2</v>
      </c>
      <c r="I393">
        <v>8.5400000000000004E-2</v>
      </c>
      <c r="J393">
        <v>0.11360000000000001</v>
      </c>
      <c r="K393">
        <v>2179.3200000000002</v>
      </c>
      <c r="L393">
        <v>2170.63</v>
      </c>
      <c r="M393">
        <v>0.14599999999999999</v>
      </c>
      <c r="N393">
        <v>0.1822</v>
      </c>
      <c r="O393">
        <v>0.10580000000000001</v>
      </c>
      <c r="P393">
        <v>3.6499999999999998E-2</v>
      </c>
      <c r="Q393">
        <v>0.1201</v>
      </c>
      <c r="R393">
        <v>0.12640000000000001</v>
      </c>
      <c r="S393">
        <v>2693.79</v>
      </c>
      <c r="T393">
        <v>2178.3200000000002</v>
      </c>
      <c r="U393">
        <v>7.9699999999999993E-2</v>
      </c>
      <c r="V393">
        <v>0.1263</v>
      </c>
      <c r="W393">
        <v>0.13719999999999999</v>
      </c>
      <c r="X393">
        <v>2.6499999999999999E-2</v>
      </c>
      <c r="Y393">
        <v>8.1100000000000005E-2</v>
      </c>
      <c r="Z393">
        <v>0.1386</v>
      </c>
      <c r="AA393">
        <v>2151.71</v>
      </c>
      <c r="AB393">
        <v>2180.27</v>
      </c>
      <c r="AC393">
        <v>0.57799999999999996</v>
      </c>
      <c r="AD393">
        <v>0.64790000000000003</v>
      </c>
      <c r="AE393">
        <v>0.59970000000000001</v>
      </c>
      <c r="AF393">
        <v>0.52249999999999996</v>
      </c>
      <c r="AG393">
        <v>0.60519999999999996</v>
      </c>
      <c r="AH393">
        <v>0.60429999999999995</v>
      </c>
      <c r="AI393">
        <v>2299.39</v>
      </c>
      <c r="AJ393">
        <v>2588.5100000000002</v>
      </c>
      <c r="AK393">
        <v>6.88E-2</v>
      </c>
      <c r="AL393">
        <v>0.13039999999999999</v>
      </c>
      <c r="AM393">
        <v>0.187</v>
      </c>
      <c r="AN393">
        <v>1.2800000000000001E-2</v>
      </c>
    </row>
    <row r="394" spans="1:40">
      <c r="A394">
        <v>225</v>
      </c>
      <c r="B394" s="1">
        <v>42876.041666666664</v>
      </c>
      <c r="C394">
        <v>20.03</v>
      </c>
      <c r="D394">
        <v>5.5</v>
      </c>
      <c r="E394">
        <v>0.1128</v>
      </c>
      <c r="F394">
        <v>0.15629999999999999</v>
      </c>
      <c r="G394">
        <v>0.1021</v>
      </c>
      <c r="H394">
        <v>3.15E-2</v>
      </c>
      <c r="I394">
        <v>0.1004</v>
      </c>
      <c r="J394">
        <v>0.1033</v>
      </c>
      <c r="K394">
        <v>2177.61</v>
      </c>
      <c r="L394">
        <v>2167.69</v>
      </c>
      <c r="M394">
        <v>0.11219999999999999</v>
      </c>
      <c r="N394">
        <v>0.19139999999999999</v>
      </c>
      <c r="O394">
        <v>0.1043</v>
      </c>
      <c r="P394">
        <v>3.8800000000000001E-2</v>
      </c>
      <c r="Q394">
        <v>0.1115</v>
      </c>
      <c r="R394">
        <v>0.1346</v>
      </c>
      <c r="S394">
        <v>2694.06</v>
      </c>
      <c r="T394">
        <v>2174.44</v>
      </c>
      <c r="U394">
        <v>5.45E-2</v>
      </c>
      <c r="V394">
        <v>0.14410000000000001</v>
      </c>
      <c r="W394">
        <v>0.13600000000000001</v>
      </c>
      <c r="X394">
        <v>1.6899999999999998E-2</v>
      </c>
      <c r="Y394">
        <v>9.5000000000000001E-2</v>
      </c>
      <c r="Z394">
        <v>0.1232</v>
      </c>
      <c r="AA394">
        <v>2135.48</v>
      </c>
      <c r="AB394">
        <v>2177.11</v>
      </c>
      <c r="AC394">
        <v>0.6129</v>
      </c>
      <c r="AD394">
        <v>0.63870000000000005</v>
      </c>
      <c r="AE394">
        <v>0.64319999999999999</v>
      </c>
      <c r="AF394">
        <v>0.48899999999999999</v>
      </c>
      <c r="AG394">
        <v>0.61529999999999996</v>
      </c>
      <c r="AH394">
        <v>0.60009999999999997</v>
      </c>
      <c r="AI394">
        <v>2304.0700000000002</v>
      </c>
      <c r="AJ394">
        <v>2590.8200000000002</v>
      </c>
      <c r="AK394">
        <v>8.5300000000000001E-2</v>
      </c>
      <c r="AL394">
        <v>0.1263</v>
      </c>
      <c r="AM394">
        <v>0.19109999999999999</v>
      </c>
      <c r="AN394">
        <v>2.81E-2</v>
      </c>
    </row>
    <row r="395" spans="1:40">
      <c r="A395">
        <v>226</v>
      </c>
      <c r="B395" s="1">
        <v>42876.048611111109</v>
      </c>
      <c r="C395">
        <v>19.940000000000001</v>
      </c>
      <c r="D395">
        <v>5.5</v>
      </c>
      <c r="E395">
        <v>0.1094</v>
      </c>
      <c r="F395">
        <v>0.1656</v>
      </c>
      <c r="G395">
        <v>0.1101</v>
      </c>
      <c r="H395">
        <v>3.5200000000000002E-2</v>
      </c>
      <c r="I395">
        <v>9.2100000000000001E-2</v>
      </c>
      <c r="J395">
        <v>0.1169</v>
      </c>
      <c r="K395">
        <v>2181.5700000000002</v>
      </c>
      <c r="L395">
        <v>2170.54</v>
      </c>
      <c r="M395">
        <v>0.1326</v>
      </c>
      <c r="N395">
        <v>0.1671</v>
      </c>
      <c r="O395">
        <v>9.9299999999999999E-2</v>
      </c>
      <c r="P395">
        <v>3.78E-2</v>
      </c>
      <c r="Q395">
        <v>0.113</v>
      </c>
      <c r="R395">
        <v>0.1255</v>
      </c>
      <c r="S395">
        <v>2686.87</v>
      </c>
      <c r="T395">
        <v>2168.87</v>
      </c>
      <c r="U395">
        <v>7.9100000000000004E-2</v>
      </c>
      <c r="V395">
        <v>0.11890000000000001</v>
      </c>
      <c r="W395">
        <v>0.14460000000000001</v>
      </c>
      <c r="X395">
        <v>1.7299999999999999E-2</v>
      </c>
      <c r="Y395">
        <v>8.1299999999999997E-2</v>
      </c>
      <c r="Z395">
        <v>0.1336</v>
      </c>
      <c r="AA395">
        <v>2160.16</v>
      </c>
      <c r="AB395">
        <v>2174.6799999999998</v>
      </c>
      <c r="AC395">
        <v>0.58230000000000004</v>
      </c>
      <c r="AD395">
        <v>0.7036</v>
      </c>
      <c r="AE395">
        <v>0.61580000000000001</v>
      </c>
      <c r="AF395">
        <v>0.57689999999999997</v>
      </c>
      <c r="AG395">
        <v>0.59619999999999995</v>
      </c>
      <c r="AH395">
        <v>0.65390000000000004</v>
      </c>
      <c r="AI395">
        <v>2301.77</v>
      </c>
      <c r="AJ395">
        <v>2582.52</v>
      </c>
      <c r="AK395">
        <v>7.5499999999999998E-2</v>
      </c>
      <c r="AL395">
        <v>0.15479999999999999</v>
      </c>
      <c r="AM395">
        <v>0.1857</v>
      </c>
      <c r="AN395">
        <v>3.1099999999999999E-2</v>
      </c>
    </row>
    <row r="396" spans="1:40">
      <c r="A396">
        <v>227</v>
      </c>
      <c r="B396" s="1">
        <v>42876.055555555555</v>
      </c>
      <c r="C396">
        <v>19.850000000000001</v>
      </c>
      <c r="D396">
        <v>5.5</v>
      </c>
      <c r="E396">
        <v>0.10440000000000001</v>
      </c>
      <c r="F396">
        <v>0.17080000000000001</v>
      </c>
      <c r="G396">
        <v>0.107</v>
      </c>
      <c r="H396">
        <v>3.8800000000000001E-2</v>
      </c>
      <c r="I396">
        <v>8.5300000000000001E-2</v>
      </c>
      <c r="J396">
        <v>0.1152</v>
      </c>
      <c r="K396">
        <v>2180.04</v>
      </c>
      <c r="L396">
        <v>2166.4</v>
      </c>
      <c r="M396">
        <v>0.13300000000000001</v>
      </c>
      <c r="N396">
        <v>0.1666</v>
      </c>
      <c r="O396">
        <v>0.1003</v>
      </c>
      <c r="P396">
        <v>4.1599999999999998E-2</v>
      </c>
      <c r="Q396">
        <v>0.1133</v>
      </c>
      <c r="R396">
        <v>0.1239</v>
      </c>
      <c r="S396">
        <v>2683.25</v>
      </c>
      <c r="T396">
        <v>2164.59</v>
      </c>
      <c r="U396">
        <v>7.2300000000000003E-2</v>
      </c>
      <c r="V396">
        <v>0.1177</v>
      </c>
      <c r="W396">
        <v>0.14610000000000001</v>
      </c>
      <c r="X396">
        <v>1.0200000000000001E-2</v>
      </c>
      <c r="Y396">
        <v>9.1200000000000003E-2</v>
      </c>
      <c r="Z396">
        <v>0.12690000000000001</v>
      </c>
      <c r="AA396">
        <v>2135.41</v>
      </c>
      <c r="AB396">
        <v>2171</v>
      </c>
      <c r="AC396">
        <v>0.59619999999999995</v>
      </c>
      <c r="AD396">
        <v>0.69810000000000005</v>
      </c>
      <c r="AE396">
        <v>0.63339999999999996</v>
      </c>
      <c r="AF396">
        <v>0.57579999999999998</v>
      </c>
      <c r="AG396">
        <v>0.57489999999999997</v>
      </c>
      <c r="AH396">
        <v>0.67169999999999996</v>
      </c>
      <c r="AI396">
        <v>2309.3200000000002</v>
      </c>
      <c r="AJ396">
        <v>2577.75</v>
      </c>
      <c r="AK396">
        <v>8.0500000000000002E-2</v>
      </c>
      <c r="AL396">
        <v>0.15340000000000001</v>
      </c>
      <c r="AM396">
        <v>0.1661</v>
      </c>
      <c r="AN396">
        <v>5.7599999999999998E-2</v>
      </c>
    </row>
    <row r="397" spans="1:40">
      <c r="A397">
        <v>228</v>
      </c>
      <c r="B397" s="1">
        <v>42876.0625</v>
      </c>
      <c r="C397">
        <v>19.78</v>
      </c>
      <c r="D397">
        <v>5.5</v>
      </c>
      <c r="E397">
        <v>0.1028</v>
      </c>
      <c r="F397">
        <v>0.16739999999999999</v>
      </c>
      <c r="G397">
        <v>0.1041</v>
      </c>
      <c r="H397">
        <v>3.6499999999999998E-2</v>
      </c>
      <c r="I397">
        <v>7.7100000000000002E-2</v>
      </c>
      <c r="J397">
        <v>0.11849999999999999</v>
      </c>
      <c r="K397">
        <v>2177.65</v>
      </c>
      <c r="L397">
        <v>2164.6999999999998</v>
      </c>
      <c r="M397">
        <v>0.14410000000000001</v>
      </c>
      <c r="N397">
        <v>0.16470000000000001</v>
      </c>
      <c r="O397">
        <v>0.1008</v>
      </c>
      <c r="P397">
        <v>3.8899999999999997E-2</v>
      </c>
      <c r="Q397">
        <v>0.1108</v>
      </c>
      <c r="R397">
        <v>0.1237</v>
      </c>
      <c r="S397">
        <v>2679.09</v>
      </c>
      <c r="T397">
        <v>2161.94</v>
      </c>
      <c r="U397">
        <v>7.5499999999999998E-2</v>
      </c>
      <c r="V397">
        <v>0.1135</v>
      </c>
      <c r="W397">
        <v>0.14549999999999999</v>
      </c>
      <c r="X397">
        <v>1.5100000000000001E-2</v>
      </c>
      <c r="Y397">
        <v>8.4000000000000005E-2</v>
      </c>
      <c r="Z397">
        <v>0.1333</v>
      </c>
      <c r="AA397">
        <v>2142.16</v>
      </c>
      <c r="AB397">
        <v>2168.4499999999998</v>
      </c>
      <c r="AC397">
        <v>0.59079999999999999</v>
      </c>
      <c r="AD397">
        <v>0.71220000000000006</v>
      </c>
      <c r="AE397">
        <v>0.62160000000000004</v>
      </c>
      <c r="AF397">
        <v>0.59209999999999996</v>
      </c>
      <c r="AG397">
        <v>0.57809999999999995</v>
      </c>
      <c r="AH397">
        <v>0.67689999999999995</v>
      </c>
      <c r="AI397">
        <v>2306.5500000000002</v>
      </c>
      <c r="AJ397">
        <v>2577.19</v>
      </c>
      <c r="AK397">
        <v>7.4300000000000005E-2</v>
      </c>
      <c r="AL397">
        <v>0.1651</v>
      </c>
      <c r="AM397">
        <v>0.1671</v>
      </c>
      <c r="AN397">
        <v>5.57E-2</v>
      </c>
    </row>
    <row r="398" spans="1:40">
      <c r="A398">
        <v>229</v>
      </c>
      <c r="B398" s="1">
        <v>42876.069444444445</v>
      </c>
      <c r="C398">
        <v>19.690000000000001</v>
      </c>
      <c r="D398">
        <v>5.5</v>
      </c>
      <c r="E398">
        <v>0.1077</v>
      </c>
      <c r="F398">
        <v>0.16819999999999999</v>
      </c>
      <c r="G398">
        <v>0.1071</v>
      </c>
      <c r="H398">
        <v>2.06E-2</v>
      </c>
      <c r="I398">
        <v>7.9799999999999996E-2</v>
      </c>
      <c r="J398">
        <v>0.1163</v>
      </c>
      <c r="K398">
        <v>2171.6999999999998</v>
      </c>
      <c r="L398">
        <v>2164.33</v>
      </c>
      <c r="M398">
        <v>0.13100000000000001</v>
      </c>
      <c r="N398">
        <v>0.1653</v>
      </c>
      <c r="O398">
        <v>9.8699999999999996E-2</v>
      </c>
      <c r="P398">
        <v>3.8199999999999998E-2</v>
      </c>
      <c r="Q398">
        <v>0.1111</v>
      </c>
      <c r="R398">
        <v>0.12570000000000001</v>
      </c>
      <c r="S398">
        <v>2676.94</v>
      </c>
      <c r="T398">
        <v>2158.6999999999998</v>
      </c>
      <c r="U398">
        <v>7.4300000000000005E-2</v>
      </c>
      <c r="V398">
        <v>0.1181</v>
      </c>
      <c r="W398">
        <v>0.14680000000000001</v>
      </c>
      <c r="X398">
        <v>1.1900000000000001E-2</v>
      </c>
      <c r="Y398">
        <v>8.1699999999999995E-2</v>
      </c>
      <c r="Z398">
        <v>0.13039999999999999</v>
      </c>
      <c r="AA398">
        <v>2129.1</v>
      </c>
      <c r="AB398">
        <v>2162.79</v>
      </c>
      <c r="AC398">
        <v>0.60019999999999996</v>
      </c>
      <c r="AD398">
        <v>0.71860000000000002</v>
      </c>
      <c r="AE398">
        <v>0.62939999999999996</v>
      </c>
      <c r="AF398">
        <v>0.60450000000000004</v>
      </c>
      <c r="AG398">
        <v>0.58689999999999998</v>
      </c>
      <c r="AH398">
        <v>0.68979999999999997</v>
      </c>
      <c r="AI398">
        <v>2306.42</v>
      </c>
      <c r="AJ398">
        <v>2576.92</v>
      </c>
      <c r="AK398">
        <v>7.4899999999999994E-2</v>
      </c>
      <c r="AL398">
        <v>0.16800000000000001</v>
      </c>
      <c r="AM398">
        <v>0.16669999999999999</v>
      </c>
      <c r="AN398">
        <v>5.8799999999999998E-2</v>
      </c>
    </row>
    <row r="399" spans="1:40">
      <c r="A399">
        <v>230</v>
      </c>
      <c r="B399" s="1">
        <v>42876.076388888891</v>
      </c>
      <c r="C399">
        <v>19.61</v>
      </c>
      <c r="D399">
        <v>5.5</v>
      </c>
      <c r="E399">
        <v>0.1012</v>
      </c>
      <c r="F399">
        <v>0.1673</v>
      </c>
      <c r="G399">
        <v>9.9900000000000003E-2</v>
      </c>
      <c r="H399">
        <v>3.5099999999999999E-2</v>
      </c>
      <c r="I399">
        <v>6.9000000000000006E-2</v>
      </c>
      <c r="J399">
        <v>0.1143</v>
      </c>
      <c r="K399">
        <v>2159.5500000000002</v>
      </c>
      <c r="L399">
        <v>2148.41</v>
      </c>
      <c r="M399">
        <v>0.13850000000000001</v>
      </c>
      <c r="N399">
        <v>0.17050000000000001</v>
      </c>
      <c r="O399">
        <v>9.8000000000000004E-2</v>
      </c>
      <c r="P399">
        <v>3.1699999999999999E-2</v>
      </c>
      <c r="Q399">
        <v>0.1129</v>
      </c>
      <c r="R399">
        <v>0.12239999999999999</v>
      </c>
      <c r="S399">
        <v>2673.88</v>
      </c>
      <c r="T399">
        <v>2157.14</v>
      </c>
      <c r="U399">
        <v>7.85E-2</v>
      </c>
      <c r="V399">
        <v>0.1183</v>
      </c>
      <c r="W399">
        <v>0.13539999999999999</v>
      </c>
      <c r="X399">
        <v>1.9699999999999999E-2</v>
      </c>
      <c r="Y399">
        <v>7.7200000000000005E-2</v>
      </c>
      <c r="Z399">
        <v>0.13689999999999999</v>
      </c>
      <c r="AA399">
        <v>2122.04</v>
      </c>
      <c r="AB399">
        <v>2156.1999999999998</v>
      </c>
      <c r="AC399">
        <v>0.6079</v>
      </c>
      <c r="AD399">
        <v>0.71609999999999996</v>
      </c>
      <c r="AE399">
        <v>0.6351</v>
      </c>
      <c r="AF399">
        <v>0.5867</v>
      </c>
      <c r="AG399">
        <v>0.63929999999999998</v>
      </c>
      <c r="AH399">
        <v>0.66420000000000001</v>
      </c>
      <c r="AI399">
        <v>2299.12</v>
      </c>
      <c r="AJ399">
        <v>2584.37</v>
      </c>
      <c r="AK399">
        <v>8.2900000000000001E-2</v>
      </c>
      <c r="AL399">
        <v>0.15959999999999999</v>
      </c>
      <c r="AM399">
        <v>0.19550000000000001</v>
      </c>
      <c r="AN399">
        <v>3.4299999999999997E-2</v>
      </c>
    </row>
    <row r="400" spans="1:40">
      <c r="A400">
        <v>231</v>
      </c>
      <c r="B400" s="1">
        <v>42876.083333333336</v>
      </c>
      <c r="C400">
        <v>19.510000000000002</v>
      </c>
      <c r="D400">
        <v>5.5</v>
      </c>
      <c r="E400">
        <v>0.10150000000000001</v>
      </c>
      <c r="F400">
        <v>0.16850000000000001</v>
      </c>
      <c r="G400">
        <v>0.1041</v>
      </c>
      <c r="H400">
        <v>2.8500000000000001E-2</v>
      </c>
      <c r="I400">
        <v>7.22E-2</v>
      </c>
      <c r="J400">
        <v>0.1176</v>
      </c>
      <c r="K400">
        <v>2157.54</v>
      </c>
      <c r="L400">
        <v>2145.33</v>
      </c>
      <c r="M400">
        <v>0.14269999999999999</v>
      </c>
      <c r="N400">
        <v>0.1653</v>
      </c>
      <c r="O400">
        <v>9.8400000000000001E-2</v>
      </c>
      <c r="P400">
        <v>3.3399999999999999E-2</v>
      </c>
      <c r="Q400">
        <v>0.1158</v>
      </c>
      <c r="R400">
        <v>0.1236</v>
      </c>
      <c r="S400">
        <v>2671.02</v>
      </c>
      <c r="T400">
        <v>2153.7199999999998</v>
      </c>
      <c r="U400">
        <v>7.8799999999999995E-2</v>
      </c>
      <c r="V400">
        <v>0.1171</v>
      </c>
      <c r="W400">
        <v>0.14099999999999999</v>
      </c>
      <c r="X400">
        <v>1.95E-2</v>
      </c>
      <c r="Y400">
        <v>7.8799999999999995E-2</v>
      </c>
      <c r="Z400">
        <v>0.1348</v>
      </c>
      <c r="AA400">
        <v>2125.79</v>
      </c>
      <c r="AB400">
        <v>2152.35</v>
      </c>
      <c r="AC400">
        <v>0.60240000000000005</v>
      </c>
      <c r="AD400">
        <v>0.71489999999999998</v>
      </c>
      <c r="AE400">
        <v>0.63759999999999994</v>
      </c>
      <c r="AF400">
        <v>0.58530000000000004</v>
      </c>
      <c r="AG400">
        <v>0.64190000000000003</v>
      </c>
      <c r="AH400">
        <v>0.66020000000000001</v>
      </c>
      <c r="AI400">
        <v>2298.52</v>
      </c>
      <c r="AJ400">
        <v>2585.54</v>
      </c>
      <c r="AK400">
        <v>8.2299999999999998E-2</v>
      </c>
      <c r="AL400">
        <v>0.15570000000000001</v>
      </c>
      <c r="AM400">
        <v>0.2024</v>
      </c>
      <c r="AN400">
        <v>2.8899999999999999E-2</v>
      </c>
    </row>
    <row r="401" spans="1:40">
      <c r="A401">
        <v>232</v>
      </c>
      <c r="B401" s="1">
        <v>42876.090277777781</v>
      </c>
      <c r="C401">
        <v>19.420000000000002</v>
      </c>
      <c r="D401">
        <v>5.5</v>
      </c>
      <c r="E401">
        <v>0.1111</v>
      </c>
      <c r="F401">
        <v>0.16370000000000001</v>
      </c>
      <c r="G401">
        <v>0.1072</v>
      </c>
      <c r="H401">
        <v>1.95E-2</v>
      </c>
      <c r="I401">
        <v>8.7999999999999995E-2</v>
      </c>
      <c r="J401">
        <v>0.109</v>
      </c>
      <c r="K401">
        <v>2148.7800000000002</v>
      </c>
      <c r="L401">
        <v>2137.33</v>
      </c>
      <c r="M401">
        <v>0.11849999999999999</v>
      </c>
      <c r="N401">
        <v>0.1739</v>
      </c>
      <c r="O401">
        <v>9.9699999999999997E-2</v>
      </c>
      <c r="P401">
        <v>3.8100000000000002E-2</v>
      </c>
      <c r="Q401">
        <v>0.105</v>
      </c>
      <c r="R401">
        <v>0.12620000000000001</v>
      </c>
      <c r="S401">
        <v>2670.62</v>
      </c>
      <c r="T401">
        <v>2151.4299999999998</v>
      </c>
      <c r="U401">
        <v>6.4699999999999994E-2</v>
      </c>
      <c r="V401">
        <v>0.125</v>
      </c>
      <c r="W401">
        <v>0.14399999999999999</v>
      </c>
      <c r="X401">
        <v>9.5999999999999992E-3</v>
      </c>
      <c r="Y401">
        <v>8.9800000000000005E-2</v>
      </c>
      <c r="Z401">
        <v>0.1265</v>
      </c>
      <c r="AA401">
        <v>2118.0700000000002</v>
      </c>
      <c r="AB401">
        <v>2147.0300000000002</v>
      </c>
      <c r="AC401">
        <v>0.63190000000000002</v>
      </c>
      <c r="AD401">
        <v>0.70620000000000005</v>
      </c>
      <c r="AE401">
        <v>0.6673</v>
      </c>
      <c r="AF401">
        <v>0.59340000000000004</v>
      </c>
      <c r="AG401">
        <v>0.60099999999999998</v>
      </c>
      <c r="AH401">
        <v>0.70189999999999997</v>
      </c>
      <c r="AI401">
        <v>2308.65</v>
      </c>
      <c r="AJ401">
        <v>2578.5300000000002</v>
      </c>
      <c r="AK401">
        <v>9.1600000000000001E-2</v>
      </c>
      <c r="AL401">
        <v>0.1673</v>
      </c>
      <c r="AM401">
        <v>0.17449999999999999</v>
      </c>
      <c r="AN401">
        <v>7.8700000000000006E-2</v>
      </c>
    </row>
    <row r="402" spans="1:40">
      <c r="A402">
        <v>233</v>
      </c>
      <c r="B402" s="1">
        <v>42876.097222222219</v>
      </c>
      <c r="C402">
        <v>19.329999999999998</v>
      </c>
      <c r="D402">
        <v>5.5</v>
      </c>
      <c r="E402">
        <v>0.1134</v>
      </c>
      <c r="F402">
        <v>0.16370000000000001</v>
      </c>
      <c r="G402">
        <v>0.1079</v>
      </c>
      <c r="H402">
        <v>1.78E-2</v>
      </c>
      <c r="I402">
        <v>8.8999999999999996E-2</v>
      </c>
      <c r="J402">
        <v>0.1055</v>
      </c>
      <c r="K402">
        <v>2144.23</v>
      </c>
      <c r="L402">
        <v>2126.0300000000002</v>
      </c>
      <c r="M402">
        <v>0.1211</v>
      </c>
      <c r="N402">
        <v>0.17449999999999999</v>
      </c>
      <c r="O402">
        <v>9.6199999999999994E-2</v>
      </c>
      <c r="P402">
        <v>3.9E-2</v>
      </c>
      <c r="Q402">
        <v>0.1047</v>
      </c>
      <c r="R402">
        <v>0.12889999999999999</v>
      </c>
      <c r="S402">
        <v>2667.54</v>
      </c>
      <c r="T402">
        <v>2148.52</v>
      </c>
      <c r="U402">
        <v>6.3700000000000007E-2</v>
      </c>
      <c r="V402">
        <v>0.12230000000000001</v>
      </c>
      <c r="W402">
        <v>0.1454</v>
      </c>
      <c r="X402">
        <v>4.7999999999999996E-3</v>
      </c>
      <c r="Y402">
        <v>8.9300000000000004E-2</v>
      </c>
      <c r="Z402">
        <v>0.126</v>
      </c>
      <c r="AA402">
        <v>2107.38</v>
      </c>
      <c r="AB402">
        <v>2142.34</v>
      </c>
      <c r="AC402">
        <v>0.64219999999999999</v>
      </c>
      <c r="AD402">
        <v>0.72819999999999996</v>
      </c>
      <c r="AE402">
        <v>0.67520000000000002</v>
      </c>
      <c r="AF402">
        <v>0.62929999999999997</v>
      </c>
      <c r="AG402">
        <v>0.60609999999999997</v>
      </c>
      <c r="AH402">
        <v>0.73009999999999997</v>
      </c>
      <c r="AI402">
        <v>2308.12</v>
      </c>
      <c r="AJ402">
        <v>2576.4699999999998</v>
      </c>
      <c r="AK402">
        <v>9.7699999999999995E-2</v>
      </c>
      <c r="AL402">
        <v>0.1845</v>
      </c>
      <c r="AM402">
        <v>0.1736</v>
      </c>
      <c r="AN402">
        <v>8.6099999999999996E-2</v>
      </c>
    </row>
    <row r="403" spans="1:40">
      <c r="A403">
        <v>234</v>
      </c>
      <c r="B403" s="1">
        <v>42876.104166666664</v>
      </c>
      <c r="C403">
        <v>19.239999999999998</v>
      </c>
      <c r="D403">
        <v>5.5</v>
      </c>
      <c r="E403">
        <v>0.1011</v>
      </c>
      <c r="F403">
        <v>0.17150000000000001</v>
      </c>
      <c r="G403">
        <v>9.8199999999999996E-2</v>
      </c>
      <c r="H403">
        <v>3.2800000000000003E-2</v>
      </c>
      <c r="I403">
        <v>7.2800000000000004E-2</v>
      </c>
      <c r="J403">
        <v>0.1147</v>
      </c>
      <c r="K403">
        <v>2143.91</v>
      </c>
      <c r="L403">
        <v>2132.98</v>
      </c>
      <c r="M403">
        <v>0.14860000000000001</v>
      </c>
      <c r="N403">
        <v>0.16880000000000001</v>
      </c>
      <c r="O403">
        <v>9.8400000000000001E-2</v>
      </c>
      <c r="P403">
        <v>3.2000000000000001E-2</v>
      </c>
      <c r="Q403">
        <v>0.1123</v>
      </c>
      <c r="R403">
        <v>0.122</v>
      </c>
      <c r="S403">
        <v>2662.9</v>
      </c>
      <c r="T403">
        <v>2143.67</v>
      </c>
      <c r="U403">
        <v>7.6899999999999996E-2</v>
      </c>
      <c r="V403">
        <v>0.1145</v>
      </c>
      <c r="W403">
        <v>0.1464</v>
      </c>
      <c r="X403">
        <v>1.35E-2</v>
      </c>
      <c r="Y403">
        <v>7.8299999999999995E-2</v>
      </c>
      <c r="Z403">
        <v>0.13009999999999999</v>
      </c>
      <c r="AA403">
        <v>2105.66</v>
      </c>
      <c r="AB403">
        <v>2136.65</v>
      </c>
      <c r="AC403">
        <v>0.62880000000000003</v>
      </c>
      <c r="AD403">
        <v>0.76739999999999997</v>
      </c>
      <c r="AE403">
        <v>0.66339999999999999</v>
      </c>
      <c r="AF403">
        <v>0.66479999999999995</v>
      </c>
      <c r="AG403">
        <v>0.62570000000000003</v>
      </c>
      <c r="AH403">
        <v>0.73839999999999995</v>
      </c>
      <c r="AI403">
        <v>2303.6999999999998</v>
      </c>
      <c r="AJ403">
        <v>2576.75</v>
      </c>
      <c r="AK403">
        <v>8.6400000000000005E-2</v>
      </c>
      <c r="AL403">
        <v>0.1961</v>
      </c>
      <c r="AM403">
        <v>0.18410000000000001</v>
      </c>
      <c r="AN403">
        <v>7.9899999999999999E-2</v>
      </c>
    </row>
    <row r="404" spans="1:40">
      <c r="A404">
        <v>235</v>
      </c>
      <c r="B404" s="1">
        <v>42876.111111111109</v>
      </c>
      <c r="C404">
        <v>19.14</v>
      </c>
      <c r="D404">
        <v>5.5</v>
      </c>
      <c r="E404">
        <v>0.11</v>
      </c>
      <c r="F404">
        <v>0.16900000000000001</v>
      </c>
      <c r="G404">
        <v>0.10580000000000001</v>
      </c>
      <c r="H404">
        <v>1.61E-2</v>
      </c>
      <c r="I404">
        <v>8.2100000000000006E-2</v>
      </c>
      <c r="J404">
        <v>0.10979999999999999</v>
      </c>
      <c r="K404">
        <v>2142.92</v>
      </c>
      <c r="L404">
        <v>2129.04</v>
      </c>
      <c r="M404">
        <v>0.12529999999999999</v>
      </c>
      <c r="N404">
        <v>0.1701</v>
      </c>
      <c r="O404">
        <v>9.7100000000000006E-2</v>
      </c>
      <c r="P404">
        <v>3.8300000000000001E-2</v>
      </c>
      <c r="Q404">
        <v>0.1081</v>
      </c>
      <c r="R404">
        <v>0.12609999999999999</v>
      </c>
      <c r="S404">
        <v>2659.92</v>
      </c>
      <c r="T404">
        <v>2136.11</v>
      </c>
      <c r="U404">
        <v>6.7299999999999999E-2</v>
      </c>
      <c r="V404">
        <v>0.12429999999999999</v>
      </c>
      <c r="W404">
        <v>0.14599999999999999</v>
      </c>
      <c r="X404">
        <v>4.7999999999999996E-3</v>
      </c>
      <c r="Y404">
        <v>8.8599999999999998E-2</v>
      </c>
      <c r="Z404">
        <v>0.12570000000000001</v>
      </c>
      <c r="AA404">
        <v>2116.8000000000002</v>
      </c>
      <c r="AB404">
        <v>2132.86</v>
      </c>
      <c r="AC404">
        <v>0.66820000000000002</v>
      </c>
      <c r="AD404">
        <v>0.74729999999999996</v>
      </c>
      <c r="AE404">
        <v>0.7006</v>
      </c>
      <c r="AF404">
        <v>0.6462</v>
      </c>
      <c r="AG404">
        <v>0.63180000000000003</v>
      </c>
      <c r="AH404">
        <v>0.75670000000000004</v>
      </c>
      <c r="AI404">
        <v>2307.89</v>
      </c>
      <c r="AJ404">
        <v>2576.59</v>
      </c>
      <c r="AK404">
        <v>0.1091</v>
      </c>
      <c r="AL404">
        <v>0.19239999999999999</v>
      </c>
      <c r="AM404">
        <v>0.18210000000000001</v>
      </c>
      <c r="AN404">
        <v>0.10059999999999999</v>
      </c>
    </row>
    <row r="405" spans="1:40">
      <c r="A405">
        <v>236</v>
      </c>
      <c r="B405" s="1">
        <v>42876.118055555555</v>
      </c>
      <c r="C405">
        <v>19.059999999999999</v>
      </c>
      <c r="D405">
        <v>5.5</v>
      </c>
      <c r="E405">
        <v>0.1207</v>
      </c>
      <c r="F405">
        <v>0.16089999999999999</v>
      </c>
      <c r="G405">
        <v>9.7699999999999995E-2</v>
      </c>
      <c r="H405">
        <v>1.5100000000000001E-2</v>
      </c>
      <c r="I405">
        <v>9.3899999999999997E-2</v>
      </c>
      <c r="J405">
        <v>9.4299999999999995E-2</v>
      </c>
      <c r="K405">
        <v>2138.21</v>
      </c>
      <c r="L405">
        <v>2125.0100000000002</v>
      </c>
      <c r="M405">
        <v>0.1113</v>
      </c>
      <c r="N405">
        <v>0.18720000000000001</v>
      </c>
      <c r="O405">
        <v>0.1013</v>
      </c>
      <c r="P405">
        <v>3.6799999999999999E-2</v>
      </c>
      <c r="Q405">
        <v>0.10440000000000001</v>
      </c>
      <c r="R405">
        <v>0.13289999999999999</v>
      </c>
      <c r="S405">
        <v>2656.29</v>
      </c>
      <c r="T405">
        <v>2128.9</v>
      </c>
      <c r="U405">
        <v>5.2999999999999999E-2</v>
      </c>
      <c r="V405">
        <v>0.1333</v>
      </c>
      <c r="W405">
        <v>0.1331</v>
      </c>
      <c r="X405">
        <v>9.1000000000000004E-3</v>
      </c>
      <c r="Y405">
        <v>8.8200000000000001E-2</v>
      </c>
      <c r="Z405">
        <v>0.1148</v>
      </c>
      <c r="AA405">
        <v>2106.8000000000002</v>
      </c>
      <c r="AB405">
        <v>2130.58</v>
      </c>
      <c r="AC405">
        <v>0.70440000000000003</v>
      </c>
      <c r="AD405">
        <v>0.71509999999999996</v>
      </c>
      <c r="AE405">
        <v>0.74660000000000004</v>
      </c>
      <c r="AF405">
        <v>0.60119999999999996</v>
      </c>
      <c r="AG405">
        <v>0.67859999999999998</v>
      </c>
      <c r="AH405">
        <v>0.73170000000000002</v>
      </c>
      <c r="AI405">
        <v>2305.71</v>
      </c>
      <c r="AJ405">
        <v>2582</v>
      </c>
      <c r="AK405">
        <v>0.13109999999999999</v>
      </c>
      <c r="AL405">
        <v>0.17849999999999999</v>
      </c>
      <c r="AM405">
        <v>0.20369999999999999</v>
      </c>
      <c r="AN405">
        <v>9.1200000000000003E-2</v>
      </c>
    </row>
    <row r="406" spans="1:40">
      <c r="A406">
        <v>237</v>
      </c>
      <c r="B406" s="1">
        <v>42876.125</v>
      </c>
      <c r="C406">
        <v>18.97</v>
      </c>
      <c r="D406">
        <v>5.5</v>
      </c>
      <c r="E406">
        <v>0.1174</v>
      </c>
      <c r="F406">
        <v>0.1633</v>
      </c>
      <c r="G406">
        <v>0.1041</v>
      </c>
      <c r="H406">
        <v>1.2200000000000001E-2</v>
      </c>
      <c r="I406">
        <v>8.9300000000000004E-2</v>
      </c>
      <c r="J406">
        <v>9.7299999999999998E-2</v>
      </c>
      <c r="K406">
        <v>2128.91</v>
      </c>
      <c r="L406">
        <v>2112.2199999999998</v>
      </c>
      <c r="M406">
        <v>0.111</v>
      </c>
      <c r="N406">
        <v>0.18640000000000001</v>
      </c>
      <c r="O406">
        <v>9.9699999999999997E-2</v>
      </c>
      <c r="P406">
        <v>3.9899999999999998E-2</v>
      </c>
      <c r="Q406">
        <v>0.1041</v>
      </c>
      <c r="R406">
        <v>0.12920000000000001</v>
      </c>
      <c r="S406">
        <v>2651.5</v>
      </c>
      <c r="T406">
        <v>2125.7199999999998</v>
      </c>
      <c r="U406">
        <v>5.2299999999999999E-2</v>
      </c>
      <c r="V406">
        <v>0.13489999999999999</v>
      </c>
      <c r="W406">
        <v>0.13569999999999999</v>
      </c>
      <c r="X406">
        <v>8.6999999999999994E-3</v>
      </c>
      <c r="Y406">
        <v>9.01E-2</v>
      </c>
      <c r="Z406">
        <v>0.11940000000000001</v>
      </c>
      <c r="AA406">
        <v>2095.21</v>
      </c>
      <c r="AB406">
        <v>2124.4499999999998</v>
      </c>
      <c r="AC406">
        <v>0.71460000000000001</v>
      </c>
      <c r="AD406">
        <v>0.72299999999999998</v>
      </c>
      <c r="AE406">
        <v>0.752</v>
      </c>
      <c r="AF406">
        <v>0.61739999999999995</v>
      </c>
      <c r="AG406">
        <v>0.69199999999999995</v>
      </c>
      <c r="AH406">
        <v>0.748</v>
      </c>
      <c r="AI406">
        <v>2305.54</v>
      </c>
      <c r="AJ406">
        <v>2581.5300000000002</v>
      </c>
      <c r="AK406">
        <v>0.1474</v>
      </c>
      <c r="AL406">
        <v>0.1923</v>
      </c>
      <c r="AM406">
        <v>0.2147</v>
      </c>
      <c r="AN406">
        <v>0.11269999999999999</v>
      </c>
    </row>
    <row r="407" spans="1:40">
      <c r="A407">
        <v>238</v>
      </c>
      <c r="B407" s="1">
        <v>42876.131944444445</v>
      </c>
      <c r="C407">
        <v>18.87</v>
      </c>
      <c r="D407">
        <v>5.5</v>
      </c>
      <c r="E407">
        <v>0.1208</v>
      </c>
      <c r="F407">
        <v>0.16250000000000001</v>
      </c>
      <c r="G407">
        <v>0.10100000000000001</v>
      </c>
      <c r="H407">
        <v>1.2800000000000001E-2</v>
      </c>
      <c r="I407">
        <v>8.8800000000000004E-2</v>
      </c>
      <c r="J407">
        <v>9.5399999999999999E-2</v>
      </c>
      <c r="K407">
        <v>2130.25</v>
      </c>
      <c r="L407">
        <v>2115.81</v>
      </c>
      <c r="M407">
        <v>0.11600000000000001</v>
      </c>
      <c r="N407">
        <v>0.18720000000000001</v>
      </c>
      <c r="O407">
        <v>9.9099999999999994E-2</v>
      </c>
      <c r="P407">
        <v>3.5000000000000003E-2</v>
      </c>
      <c r="Q407">
        <v>0.1018</v>
      </c>
      <c r="R407">
        <v>0.1285</v>
      </c>
      <c r="S407">
        <v>2647.15</v>
      </c>
      <c r="T407">
        <v>2119.1799999999998</v>
      </c>
      <c r="U407">
        <v>5.4199999999999998E-2</v>
      </c>
      <c r="V407">
        <v>0.1303</v>
      </c>
      <c r="W407">
        <v>0.1384</v>
      </c>
      <c r="X407">
        <v>6.7999999999999996E-3</v>
      </c>
      <c r="Y407">
        <v>8.8800000000000004E-2</v>
      </c>
      <c r="Z407">
        <v>0.11840000000000001</v>
      </c>
      <c r="AA407">
        <v>2091.3000000000002</v>
      </c>
      <c r="AB407">
        <v>2118.94</v>
      </c>
      <c r="AC407">
        <v>0.71940000000000004</v>
      </c>
      <c r="AD407">
        <v>0.75339999999999996</v>
      </c>
      <c r="AE407">
        <v>0.75149999999999995</v>
      </c>
      <c r="AF407">
        <v>0.65710000000000002</v>
      </c>
      <c r="AG407">
        <v>0.6744</v>
      </c>
      <c r="AH407">
        <v>0.78849999999999998</v>
      </c>
      <c r="AI407">
        <v>2306.85</v>
      </c>
      <c r="AJ407">
        <v>2577.46</v>
      </c>
      <c r="AK407">
        <v>0.1404</v>
      </c>
      <c r="AL407">
        <v>0.215</v>
      </c>
      <c r="AM407">
        <v>0.20169999999999999</v>
      </c>
      <c r="AN407">
        <v>0.13059999999999999</v>
      </c>
    </row>
    <row r="408" spans="1:40">
      <c r="A408">
        <v>239</v>
      </c>
      <c r="B408" s="1">
        <v>42876.138888888891</v>
      </c>
      <c r="C408">
        <v>18.79</v>
      </c>
      <c r="D408">
        <v>5.5</v>
      </c>
      <c r="E408">
        <v>0.1019</v>
      </c>
      <c r="F408">
        <v>0.1716</v>
      </c>
      <c r="G408">
        <v>9.8500000000000004E-2</v>
      </c>
      <c r="H408">
        <v>3.0499999999999999E-2</v>
      </c>
      <c r="I408">
        <v>6.5199999999999994E-2</v>
      </c>
      <c r="J408">
        <v>0.1137</v>
      </c>
      <c r="K408">
        <v>2129.5700000000002</v>
      </c>
      <c r="L408">
        <v>2117.36</v>
      </c>
      <c r="M408">
        <v>0.14599999999999999</v>
      </c>
      <c r="N408">
        <v>0.1663</v>
      </c>
      <c r="O408">
        <v>9.7000000000000003E-2</v>
      </c>
      <c r="P408">
        <v>3.1699999999999999E-2</v>
      </c>
      <c r="Q408">
        <v>0.1108</v>
      </c>
      <c r="R408">
        <v>0.1187</v>
      </c>
      <c r="S408">
        <v>2639.29</v>
      </c>
      <c r="T408">
        <v>2114.36</v>
      </c>
      <c r="U408">
        <v>7.5600000000000001E-2</v>
      </c>
      <c r="V408">
        <v>0.11550000000000001</v>
      </c>
      <c r="W408">
        <v>0.14399999999999999</v>
      </c>
      <c r="X408">
        <v>9.1999999999999998E-3</v>
      </c>
      <c r="Y408">
        <v>7.9500000000000001E-2</v>
      </c>
      <c r="Z408">
        <v>0.12820000000000001</v>
      </c>
      <c r="AA408">
        <v>2094.62</v>
      </c>
      <c r="AB408">
        <v>2116.75</v>
      </c>
      <c r="AC408">
        <v>0.66930000000000001</v>
      </c>
      <c r="AD408">
        <v>0.80459999999999998</v>
      </c>
      <c r="AE408">
        <v>0.70369999999999999</v>
      </c>
      <c r="AF408">
        <v>0.72199999999999998</v>
      </c>
      <c r="AG408">
        <v>0.65229999999999999</v>
      </c>
      <c r="AH408">
        <v>0.80520000000000003</v>
      </c>
      <c r="AI408">
        <v>2304.44</v>
      </c>
      <c r="AJ408">
        <v>2574.5</v>
      </c>
      <c r="AK408">
        <v>0.11310000000000001</v>
      </c>
      <c r="AL408">
        <v>0.2399</v>
      </c>
      <c r="AM408">
        <v>0.18959999999999999</v>
      </c>
      <c r="AN408">
        <v>0.1313</v>
      </c>
    </row>
    <row r="409" spans="1:40">
      <c r="A409">
        <v>240</v>
      </c>
      <c r="B409" s="1">
        <v>42876.145833333336</v>
      </c>
      <c r="C409">
        <v>18.7</v>
      </c>
      <c r="D409">
        <v>5.49</v>
      </c>
      <c r="E409">
        <v>0.10970000000000001</v>
      </c>
      <c r="F409">
        <v>0.15590000000000001</v>
      </c>
      <c r="G409">
        <v>9.0200000000000002E-2</v>
      </c>
      <c r="H409">
        <v>3.7600000000000001E-2</v>
      </c>
      <c r="I409">
        <v>9.2799999999999994E-2</v>
      </c>
      <c r="J409">
        <v>9.5000000000000001E-2</v>
      </c>
      <c r="K409">
        <v>2114.17</v>
      </c>
      <c r="L409">
        <v>2098.5300000000002</v>
      </c>
      <c r="M409">
        <v>0.1222</v>
      </c>
      <c r="N409">
        <v>0.1928</v>
      </c>
      <c r="O409">
        <v>0.1031</v>
      </c>
      <c r="P409">
        <v>2.5399999999999999E-2</v>
      </c>
      <c r="Q409">
        <v>0.1103</v>
      </c>
      <c r="R409">
        <v>0.12820000000000001</v>
      </c>
      <c r="S409">
        <v>2638.52</v>
      </c>
      <c r="T409">
        <v>2116.31</v>
      </c>
      <c r="U409">
        <v>6.5100000000000005E-2</v>
      </c>
      <c r="V409">
        <v>0.1371</v>
      </c>
      <c r="W409">
        <v>0.12659999999999999</v>
      </c>
      <c r="X409">
        <v>1.8499999999999999E-2</v>
      </c>
      <c r="Y409">
        <v>7.5600000000000001E-2</v>
      </c>
      <c r="Z409">
        <v>0.12590000000000001</v>
      </c>
      <c r="AA409">
        <v>2084.89</v>
      </c>
      <c r="AB409">
        <v>2112.08</v>
      </c>
      <c r="AC409">
        <v>0.69120000000000004</v>
      </c>
      <c r="AD409">
        <v>0.76200000000000001</v>
      </c>
      <c r="AE409">
        <v>0.75349999999999995</v>
      </c>
      <c r="AF409">
        <v>0.60650000000000004</v>
      </c>
      <c r="AG409">
        <v>0.78649999999999998</v>
      </c>
      <c r="AH409">
        <v>0.70050000000000001</v>
      </c>
      <c r="AI409">
        <v>2292.8000000000002</v>
      </c>
      <c r="AJ409">
        <v>2590.14</v>
      </c>
      <c r="AK409">
        <v>0.15179999999999999</v>
      </c>
      <c r="AL409">
        <v>0.1764</v>
      </c>
      <c r="AM409">
        <v>0.28499999999999998</v>
      </c>
      <c r="AN409">
        <v>4.0300000000000002E-2</v>
      </c>
    </row>
    <row r="410" spans="1:40">
      <c r="A410">
        <v>241</v>
      </c>
      <c r="B410" s="1">
        <v>42876.152777777781</v>
      </c>
      <c r="C410">
        <v>18.61</v>
      </c>
      <c r="D410">
        <v>5.49</v>
      </c>
      <c r="E410">
        <v>0.1106</v>
      </c>
      <c r="F410">
        <v>0.15809999999999999</v>
      </c>
      <c r="G410">
        <v>8.5400000000000004E-2</v>
      </c>
      <c r="H410">
        <v>3.0599999999999999E-2</v>
      </c>
      <c r="I410">
        <v>8.4500000000000006E-2</v>
      </c>
      <c r="J410">
        <v>9.3899999999999997E-2</v>
      </c>
      <c r="K410">
        <v>2126.7800000000002</v>
      </c>
      <c r="L410">
        <v>2113.5500000000002</v>
      </c>
      <c r="M410">
        <v>0.1195</v>
      </c>
      <c r="N410">
        <v>0.19189999999999999</v>
      </c>
      <c r="O410">
        <v>0.1071</v>
      </c>
      <c r="P410">
        <v>2.5899999999999999E-2</v>
      </c>
      <c r="Q410">
        <v>0.1101</v>
      </c>
      <c r="R410">
        <v>0.12509999999999999</v>
      </c>
      <c r="S410">
        <v>2634.44</v>
      </c>
      <c r="T410">
        <v>2111.08</v>
      </c>
      <c r="U410">
        <v>6.5000000000000002E-2</v>
      </c>
      <c r="V410">
        <v>0.13339999999999999</v>
      </c>
      <c r="W410">
        <v>0.1242</v>
      </c>
      <c r="X410">
        <v>1.95E-2</v>
      </c>
      <c r="Y410">
        <v>7.3999999999999996E-2</v>
      </c>
      <c r="Z410">
        <v>0.12740000000000001</v>
      </c>
      <c r="AA410">
        <v>2082.9699999999998</v>
      </c>
      <c r="AB410">
        <v>2111.9499999999998</v>
      </c>
      <c r="AC410">
        <v>0.69220000000000004</v>
      </c>
      <c r="AD410">
        <v>0.77170000000000005</v>
      </c>
      <c r="AE410">
        <v>0.74860000000000004</v>
      </c>
      <c r="AF410">
        <v>0.62019999999999997</v>
      </c>
      <c r="AG410">
        <v>0.78900000000000003</v>
      </c>
      <c r="AH410">
        <v>0.70799999999999996</v>
      </c>
      <c r="AI410">
        <v>2292.77</v>
      </c>
      <c r="AJ410">
        <v>2589.52</v>
      </c>
      <c r="AK410">
        <v>0.154</v>
      </c>
      <c r="AL410">
        <v>0.18659999999999999</v>
      </c>
      <c r="AM410">
        <v>0.28720000000000001</v>
      </c>
      <c r="AN410">
        <v>4.5400000000000003E-2</v>
      </c>
    </row>
    <row r="411" spans="1:40">
      <c r="A411">
        <v>242</v>
      </c>
      <c r="B411" s="1">
        <v>42876.159722222219</v>
      </c>
      <c r="C411">
        <v>18.54</v>
      </c>
      <c r="D411">
        <v>5.49</v>
      </c>
      <c r="E411">
        <v>0.11749999999999999</v>
      </c>
      <c r="F411">
        <v>0.15490000000000001</v>
      </c>
      <c r="G411">
        <v>9.7799999999999998E-2</v>
      </c>
      <c r="H411">
        <v>1.49E-2</v>
      </c>
      <c r="I411">
        <v>9.2299999999999993E-2</v>
      </c>
      <c r="J411">
        <v>9.0899999999999995E-2</v>
      </c>
      <c r="K411">
        <v>2126.42</v>
      </c>
      <c r="L411">
        <v>2111.09</v>
      </c>
      <c r="M411">
        <v>0.11459999999999999</v>
      </c>
      <c r="N411">
        <v>0.1981</v>
      </c>
      <c r="O411">
        <v>0.10009999999999999</v>
      </c>
      <c r="P411">
        <v>3.2500000000000001E-2</v>
      </c>
      <c r="Q411">
        <v>9.9199999999999997E-2</v>
      </c>
      <c r="R411">
        <v>0.1265</v>
      </c>
      <c r="S411">
        <v>2634.45</v>
      </c>
      <c r="T411">
        <v>2116.09</v>
      </c>
      <c r="U411">
        <v>5.0500000000000003E-2</v>
      </c>
      <c r="V411">
        <v>0.13400000000000001</v>
      </c>
      <c r="W411">
        <v>0.12970000000000001</v>
      </c>
      <c r="X411">
        <v>6.7999999999999996E-3</v>
      </c>
      <c r="Y411">
        <v>8.5599999999999996E-2</v>
      </c>
      <c r="Z411">
        <v>0.1138</v>
      </c>
      <c r="AA411">
        <v>2101.1799999999998</v>
      </c>
      <c r="AB411">
        <v>2113</v>
      </c>
      <c r="AC411">
        <v>0.75449999999999995</v>
      </c>
      <c r="AD411">
        <v>0.73709999999999998</v>
      </c>
      <c r="AE411">
        <v>0.79430000000000001</v>
      </c>
      <c r="AF411">
        <v>0.63800000000000001</v>
      </c>
      <c r="AG411">
        <v>0.72870000000000001</v>
      </c>
      <c r="AH411">
        <v>0.7782</v>
      </c>
      <c r="AI411">
        <v>2304.37</v>
      </c>
      <c r="AJ411">
        <v>2581.19</v>
      </c>
      <c r="AK411">
        <v>0.1729</v>
      </c>
      <c r="AL411">
        <v>0.2122</v>
      </c>
      <c r="AM411">
        <v>0.23230000000000001</v>
      </c>
      <c r="AN411">
        <v>0.1328</v>
      </c>
    </row>
    <row r="412" spans="1:40">
      <c r="A412">
        <v>243</v>
      </c>
      <c r="B412" s="1">
        <v>42876.166666666664</v>
      </c>
      <c r="C412">
        <v>18.48</v>
      </c>
      <c r="D412">
        <v>5.49</v>
      </c>
      <c r="E412">
        <v>0.11360000000000001</v>
      </c>
      <c r="F412">
        <v>0.1643</v>
      </c>
      <c r="G412">
        <v>0.10680000000000001</v>
      </c>
      <c r="H412">
        <v>1.3599999999999999E-2</v>
      </c>
      <c r="I412">
        <v>8.2299999999999998E-2</v>
      </c>
      <c r="J412">
        <v>0.10340000000000001</v>
      </c>
      <c r="K412">
        <v>2130.86</v>
      </c>
      <c r="L412">
        <v>2117.2600000000002</v>
      </c>
      <c r="M412">
        <v>0.1129</v>
      </c>
      <c r="N412">
        <v>0.17480000000000001</v>
      </c>
      <c r="O412">
        <v>9.2899999999999996E-2</v>
      </c>
      <c r="P412">
        <v>3.4500000000000003E-2</v>
      </c>
      <c r="Q412">
        <v>0.10009999999999999</v>
      </c>
      <c r="R412">
        <v>0.1234</v>
      </c>
      <c r="S412">
        <v>2633.63</v>
      </c>
      <c r="T412">
        <v>2115.89</v>
      </c>
      <c r="U412">
        <v>5.8200000000000002E-2</v>
      </c>
      <c r="V412">
        <v>0.127</v>
      </c>
      <c r="W412">
        <v>0.13600000000000001</v>
      </c>
      <c r="X412">
        <v>2.7000000000000001E-3</v>
      </c>
      <c r="Y412">
        <v>8.8099999999999998E-2</v>
      </c>
      <c r="Z412">
        <v>0.1157</v>
      </c>
      <c r="AA412">
        <v>2099.5</v>
      </c>
      <c r="AB412">
        <v>2115.0100000000002</v>
      </c>
      <c r="AC412">
        <v>0.72189999999999999</v>
      </c>
      <c r="AD412">
        <v>0.74709999999999999</v>
      </c>
      <c r="AE412">
        <v>0.76080000000000003</v>
      </c>
      <c r="AF412">
        <v>0.64370000000000005</v>
      </c>
      <c r="AG412">
        <v>0.69359999999999999</v>
      </c>
      <c r="AH412">
        <v>0.76839999999999997</v>
      </c>
      <c r="AI412">
        <v>2305.5500000000002</v>
      </c>
      <c r="AJ412">
        <v>2580.14</v>
      </c>
      <c r="AK412">
        <v>0.1545</v>
      </c>
      <c r="AL412">
        <v>0.20449999999999999</v>
      </c>
      <c r="AM412">
        <v>0.21779999999999999</v>
      </c>
      <c r="AN412">
        <v>0.11650000000000001</v>
      </c>
    </row>
    <row r="413" spans="1:40">
      <c r="A413">
        <v>244</v>
      </c>
      <c r="B413" s="1">
        <v>42876.173611111109</v>
      </c>
      <c r="C413">
        <v>18.43</v>
      </c>
      <c r="D413">
        <v>5.49</v>
      </c>
      <c r="E413">
        <v>0.1103</v>
      </c>
      <c r="F413">
        <v>0.16839999999999999</v>
      </c>
      <c r="G413">
        <v>0.1077</v>
      </c>
      <c r="H413">
        <v>1.7999999999999999E-2</v>
      </c>
      <c r="I413">
        <v>7.4399999999999994E-2</v>
      </c>
      <c r="J413">
        <v>0.1104</v>
      </c>
      <c r="K413">
        <v>2130.15</v>
      </c>
      <c r="L413">
        <v>2117.0500000000002</v>
      </c>
      <c r="M413">
        <v>0.1265</v>
      </c>
      <c r="N413">
        <v>0.16539999999999999</v>
      </c>
      <c r="O413">
        <v>9.4E-2</v>
      </c>
      <c r="P413">
        <v>3.3700000000000001E-2</v>
      </c>
      <c r="Q413">
        <v>0.1043</v>
      </c>
      <c r="R413">
        <v>0.1203</v>
      </c>
      <c r="S413">
        <v>2632.15</v>
      </c>
      <c r="T413">
        <v>2113.75</v>
      </c>
      <c r="U413">
        <v>6.88E-2</v>
      </c>
      <c r="V413">
        <v>0.1242</v>
      </c>
      <c r="W413">
        <v>0.14069999999999999</v>
      </c>
      <c r="X413">
        <v>3.0000000000000001E-3</v>
      </c>
      <c r="Y413">
        <v>8.5599999999999996E-2</v>
      </c>
      <c r="Z413">
        <v>0.12509999999999999</v>
      </c>
      <c r="AA413">
        <v>2093.3200000000002</v>
      </c>
      <c r="AB413">
        <v>2114.04</v>
      </c>
      <c r="AC413">
        <v>0.69199999999999995</v>
      </c>
      <c r="AD413">
        <v>0.78790000000000004</v>
      </c>
      <c r="AE413">
        <v>0.71970000000000001</v>
      </c>
      <c r="AF413">
        <v>0.70840000000000003</v>
      </c>
      <c r="AG413">
        <v>0.65039999999999998</v>
      </c>
      <c r="AH413">
        <v>0.80730000000000002</v>
      </c>
      <c r="AI413">
        <v>2305.83</v>
      </c>
      <c r="AJ413">
        <v>2574.4299999999998</v>
      </c>
      <c r="AK413">
        <v>0.12429999999999999</v>
      </c>
      <c r="AL413">
        <v>0.2374</v>
      </c>
      <c r="AM413">
        <v>0.18870000000000001</v>
      </c>
      <c r="AN413">
        <v>0.1396</v>
      </c>
    </row>
    <row r="414" spans="1:40">
      <c r="A414">
        <v>245</v>
      </c>
      <c r="B414" s="1">
        <v>42876.180555555555</v>
      </c>
      <c r="C414">
        <v>18.39</v>
      </c>
      <c r="D414">
        <v>5.49</v>
      </c>
      <c r="E414">
        <v>0.1053</v>
      </c>
      <c r="F414">
        <v>0.15989999999999999</v>
      </c>
      <c r="G414">
        <v>8.9300000000000004E-2</v>
      </c>
      <c r="H414">
        <v>3.4500000000000003E-2</v>
      </c>
      <c r="I414">
        <v>7.1800000000000003E-2</v>
      </c>
      <c r="J414">
        <v>9.7500000000000003E-2</v>
      </c>
      <c r="K414">
        <v>2119.9499999999998</v>
      </c>
      <c r="L414">
        <v>2103.17</v>
      </c>
      <c r="M414">
        <v>0.13869999999999999</v>
      </c>
      <c r="N414">
        <v>0.1787</v>
      </c>
      <c r="O414">
        <v>0.1013</v>
      </c>
      <c r="P414">
        <v>2.2700000000000001E-2</v>
      </c>
      <c r="Q414">
        <v>0.112</v>
      </c>
      <c r="R414">
        <v>0.1192</v>
      </c>
      <c r="S414">
        <v>2630.25</v>
      </c>
      <c r="T414">
        <v>2113.25</v>
      </c>
      <c r="U414">
        <v>7.5200000000000003E-2</v>
      </c>
      <c r="V414">
        <v>0.123</v>
      </c>
      <c r="W414">
        <v>0.13819999999999999</v>
      </c>
      <c r="X414">
        <v>1.54E-2</v>
      </c>
      <c r="Y414">
        <v>6.9000000000000006E-2</v>
      </c>
      <c r="Z414">
        <v>0.13250000000000001</v>
      </c>
      <c r="AA414">
        <v>2090.66</v>
      </c>
      <c r="AB414">
        <v>2109.5100000000002</v>
      </c>
      <c r="AC414">
        <v>0.64880000000000004</v>
      </c>
      <c r="AD414">
        <v>0.80840000000000001</v>
      </c>
      <c r="AE414">
        <v>0.69169999999999998</v>
      </c>
      <c r="AF414">
        <v>0.70099999999999996</v>
      </c>
      <c r="AG414">
        <v>0.68410000000000004</v>
      </c>
      <c r="AH414">
        <v>0.77500000000000002</v>
      </c>
      <c r="AI414">
        <v>2299.65</v>
      </c>
      <c r="AJ414">
        <v>2577.83</v>
      </c>
      <c r="AK414">
        <v>0.1069</v>
      </c>
      <c r="AL414">
        <v>0.2331</v>
      </c>
      <c r="AM414">
        <v>0.20660000000000001</v>
      </c>
      <c r="AN414">
        <v>0.1045</v>
      </c>
    </row>
    <row r="415" spans="1:40">
      <c r="A415">
        <v>246</v>
      </c>
      <c r="B415" s="1">
        <v>42876.1875</v>
      </c>
      <c r="C415">
        <v>18.329999999999998</v>
      </c>
      <c r="D415">
        <v>5.49</v>
      </c>
      <c r="E415">
        <v>0.1144</v>
      </c>
      <c r="F415">
        <v>0.1545</v>
      </c>
      <c r="G415">
        <v>8.9399999999999993E-2</v>
      </c>
      <c r="H415">
        <v>1.8100000000000002E-2</v>
      </c>
      <c r="I415">
        <v>8.5099999999999995E-2</v>
      </c>
      <c r="J415">
        <v>8.77E-2</v>
      </c>
      <c r="K415">
        <v>2115.91</v>
      </c>
      <c r="L415">
        <v>2102.62</v>
      </c>
      <c r="M415">
        <v>0.10920000000000001</v>
      </c>
      <c r="N415">
        <v>0.1908</v>
      </c>
      <c r="O415">
        <v>0.1033</v>
      </c>
      <c r="P415">
        <v>2.6700000000000002E-2</v>
      </c>
      <c r="Q415">
        <v>0.1002</v>
      </c>
      <c r="R415">
        <v>0.1293</v>
      </c>
      <c r="S415">
        <v>2632.98</v>
      </c>
      <c r="T415">
        <v>2110.0500000000002</v>
      </c>
      <c r="U415">
        <v>5.6500000000000002E-2</v>
      </c>
      <c r="V415">
        <v>0.1376</v>
      </c>
      <c r="W415">
        <v>0.124</v>
      </c>
      <c r="X415">
        <v>1.2E-2</v>
      </c>
      <c r="Y415">
        <v>8.5900000000000004E-2</v>
      </c>
      <c r="Z415">
        <v>0.1181</v>
      </c>
      <c r="AA415">
        <v>2081.77</v>
      </c>
      <c r="AB415">
        <v>2104.4499999999998</v>
      </c>
      <c r="AC415">
        <v>0.75160000000000005</v>
      </c>
      <c r="AD415">
        <v>0.73170000000000002</v>
      </c>
      <c r="AE415">
        <v>0.81169999999999998</v>
      </c>
      <c r="AF415">
        <v>0.6048</v>
      </c>
      <c r="AG415">
        <v>0.77669999999999995</v>
      </c>
      <c r="AH415">
        <v>0.74239999999999995</v>
      </c>
      <c r="AI415">
        <v>2300.3200000000002</v>
      </c>
      <c r="AJ415">
        <v>2586.2399999999998</v>
      </c>
      <c r="AK415">
        <v>0.18440000000000001</v>
      </c>
      <c r="AL415">
        <v>0.18509999999999999</v>
      </c>
      <c r="AM415">
        <v>0.2611</v>
      </c>
      <c r="AN415">
        <v>0.12709999999999999</v>
      </c>
    </row>
    <row r="416" spans="1:40">
      <c r="A416">
        <v>247</v>
      </c>
      <c r="B416" s="1">
        <v>42876.194444444445</v>
      </c>
      <c r="C416">
        <v>18.27</v>
      </c>
      <c r="D416">
        <v>5.49</v>
      </c>
      <c r="E416">
        <v>0.1048</v>
      </c>
      <c r="F416">
        <v>0.1739</v>
      </c>
      <c r="G416">
        <v>0.10100000000000001</v>
      </c>
      <c r="H416">
        <v>2.4299999999999999E-2</v>
      </c>
      <c r="I416">
        <v>6.6799999999999998E-2</v>
      </c>
      <c r="J416">
        <v>0.1138</v>
      </c>
      <c r="K416">
        <v>2110.42</v>
      </c>
      <c r="L416">
        <v>2094.4</v>
      </c>
      <c r="M416">
        <v>0.13589999999999999</v>
      </c>
      <c r="N416">
        <v>0.16170000000000001</v>
      </c>
      <c r="O416">
        <v>9.3700000000000006E-2</v>
      </c>
      <c r="P416">
        <v>2.8500000000000001E-2</v>
      </c>
      <c r="Q416">
        <v>0.10489999999999999</v>
      </c>
      <c r="R416">
        <v>0.11609999999999999</v>
      </c>
      <c r="S416">
        <v>2627.64</v>
      </c>
      <c r="T416">
        <v>2109.59</v>
      </c>
      <c r="U416">
        <v>7.4399999999999994E-2</v>
      </c>
      <c r="V416">
        <v>0.1179</v>
      </c>
      <c r="W416">
        <v>0.14169999999999999</v>
      </c>
      <c r="X416">
        <v>6.6E-3</v>
      </c>
      <c r="Y416">
        <v>8.1600000000000006E-2</v>
      </c>
      <c r="Z416">
        <v>0.127</v>
      </c>
      <c r="AA416">
        <v>2078.54</v>
      </c>
      <c r="AB416">
        <v>2104.9</v>
      </c>
      <c r="AC416">
        <v>0.70899999999999996</v>
      </c>
      <c r="AD416">
        <v>0.80969999999999998</v>
      </c>
      <c r="AE416">
        <v>0.73870000000000002</v>
      </c>
      <c r="AF416">
        <v>0.73070000000000002</v>
      </c>
      <c r="AG416">
        <v>0.67020000000000002</v>
      </c>
      <c r="AH416">
        <v>0.83609999999999995</v>
      </c>
      <c r="AI416">
        <v>2305.7199999999998</v>
      </c>
      <c r="AJ416">
        <v>2574.13</v>
      </c>
      <c r="AK416">
        <v>0.13400000000000001</v>
      </c>
      <c r="AL416">
        <v>0.25609999999999999</v>
      </c>
      <c r="AM416">
        <v>0.1986</v>
      </c>
      <c r="AN416">
        <v>0.2382</v>
      </c>
    </row>
    <row r="417" spans="1:40">
      <c r="A417">
        <v>248</v>
      </c>
      <c r="B417" s="1">
        <v>42876.201388888891</v>
      </c>
      <c r="C417">
        <v>18.21</v>
      </c>
      <c r="D417">
        <v>5.49</v>
      </c>
      <c r="E417">
        <v>9.9699999999999997E-2</v>
      </c>
      <c r="F417">
        <v>0.17180000000000001</v>
      </c>
      <c r="G417">
        <v>9.1999999999999998E-2</v>
      </c>
      <c r="H417">
        <v>3.3799999999999997E-2</v>
      </c>
      <c r="I417">
        <v>6.6900000000000001E-2</v>
      </c>
      <c r="J417">
        <v>0.1109</v>
      </c>
      <c r="K417">
        <v>2107.17</v>
      </c>
      <c r="L417">
        <v>2089.23</v>
      </c>
      <c r="M417">
        <v>0.13950000000000001</v>
      </c>
      <c r="N417">
        <v>0.16850000000000001</v>
      </c>
      <c r="O417">
        <v>9.8400000000000001E-2</v>
      </c>
      <c r="P417">
        <v>2.2100000000000002E-2</v>
      </c>
      <c r="Q417">
        <v>0.1106</v>
      </c>
      <c r="R417">
        <v>0.11609999999999999</v>
      </c>
      <c r="S417">
        <v>2626.78</v>
      </c>
      <c r="T417">
        <v>2108.0500000000002</v>
      </c>
      <c r="U417">
        <v>7.85E-2</v>
      </c>
      <c r="V417">
        <v>0.12470000000000001</v>
      </c>
      <c r="W417">
        <v>0.13170000000000001</v>
      </c>
      <c r="X417">
        <v>1.7999999999999999E-2</v>
      </c>
      <c r="Y417">
        <v>7.1099999999999997E-2</v>
      </c>
      <c r="Z417">
        <v>0.13089999999999999</v>
      </c>
      <c r="AA417">
        <v>2079.48</v>
      </c>
      <c r="AB417">
        <v>2107.98</v>
      </c>
      <c r="AC417">
        <v>0.6794</v>
      </c>
      <c r="AD417">
        <v>0.81869999999999998</v>
      </c>
      <c r="AE417">
        <v>0.73470000000000002</v>
      </c>
      <c r="AF417">
        <v>0.67469999999999997</v>
      </c>
      <c r="AG417">
        <v>0.78259999999999996</v>
      </c>
      <c r="AH417">
        <v>0.73770000000000002</v>
      </c>
      <c r="AI417">
        <v>2292.85</v>
      </c>
      <c r="AJ417">
        <v>2586.36</v>
      </c>
      <c r="AK417">
        <v>0.15090000000000001</v>
      </c>
      <c r="AL417">
        <v>0.20910000000000001</v>
      </c>
      <c r="AM417">
        <v>0.28549999999999998</v>
      </c>
      <c r="AN417">
        <v>0.22320000000000001</v>
      </c>
    </row>
    <row r="418" spans="1:40">
      <c r="A418">
        <v>249</v>
      </c>
      <c r="B418" s="1">
        <v>42876.208333333336</v>
      </c>
      <c r="C418">
        <v>18.18</v>
      </c>
      <c r="D418">
        <v>5.49</v>
      </c>
      <c r="E418">
        <v>0.10879999999999999</v>
      </c>
      <c r="F418">
        <v>0.17879999999999999</v>
      </c>
      <c r="G418">
        <v>0.1016</v>
      </c>
      <c r="H418">
        <v>1.8100000000000002E-2</v>
      </c>
      <c r="I418">
        <v>7.5399999999999995E-2</v>
      </c>
      <c r="J418">
        <v>0.1096</v>
      </c>
      <c r="K418">
        <v>2126.63</v>
      </c>
      <c r="L418">
        <v>2109.86</v>
      </c>
      <c r="M418">
        <v>0.1318</v>
      </c>
      <c r="N418">
        <v>0.16220000000000001</v>
      </c>
      <c r="O418">
        <v>9.0800000000000006E-2</v>
      </c>
      <c r="P418">
        <v>3.1600000000000003E-2</v>
      </c>
      <c r="Q418">
        <v>0.1048</v>
      </c>
      <c r="R418">
        <v>0.1183</v>
      </c>
      <c r="S418">
        <v>2624.45</v>
      </c>
      <c r="T418">
        <v>2106.27</v>
      </c>
      <c r="U418">
        <v>7.2499999999999995E-2</v>
      </c>
      <c r="V418">
        <v>0.1206</v>
      </c>
      <c r="W418">
        <v>0.14249999999999999</v>
      </c>
      <c r="X418">
        <v>4.1000000000000003E-3</v>
      </c>
      <c r="Y418">
        <v>8.0600000000000005E-2</v>
      </c>
      <c r="Z418">
        <v>0.12479999999999999</v>
      </c>
      <c r="AA418">
        <v>2089.19</v>
      </c>
      <c r="AB418">
        <v>2121.56</v>
      </c>
      <c r="AC418">
        <v>0.70930000000000004</v>
      </c>
      <c r="AD418">
        <v>0.80620000000000003</v>
      </c>
      <c r="AE418">
        <v>0.73060000000000003</v>
      </c>
      <c r="AF418">
        <v>0.73419999999999996</v>
      </c>
      <c r="AG418">
        <v>0.66969999999999996</v>
      </c>
      <c r="AH418">
        <v>0.83440000000000003</v>
      </c>
      <c r="AI418">
        <v>2305.34</v>
      </c>
      <c r="AJ418">
        <v>2574.0500000000002</v>
      </c>
      <c r="AK418">
        <v>0.13070000000000001</v>
      </c>
      <c r="AL418">
        <v>0.25690000000000002</v>
      </c>
      <c r="AM418">
        <v>0.19359999999999999</v>
      </c>
      <c r="AN418">
        <v>0.44209999999999999</v>
      </c>
    </row>
    <row r="419" spans="1:40">
      <c r="A419">
        <v>250</v>
      </c>
      <c r="B419" s="1">
        <v>42876.215277777781</v>
      </c>
      <c r="C419">
        <v>18.18</v>
      </c>
      <c r="D419">
        <v>5.49</v>
      </c>
      <c r="E419">
        <v>0.1197</v>
      </c>
      <c r="F419">
        <v>0.1658</v>
      </c>
      <c r="G419">
        <v>9.9599999999999994E-2</v>
      </c>
      <c r="H419">
        <v>1.37E-2</v>
      </c>
      <c r="I419">
        <v>9.1399999999999995E-2</v>
      </c>
      <c r="J419">
        <v>9.5799999999999996E-2</v>
      </c>
      <c r="K419">
        <v>2141.04</v>
      </c>
      <c r="L419">
        <v>2122.7199999999998</v>
      </c>
      <c r="M419">
        <v>0.1094</v>
      </c>
      <c r="N419">
        <v>0.17710000000000001</v>
      </c>
      <c r="O419">
        <v>9.4799999999999995E-2</v>
      </c>
      <c r="P419">
        <v>3.3399999999999999E-2</v>
      </c>
      <c r="Q419">
        <v>9.8599999999999993E-2</v>
      </c>
      <c r="R419">
        <v>0.12859999999999999</v>
      </c>
      <c r="S419">
        <v>2626.92</v>
      </c>
      <c r="T419">
        <v>2112.0300000000002</v>
      </c>
      <c r="U419">
        <v>5.9499999999999997E-2</v>
      </c>
      <c r="V419">
        <v>0.1346</v>
      </c>
      <c r="W419">
        <v>0.1318</v>
      </c>
      <c r="X419">
        <v>4.4999999999999997E-3</v>
      </c>
      <c r="Y419">
        <v>8.7300000000000003E-2</v>
      </c>
      <c r="Z419">
        <v>0.1104</v>
      </c>
      <c r="AA419">
        <v>2124.3200000000002</v>
      </c>
      <c r="AB419">
        <v>2145.86</v>
      </c>
      <c r="AC419">
        <v>0.75419999999999998</v>
      </c>
      <c r="AD419">
        <v>0.73839999999999995</v>
      </c>
      <c r="AE419">
        <v>0.79990000000000006</v>
      </c>
      <c r="AF419">
        <v>0.62470000000000003</v>
      </c>
      <c r="AG419">
        <v>0.74529999999999996</v>
      </c>
      <c r="AH419">
        <v>0.75660000000000005</v>
      </c>
      <c r="AI419">
        <v>2302.79</v>
      </c>
      <c r="AJ419">
        <v>2583.92</v>
      </c>
      <c r="AK419">
        <v>0.19289999999999999</v>
      </c>
      <c r="AL419">
        <v>0.2041</v>
      </c>
      <c r="AM419">
        <v>0.25469999999999998</v>
      </c>
      <c r="AN419">
        <v>0.55679999999999996</v>
      </c>
    </row>
    <row r="420" spans="1:40">
      <c r="A420">
        <v>251</v>
      </c>
      <c r="B420" s="1">
        <v>42876.222222222219</v>
      </c>
      <c r="C420">
        <v>18.239999999999998</v>
      </c>
      <c r="D420">
        <v>5.49</v>
      </c>
      <c r="E420">
        <v>0.12659999999999999</v>
      </c>
      <c r="F420">
        <v>0.16420000000000001</v>
      </c>
      <c r="G420">
        <v>8.0699999999999994E-2</v>
      </c>
      <c r="H420">
        <v>3.0499999999999999E-2</v>
      </c>
      <c r="I420">
        <v>8.8300000000000003E-2</v>
      </c>
      <c r="J420">
        <v>8.5800000000000001E-2</v>
      </c>
      <c r="K420">
        <v>2158.21</v>
      </c>
      <c r="L420">
        <v>2141.88</v>
      </c>
      <c r="M420">
        <v>0.12</v>
      </c>
      <c r="N420">
        <v>0.19389999999999999</v>
      </c>
      <c r="O420">
        <v>0.10390000000000001</v>
      </c>
      <c r="P420">
        <v>2.5999999999999999E-2</v>
      </c>
      <c r="Q420">
        <v>0.1042</v>
      </c>
      <c r="R420">
        <v>0.1226</v>
      </c>
      <c r="S420">
        <v>2628.98</v>
      </c>
      <c r="T420">
        <v>2121.36</v>
      </c>
      <c r="U420">
        <v>6.6500000000000004E-2</v>
      </c>
      <c r="V420">
        <v>0.14319999999999999</v>
      </c>
      <c r="W420">
        <v>0.1181</v>
      </c>
      <c r="X420">
        <v>2.01E-2</v>
      </c>
      <c r="Y420">
        <v>7.9799999999999996E-2</v>
      </c>
      <c r="Z420">
        <v>0.1181</v>
      </c>
      <c r="AA420">
        <v>2148.35</v>
      </c>
      <c r="AB420">
        <v>2175.0100000000002</v>
      </c>
      <c r="AC420">
        <v>0.71899999999999997</v>
      </c>
      <c r="AD420">
        <v>0.75129999999999997</v>
      </c>
      <c r="AE420">
        <v>0.78380000000000005</v>
      </c>
      <c r="AF420">
        <v>0.60109999999999997</v>
      </c>
      <c r="AG420">
        <v>0.8095</v>
      </c>
      <c r="AH420">
        <v>0.70630000000000004</v>
      </c>
      <c r="AI420">
        <v>2293.62</v>
      </c>
      <c r="AJ420">
        <v>2591.12</v>
      </c>
      <c r="AK420">
        <v>0.18290000000000001</v>
      </c>
      <c r="AL420">
        <v>0.17660000000000001</v>
      </c>
      <c r="AM420">
        <v>0.29299999999999998</v>
      </c>
      <c r="AN420">
        <v>0.67279999999999995</v>
      </c>
    </row>
    <row r="421" spans="1:40">
      <c r="A421">
        <v>252</v>
      </c>
      <c r="B421" s="1">
        <v>42876.229166666664</v>
      </c>
      <c r="C421">
        <v>18.34</v>
      </c>
      <c r="D421">
        <v>5.49</v>
      </c>
      <c r="E421">
        <v>0.1157</v>
      </c>
      <c r="F421">
        <v>0.18360000000000001</v>
      </c>
      <c r="G421">
        <v>9.6299999999999997E-2</v>
      </c>
      <c r="H421">
        <v>3.2899999999999999E-2</v>
      </c>
      <c r="I421">
        <v>7.8299999999999995E-2</v>
      </c>
      <c r="J421">
        <v>0.1091</v>
      </c>
      <c r="K421">
        <v>2180.85</v>
      </c>
      <c r="L421">
        <v>2159.19</v>
      </c>
      <c r="M421">
        <v>0.13689999999999999</v>
      </c>
      <c r="N421">
        <v>0.1628</v>
      </c>
      <c r="O421">
        <v>8.6099999999999996E-2</v>
      </c>
      <c r="P421">
        <v>3.5900000000000001E-2</v>
      </c>
      <c r="Q421">
        <v>0.1094</v>
      </c>
      <c r="R421">
        <v>0.1158</v>
      </c>
      <c r="S421">
        <v>2630.4</v>
      </c>
      <c r="T421">
        <v>2138.54</v>
      </c>
      <c r="U421">
        <v>8.5999999999999993E-2</v>
      </c>
      <c r="V421">
        <v>0.126</v>
      </c>
      <c r="W421">
        <v>0.1356</v>
      </c>
      <c r="X421">
        <v>1.2500000000000001E-2</v>
      </c>
      <c r="Y421">
        <v>8.2299999999999998E-2</v>
      </c>
      <c r="Z421">
        <v>0.12379999999999999</v>
      </c>
      <c r="AA421">
        <v>2179.9499999999998</v>
      </c>
      <c r="AB421">
        <v>2212.5300000000002</v>
      </c>
      <c r="AC421">
        <v>0.65569999999999995</v>
      </c>
      <c r="AD421">
        <v>0.78400000000000003</v>
      </c>
      <c r="AE421">
        <v>0.67749999999999999</v>
      </c>
      <c r="AF421">
        <v>0.69789999999999996</v>
      </c>
      <c r="AG421">
        <v>0.64259999999999995</v>
      </c>
      <c r="AH421">
        <v>0.77129999999999999</v>
      </c>
      <c r="AI421">
        <v>2304.06</v>
      </c>
      <c r="AJ421">
        <v>2575.21</v>
      </c>
      <c r="AK421">
        <v>0.1081</v>
      </c>
      <c r="AL421">
        <v>0.22359999999999999</v>
      </c>
      <c r="AM421">
        <v>0.1802</v>
      </c>
      <c r="AN421">
        <v>0.95030000000000003</v>
      </c>
    </row>
    <row r="422" spans="1:40">
      <c r="A422">
        <v>253</v>
      </c>
      <c r="B422" s="1">
        <v>42876.236111111109</v>
      </c>
      <c r="C422">
        <v>18.510000000000002</v>
      </c>
      <c r="D422">
        <v>5.49</v>
      </c>
      <c r="E422">
        <v>0.13159999999999999</v>
      </c>
      <c r="F422">
        <v>0.18410000000000001</v>
      </c>
      <c r="G422">
        <v>9.8199999999999996E-2</v>
      </c>
      <c r="H422">
        <v>3.2800000000000003E-2</v>
      </c>
      <c r="I422">
        <v>9.4500000000000001E-2</v>
      </c>
      <c r="J422">
        <v>0.10249999999999999</v>
      </c>
      <c r="K422">
        <v>2211.88</v>
      </c>
      <c r="L422">
        <v>2190.84</v>
      </c>
      <c r="M422">
        <v>0.12720000000000001</v>
      </c>
      <c r="N422">
        <v>0.1729</v>
      </c>
      <c r="O422">
        <v>8.8300000000000003E-2</v>
      </c>
      <c r="P422">
        <v>4.0800000000000003E-2</v>
      </c>
      <c r="Q422">
        <v>0.1118</v>
      </c>
      <c r="R422">
        <v>0.11609999999999999</v>
      </c>
      <c r="S422">
        <v>2638.77</v>
      </c>
      <c r="T422">
        <v>2158.71</v>
      </c>
      <c r="U422">
        <v>8.9599999999999999E-2</v>
      </c>
      <c r="V422">
        <v>0.1346</v>
      </c>
      <c r="W422">
        <v>0.13439999999999999</v>
      </c>
      <c r="X422">
        <v>1.54E-2</v>
      </c>
      <c r="Y422">
        <v>9.4200000000000006E-2</v>
      </c>
      <c r="Z422">
        <v>0.1217</v>
      </c>
      <c r="AA422">
        <v>2244.67</v>
      </c>
      <c r="AB422">
        <v>2287.61</v>
      </c>
      <c r="AC422">
        <v>0.62480000000000002</v>
      </c>
      <c r="AD422">
        <v>0.73429999999999995</v>
      </c>
      <c r="AE422">
        <v>0.64249999999999996</v>
      </c>
      <c r="AF422">
        <v>0.63649999999999995</v>
      </c>
      <c r="AG422">
        <v>0.6038</v>
      </c>
      <c r="AH422">
        <v>0.70979999999999999</v>
      </c>
      <c r="AI422">
        <v>2305.29</v>
      </c>
      <c r="AJ422">
        <v>2576.6</v>
      </c>
      <c r="AK422">
        <v>9.8699999999999996E-2</v>
      </c>
      <c r="AL422">
        <v>0.19359999999999999</v>
      </c>
      <c r="AM422">
        <v>0.16669999999999999</v>
      </c>
      <c r="AN422">
        <v>1.1492</v>
      </c>
    </row>
    <row r="423" spans="1:40">
      <c r="A423">
        <v>254</v>
      </c>
      <c r="B423" s="1">
        <v>42876.243055555555</v>
      </c>
      <c r="C423">
        <v>18.82</v>
      </c>
      <c r="D423">
        <v>5.5</v>
      </c>
      <c r="E423">
        <v>0.13769999999999999</v>
      </c>
      <c r="F423">
        <v>0.19020000000000001</v>
      </c>
      <c r="G423">
        <v>9.1399999999999995E-2</v>
      </c>
      <c r="H423">
        <v>4.7399999999999998E-2</v>
      </c>
      <c r="I423">
        <v>9.69E-2</v>
      </c>
      <c r="J423">
        <v>0.1028</v>
      </c>
      <c r="K423">
        <v>2249.36</v>
      </c>
      <c r="L423">
        <v>2227.3000000000002</v>
      </c>
      <c r="M423">
        <v>0.13919999999999999</v>
      </c>
      <c r="N423">
        <v>0.17030000000000001</v>
      </c>
      <c r="O423">
        <v>8.3799999999999999E-2</v>
      </c>
      <c r="P423">
        <v>4.5999999999999999E-2</v>
      </c>
      <c r="Q423">
        <v>0.1177</v>
      </c>
      <c r="R423">
        <v>0.1147</v>
      </c>
      <c r="S423">
        <v>2646.93</v>
      </c>
      <c r="T423">
        <v>2180.94</v>
      </c>
      <c r="U423">
        <v>0.1011</v>
      </c>
      <c r="V423">
        <v>0.1426</v>
      </c>
      <c r="W423">
        <v>0.13339999999999999</v>
      </c>
      <c r="X423">
        <v>2.5000000000000001E-2</v>
      </c>
      <c r="Y423">
        <v>9.7000000000000003E-2</v>
      </c>
      <c r="Z423">
        <v>0.1221</v>
      </c>
      <c r="AA423">
        <v>2305.2800000000002</v>
      </c>
      <c r="AB423">
        <v>2391.84</v>
      </c>
      <c r="AC423">
        <v>0.57840000000000003</v>
      </c>
      <c r="AD423">
        <v>0.6915</v>
      </c>
      <c r="AE423">
        <v>0.59540000000000004</v>
      </c>
      <c r="AF423">
        <v>0.58030000000000004</v>
      </c>
      <c r="AG423">
        <v>0.5645</v>
      </c>
      <c r="AH423">
        <v>0.64870000000000005</v>
      </c>
      <c r="AI423">
        <v>2306.35</v>
      </c>
      <c r="AJ423">
        <v>2577.9299999999998</v>
      </c>
      <c r="AK423">
        <v>9.2100000000000001E-2</v>
      </c>
      <c r="AL423">
        <v>0.1739</v>
      </c>
      <c r="AM423">
        <v>0.15340000000000001</v>
      </c>
      <c r="AN423">
        <v>1.4179999999999999</v>
      </c>
    </row>
    <row r="424" spans="1:40">
      <c r="A424">
        <v>255</v>
      </c>
      <c r="B424" s="1">
        <v>42876.25</v>
      </c>
      <c r="C424">
        <v>19.239999999999998</v>
      </c>
      <c r="D424">
        <v>5.5</v>
      </c>
      <c r="E424">
        <v>0.1431</v>
      </c>
      <c r="F424">
        <v>0.18870000000000001</v>
      </c>
      <c r="G424">
        <v>7.1800000000000003E-2</v>
      </c>
      <c r="H424">
        <v>7.7200000000000005E-2</v>
      </c>
      <c r="I424">
        <v>0.10290000000000001</v>
      </c>
      <c r="J424">
        <v>9.0399999999999994E-2</v>
      </c>
      <c r="K424">
        <v>2289.0700000000002</v>
      </c>
      <c r="L424">
        <v>2268.0100000000002</v>
      </c>
      <c r="M424">
        <v>0.1401</v>
      </c>
      <c r="N424">
        <v>0.1804</v>
      </c>
      <c r="O424">
        <v>8.8200000000000001E-2</v>
      </c>
      <c r="P424">
        <v>4.4299999999999999E-2</v>
      </c>
      <c r="Q424">
        <v>0.12839999999999999</v>
      </c>
      <c r="R424">
        <v>0.1105</v>
      </c>
      <c r="S424">
        <v>2656.64</v>
      </c>
      <c r="T424">
        <v>2209.4899999999998</v>
      </c>
      <c r="U424">
        <v>0.1183</v>
      </c>
      <c r="V424">
        <v>0.15409999999999999</v>
      </c>
      <c r="W424">
        <v>0.1186</v>
      </c>
      <c r="X424">
        <v>5.2499999999999998E-2</v>
      </c>
      <c r="Y424">
        <v>0.1041</v>
      </c>
      <c r="Z424">
        <v>0.1239</v>
      </c>
      <c r="AA424">
        <v>2363.0500000000002</v>
      </c>
      <c r="AB424">
        <v>2461.48</v>
      </c>
      <c r="AC424">
        <v>0.52210000000000001</v>
      </c>
      <c r="AD424">
        <v>0.624</v>
      </c>
      <c r="AE424">
        <v>0.51349999999999996</v>
      </c>
      <c r="AF424">
        <v>0.47939999999999999</v>
      </c>
      <c r="AG424">
        <v>0.5202</v>
      </c>
      <c r="AH424">
        <v>0.53720000000000001</v>
      </c>
      <c r="AI424">
        <v>2305.41</v>
      </c>
      <c r="AJ424">
        <v>2582.58</v>
      </c>
      <c r="AK424">
        <v>7.6799999999999993E-2</v>
      </c>
      <c r="AL424">
        <v>0.1384</v>
      </c>
      <c r="AM424">
        <v>0.14280000000000001</v>
      </c>
      <c r="AN424">
        <v>1.6677</v>
      </c>
    </row>
    <row r="425" spans="1:40">
      <c r="A425">
        <v>256</v>
      </c>
      <c r="B425" s="1">
        <v>42876.256944444445</v>
      </c>
      <c r="C425">
        <v>19.739999999999998</v>
      </c>
      <c r="D425">
        <v>5.5</v>
      </c>
      <c r="E425">
        <v>0.15529999999999999</v>
      </c>
      <c r="F425">
        <v>0.18579999999999999</v>
      </c>
      <c r="G425">
        <v>7.1800000000000003E-2</v>
      </c>
      <c r="H425">
        <v>6.8400000000000002E-2</v>
      </c>
      <c r="I425">
        <v>0.1268</v>
      </c>
      <c r="J425">
        <v>8.2500000000000004E-2</v>
      </c>
      <c r="K425">
        <v>2329.88</v>
      </c>
      <c r="L425">
        <v>2308.02</v>
      </c>
      <c r="M425">
        <v>0.13370000000000001</v>
      </c>
      <c r="N425">
        <v>0.19439999999999999</v>
      </c>
      <c r="O425">
        <v>8.48E-2</v>
      </c>
      <c r="P425">
        <v>5.7599999999999998E-2</v>
      </c>
      <c r="Q425">
        <v>0.1278</v>
      </c>
      <c r="R425">
        <v>0.11899999999999999</v>
      </c>
      <c r="S425">
        <v>2671.79</v>
      </c>
      <c r="T425">
        <v>2246.6999999999998</v>
      </c>
      <c r="U425">
        <v>0.1129</v>
      </c>
      <c r="V425">
        <v>0.1767</v>
      </c>
      <c r="W425">
        <v>0.1101</v>
      </c>
      <c r="X425">
        <v>5.8000000000000003E-2</v>
      </c>
      <c r="Y425">
        <v>0.12870000000000001</v>
      </c>
      <c r="Z425">
        <v>0.1053</v>
      </c>
      <c r="AA425">
        <v>2418.42</v>
      </c>
      <c r="AB425">
        <v>2504.2800000000002</v>
      </c>
      <c r="AC425">
        <v>0.54</v>
      </c>
      <c r="AD425">
        <v>0.57569999999999999</v>
      </c>
      <c r="AE425">
        <v>0.47539999999999999</v>
      </c>
      <c r="AF425">
        <v>0.41749999999999998</v>
      </c>
      <c r="AG425">
        <v>0.49940000000000001</v>
      </c>
      <c r="AH425">
        <v>0.47349999999999998</v>
      </c>
      <c r="AI425">
        <v>2306.1999999999998</v>
      </c>
      <c r="AJ425">
        <v>2594.12</v>
      </c>
      <c r="AK425">
        <v>6.83E-2</v>
      </c>
      <c r="AL425">
        <v>0.1386</v>
      </c>
      <c r="AM425">
        <v>0.1434</v>
      </c>
      <c r="AN425">
        <v>1.9662999999999999</v>
      </c>
    </row>
    <row r="426" spans="1:40">
      <c r="A426">
        <v>257</v>
      </c>
      <c r="B426" s="1">
        <v>42876.263888888891</v>
      </c>
      <c r="C426">
        <v>20.28</v>
      </c>
      <c r="D426">
        <v>5.5</v>
      </c>
      <c r="E426">
        <v>0.14940000000000001</v>
      </c>
      <c r="F426">
        <v>0.18410000000000001</v>
      </c>
      <c r="G426">
        <v>6.9800000000000001E-2</v>
      </c>
      <c r="H426">
        <v>8.6199999999999999E-2</v>
      </c>
      <c r="I426">
        <v>0.115</v>
      </c>
      <c r="J426">
        <v>9.0399999999999994E-2</v>
      </c>
      <c r="K426">
        <v>2376</v>
      </c>
      <c r="L426">
        <v>2351.16</v>
      </c>
      <c r="M426">
        <v>0.15440000000000001</v>
      </c>
      <c r="N426">
        <v>0.18429999999999999</v>
      </c>
      <c r="O426">
        <v>7.6100000000000001E-2</v>
      </c>
      <c r="P426">
        <v>6.8900000000000003E-2</v>
      </c>
      <c r="Q426">
        <v>0.14199999999999999</v>
      </c>
      <c r="R426">
        <v>0.10390000000000001</v>
      </c>
      <c r="S426">
        <v>2682.14</v>
      </c>
      <c r="T426">
        <v>2288.8200000000002</v>
      </c>
      <c r="U426">
        <v>0.14050000000000001</v>
      </c>
      <c r="V426">
        <v>0.16500000000000001</v>
      </c>
      <c r="W426">
        <v>0.1103</v>
      </c>
      <c r="X426">
        <v>7.8299999999999995E-2</v>
      </c>
      <c r="Y426">
        <v>0.1283</v>
      </c>
      <c r="Z426">
        <v>0.1125</v>
      </c>
      <c r="AA426">
        <v>2477.75</v>
      </c>
      <c r="AB426">
        <v>2551.0500000000002</v>
      </c>
      <c r="AC426">
        <v>0.49490000000000001</v>
      </c>
      <c r="AD426">
        <v>0.57569999999999999</v>
      </c>
      <c r="AE426">
        <v>0.44479999999999997</v>
      </c>
      <c r="AF426">
        <v>0.41389999999999999</v>
      </c>
      <c r="AG426">
        <v>0.48330000000000001</v>
      </c>
      <c r="AH426">
        <v>0.4325</v>
      </c>
      <c r="AI426">
        <v>2306.4499999999998</v>
      </c>
      <c r="AJ426">
        <v>2587.2800000000002</v>
      </c>
      <c r="AK426">
        <v>8.5199999999999998E-2</v>
      </c>
      <c r="AL426">
        <v>0.14050000000000001</v>
      </c>
      <c r="AM426">
        <v>0.13</v>
      </c>
      <c r="AN426">
        <v>2.0802</v>
      </c>
    </row>
    <row r="427" spans="1:40">
      <c r="A427">
        <v>258</v>
      </c>
      <c r="B427" s="1">
        <v>42876.270833333336</v>
      </c>
      <c r="C427">
        <v>20.87</v>
      </c>
      <c r="D427">
        <v>5.5</v>
      </c>
      <c r="E427">
        <v>0.1482</v>
      </c>
      <c r="F427">
        <v>0.17499999999999999</v>
      </c>
      <c r="G427">
        <v>4.3299999999999998E-2</v>
      </c>
      <c r="H427">
        <v>9.9599999999999994E-2</v>
      </c>
      <c r="I427">
        <v>0.1321</v>
      </c>
      <c r="J427">
        <v>6.2199999999999998E-2</v>
      </c>
      <c r="K427">
        <v>2409.44</v>
      </c>
      <c r="L427">
        <v>2399.77</v>
      </c>
      <c r="M427">
        <v>0.152</v>
      </c>
      <c r="N427">
        <v>0.19989999999999999</v>
      </c>
      <c r="O427">
        <v>7.0900000000000005E-2</v>
      </c>
      <c r="P427">
        <v>7.0400000000000004E-2</v>
      </c>
      <c r="Q427">
        <v>0.14499999999999999</v>
      </c>
      <c r="R427">
        <v>0.10580000000000001</v>
      </c>
      <c r="S427">
        <v>2700.49</v>
      </c>
      <c r="T427">
        <v>2335.0500000000002</v>
      </c>
      <c r="U427">
        <v>0.1396</v>
      </c>
      <c r="V427">
        <v>0.1895</v>
      </c>
      <c r="W427">
        <v>8.5800000000000001E-2</v>
      </c>
      <c r="X427">
        <v>9.6699999999999994E-2</v>
      </c>
      <c r="Y427">
        <v>0.14949999999999999</v>
      </c>
      <c r="Z427">
        <v>9.6199999999999994E-2</v>
      </c>
      <c r="AA427">
        <v>2494.66</v>
      </c>
      <c r="AB427">
        <v>2602.4</v>
      </c>
      <c r="AC427">
        <v>0.50270000000000004</v>
      </c>
      <c r="AD427">
        <v>0.54849999999999999</v>
      </c>
      <c r="AE427">
        <v>0.39529999999999998</v>
      </c>
      <c r="AF427">
        <v>0.39439999999999997</v>
      </c>
      <c r="AG427">
        <v>0.45490000000000003</v>
      </c>
      <c r="AH427">
        <v>0.4128</v>
      </c>
      <c r="AI427">
        <v>2309.35</v>
      </c>
      <c r="AJ427">
        <v>2593.9299999999998</v>
      </c>
      <c r="AK427">
        <v>8.3699999999999997E-2</v>
      </c>
      <c r="AL427">
        <v>0.15640000000000001</v>
      </c>
      <c r="AM427">
        <v>0.1249</v>
      </c>
      <c r="AN427">
        <v>2.5571999999999999</v>
      </c>
    </row>
    <row r="428" spans="1:40">
      <c r="A428">
        <v>259</v>
      </c>
      <c r="B428" s="1">
        <v>42876.277777777781</v>
      </c>
      <c r="C428">
        <v>21.45</v>
      </c>
      <c r="D428">
        <v>5.5</v>
      </c>
      <c r="E428">
        <v>0.1288</v>
      </c>
      <c r="F428">
        <v>0.1426</v>
      </c>
      <c r="G428">
        <v>3.95E-2</v>
      </c>
      <c r="H428">
        <v>9.7000000000000003E-2</v>
      </c>
      <c r="I428">
        <v>0.1331</v>
      </c>
      <c r="J428">
        <v>5.5100000000000003E-2</v>
      </c>
      <c r="K428">
        <v>2436.3200000000002</v>
      </c>
      <c r="L428">
        <v>2422.63</v>
      </c>
      <c r="M428">
        <v>0.15429999999999999</v>
      </c>
      <c r="N428">
        <v>0.19339999999999999</v>
      </c>
      <c r="O428">
        <v>5.4899999999999997E-2</v>
      </c>
      <c r="P428">
        <v>8.4500000000000006E-2</v>
      </c>
      <c r="Q428">
        <v>0.1552</v>
      </c>
      <c r="R428">
        <v>9.8299999999999998E-2</v>
      </c>
      <c r="S428">
        <v>2711.85</v>
      </c>
      <c r="T428">
        <v>2361.48</v>
      </c>
      <c r="U428">
        <v>0.14499999999999999</v>
      </c>
      <c r="V428">
        <v>0.18340000000000001</v>
      </c>
      <c r="W428">
        <v>6.9500000000000006E-2</v>
      </c>
      <c r="X428">
        <v>0.12280000000000001</v>
      </c>
      <c r="Y428">
        <v>0.16739999999999999</v>
      </c>
      <c r="Z428">
        <v>8.4500000000000006E-2</v>
      </c>
      <c r="AA428">
        <v>2539.29</v>
      </c>
      <c r="AB428">
        <v>2636.57</v>
      </c>
      <c r="AC428">
        <v>0.49390000000000001</v>
      </c>
      <c r="AD428">
        <v>0.53120000000000001</v>
      </c>
      <c r="AE428">
        <v>0.37369999999999998</v>
      </c>
      <c r="AF428">
        <v>0.38069999999999998</v>
      </c>
      <c r="AG428">
        <v>0.4496</v>
      </c>
      <c r="AH428">
        <v>0.39219999999999999</v>
      </c>
      <c r="AI428">
        <v>2307.5300000000002</v>
      </c>
      <c r="AJ428">
        <v>2598.5300000000002</v>
      </c>
      <c r="AK428">
        <v>9.98E-2</v>
      </c>
      <c r="AL428">
        <v>0.1686</v>
      </c>
      <c r="AM428">
        <v>0.12280000000000001</v>
      </c>
      <c r="AN428">
        <v>2.9367000000000001</v>
      </c>
    </row>
    <row r="429" spans="1:40">
      <c r="A429">
        <v>260</v>
      </c>
      <c r="B429" s="1">
        <v>42876.284722222219</v>
      </c>
      <c r="C429">
        <v>22.05</v>
      </c>
      <c r="D429">
        <v>5.51</v>
      </c>
      <c r="E429">
        <v>9.7900000000000001E-2</v>
      </c>
      <c r="F429">
        <v>0.11260000000000001</v>
      </c>
      <c r="G429">
        <v>3.0099999999999998E-2</v>
      </c>
      <c r="H429">
        <v>9.5000000000000001E-2</v>
      </c>
      <c r="I429">
        <v>0.114</v>
      </c>
      <c r="J429">
        <v>3.9600000000000003E-2</v>
      </c>
      <c r="K429">
        <v>2483.19</v>
      </c>
      <c r="L429">
        <v>2479.0500000000002</v>
      </c>
      <c r="M429">
        <v>0.1479</v>
      </c>
      <c r="N429">
        <v>0.17899999999999999</v>
      </c>
      <c r="O429">
        <v>4.5199999999999997E-2</v>
      </c>
      <c r="P429">
        <v>9.0700000000000003E-2</v>
      </c>
      <c r="Q429">
        <v>0.16109999999999999</v>
      </c>
      <c r="R429">
        <v>8.6999999999999994E-2</v>
      </c>
      <c r="S429">
        <v>2712.95</v>
      </c>
      <c r="T429">
        <v>2393.4</v>
      </c>
      <c r="U429">
        <v>0.13769999999999999</v>
      </c>
      <c r="V429">
        <v>0.1691</v>
      </c>
      <c r="W429">
        <v>5.5100000000000003E-2</v>
      </c>
      <c r="X429">
        <v>0.14169999999999999</v>
      </c>
      <c r="Y429">
        <v>0.1772</v>
      </c>
      <c r="Z429">
        <v>7.0999999999999994E-2</v>
      </c>
      <c r="AA429">
        <v>2603.61</v>
      </c>
      <c r="AB429">
        <v>2696.6</v>
      </c>
      <c r="AC429">
        <v>0.48720000000000002</v>
      </c>
      <c r="AD429">
        <v>0.5212</v>
      </c>
      <c r="AE429">
        <v>0.34150000000000003</v>
      </c>
      <c r="AF429">
        <v>0.37980000000000003</v>
      </c>
      <c r="AG429">
        <v>0.43149999999999999</v>
      </c>
      <c r="AH429">
        <v>0.3695</v>
      </c>
      <c r="AI429">
        <v>2308.5</v>
      </c>
      <c r="AJ429">
        <v>2598.36</v>
      </c>
      <c r="AK429">
        <v>0.11749999999999999</v>
      </c>
      <c r="AL429">
        <v>0.18229999999999999</v>
      </c>
      <c r="AM429">
        <v>0.1166</v>
      </c>
      <c r="AN429">
        <v>3.2555999999999998</v>
      </c>
    </row>
    <row r="430" spans="1:40">
      <c r="A430">
        <v>261</v>
      </c>
      <c r="B430" s="1">
        <v>42876.291666666664</v>
      </c>
      <c r="C430">
        <v>22.73</v>
      </c>
      <c r="D430">
        <v>5.51</v>
      </c>
      <c r="E430">
        <v>7.2599999999999998E-2</v>
      </c>
      <c r="F430">
        <v>8.4500000000000006E-2</v>
      </c>
      <c r="G430">
        <v>3.4500000000000003E-2</v>
      </c>
      <c r="H430">
        <v>7.2599999999999998E-2</v>
      </c>
      <c r="I430">
        <v>7.6999999999999999E-2</v>
      </c>
      <c r="J430">
        <v>4.6800000000000001E-2</v>
      </c>
      <c r="K430">
        <v>2519.8200000000002</v>
      </c>
      <c r="L430">
        <v>2516.6799999999998</v>
      </c>
      <c r="M430">
        <v>0.129</v>
      </c>
      <c r="N430">
        <v>0.13289999999999999</v>
      </c>
      <c r="O430">
        <v>2.5700000000000001E-2</v>
      </c>
      <c r="P430">
        <v>0.1065</v>
      </c>
      <c r="Q430">
        <v>0.1646</v>
      </c>
      <c r="R430">
        <v>5.9499999999999997E-2</v>
      </c>
      <c r="S430">
        <v>2688.77</v>
      </c>
      <c r="T430">
        <v>2410.25</v>
      </c>
      <c r="U430">
        <v>0.12870000000000001</v>
      </c>
      <c r="V430">
        <v>0.1215</v>
      </c>
      <c r="W430">
        <v>4.82E-2</v>
      </c>
      <c r="X430">
        <v>0.14899999999999999</v>
      </c>
      <c r="Y430">
        <v>0.1716</v>
      </c>
      <c r="Z430">
        <v>5.3900000000000003E-2</v>
      </c>
      <c r="AA430">
        <v>2680.8</v>
      </c>
      <c r="AB430">
        <v>2841.71</v>
      </c>
      <c r="AC430">
        <v>0.47249999999999998</v>
      </c>
      <c r="AD430">
        <v>0.50480000000000003</v>
      </c>
      <c r="AE430">
        <v>0.33179999999999998</v>
      </c>
      <c r="AF430">
        <v>0.38769999999999999</v>
      </c>
      <c r="AG430">
        <v>0.45800000000000002</v>
      </c>
      <c r="AH430">
        <v>0.32550000000000001</v>
      </c>
      <c r="AI430">
        <v>2309.96</v>
      </c>
      <c r="AJ430">
        <v>2588.73</v>
      </c>
      <c r="AK430">
        <v>0.1605</v>
      </c>
      <c r="AL430">
        <v>0.19769999999999999</v>
      </c>
      <c r="AM430">
        <v>9.5200000000000007E-2</v>
      </c>
      <c r="AN430">
        <v>3.6057999999999999</v>
      </c>
    </row>
    <row r="431" spans="1:40">
      <c r="A431">
        <v>262</v>
      </c>
      <c r="B431" s="1">
        <v>42876.298611111109</v>
      </c>
      <c r="C431">
        <v>23.64</v>
      </c>
      <c r="D431">
        <v>5.51</v>
      </c>
      <c r="E431">
        <v>5.6500000000000002E-2</v>
      </c>
      <c r="F431">
        <v>6.6900000000000001E-2</v>
      </c>
      <c r="G431">
        <v>2.6200000000000001E-2</v>
      </c>
      <c r="H431">
        <v>4.36E-2</v>
      </c>
      <c r="I431">
        <v>7.0099999999999996E-2</v>
      </c>
      <c r="J431">
        <v>2.93E-2</v>
      </c>
      <c r="K431">
        <v>2550.71</v>
      </c>
      <c r="L431">
        <v>2534.6</v>
      </c>
      <c r="M431">
        <v>8.6400000000000005E-2</v>
      </c>
      <c r="N431">
        <v>0.10539999999999999</v>
      </c>
      <c r="O431">
        <v>2.5000000000000001E-2</v>
      </c>
      <c r="P431">
        <v>9.8699999999999996E-2</v>
      </c>
      <c r="Q431">
        <v>0.13569999999999999</v>
      </c>
      <c r="R431">
        <v>3.6799999999999999E-2</v>
      </c>
      <c r="S431">
        <v>2651.99</v>
      </c>
      <c r="T431">
        <v>2426.75</v>
      </c>
      <c r="U431">
        <v>8.4699999999999998E-2</v>
      </c>
      <c r="V431">
        <v>0.1095</v>
      </c>
      <c r="W431">
        <v>3.5000000000000003E-2</v>
      </c>
      <c r="X431">
        <v>0.1182</v>
      </c>
      <c r="Y431">
        <v>0.1419</v>
      </c>
      <c r="Z431">
        <v>2.3400000000000001E-2</v>
      </c>
      <c r="AA431">
        <v>2764.62</v>
      </c>
      <c r="AB431">
        <v>3097.98</v>
      </c>
      <c r="AC431">
        <v>0.44569999999999999</v>
      </c>
      <c r="AD431">
        <v>0.50539999999999996</v>
      </c>
      <c r="AE431">
        <v>0.25530000000000003</v>
      </c>
      <c r="AF431">
        <v>0.4294</v>
      </c>
      <c r="AG431">
        <v>0.44729999999999998</v>
      </c>
      <c r="AH431">
        <v>0.3</v>
      </c>
      <c r="AI431">
        <v>2312.33</v>
      </c>
      <c r="AJ431">
        <v>2592.21</v>
      </c>
      <c r="AK431">
        <v>0.16289999999999999</v>
      </c>
      <c r="AL431">
        <v>0.20619999999999999</v>
      </c>
      <c r="AM431">
        <v>7.1999999999999995E-2</v>
      </c>
      <c r="AN431">
        <v>3.9565000000000001</v>
      </c>
    </row>
    <row r="432" spans="1:40">
      <c r="A432">
        <v>263</v>
      </c>
      <c r="B432" s="1">
        <v>42876.305555555555</v>
      </c>
      <c r="C432">
        <v>24.84</v>
      </c>
      <c r="D432">
        <v>5.51</v>
      </c>
      <c r="E432">
        <v>4.7699999999999999E-2</v>
      </c>
      <c r="F432">
        <v>5.7099999999999998E-2</v>
      </c>
      <c r="G432">
        <v>2.2800000000000001E-2</v>
      </c>
      <c r="H432">
        <v>3.8600000000000002E-2</v>
      </c>
      <c r="I432">
        <v>5.6300000000000003E-2</v>
      </c>
      <c r="J432">
        <v>3.0300000000000001E-2</v>
      </c>
      <c r="K432">
        <v>2603.09</v>
      </c>
      <c r="L432">
        <v>2588.5700000000002</v>
      </c>
      <c r="M432">
        <v>6.4500000000000002E-2</v>
      </c>
      <c r="N432">
        <v>8.5800000000000001E-2</v>
      </c>
      <c r="O432">
        <v>2.98E-2</v>
      </c>
      <c r="P432">
        <v>7.3499999999999996E-2</v>
      </c>
      <c r="Q432">
        <v>0.10489999999999999</v>
      </c>
      <c r="R432">
        <v>3.2300000000000002E-2</v>
      </c>
      <c r="S432">
        <v>2643.03</v>
      </c>
      <c r="T432">
        <v>2486.2199999999998</v>
      </c>
      <c r="U432">
        <v>6.54E-2</v>
      </c>
      <c r="V432">
        <v>8.77E-2</v>
      </c>
      <c r="W432">
        <v>2.0199999999999999E-2</v>
      </c>
      <c r="X432">
        <v>9.4700000000000006E-2</v>
      </c>
      <c r="Y432">
        <v>0.1096</v>
      </c>
      <c r="Z432">
        <v>2.1499999999999998E-2</v>
      </c>
      <c r="AA432">
        <v>2935.19</v>
      </c>
      <c r="AB432">
        <v>3299.01</v>
      </c>
      <c r="AC432">
        <v>0.41260000000000002</v>
      </c>
      <c r="AD432">
        <v>0.44840000000000002</v>
      </c>
      <c r="AE432">
        <v>0.2218</v>
      </c>
      <c r="AF432">
        <v>0.41089999999999999</v>
      </c>
      <c r="AG432">
        <v>0.41289999999999999</v>
      </c>
      <c r="AH432">
        <v>0.28029999999999999</v>
      </c>
      <c r="AI432">
        <v>2311.0100000000002</v>
      </c>
      <c r="AJ432">
        <v>2598.09</v>
      </c>
      <c r="AK432">
        <v>0.14799999999999999</v>
      </c>
      <c r="AL432">
        <v>0.1913</v>
      </c>
      <c r="AM432">
        <v>6.9699999999999998E-2</v>
      </c>
      <c r="AN432">
        <v>4.2369000000000003</v>
      </c>
    </row>
    <row r="433" spans="1:40">
      <c r="A433">
        <v>264</v>
      </c>
      <c r="B433" s="1">
        <v>42876.3125</v>
      </c>
      <c r="C433">
        <v>26.16</v>
      </c>
      <c r="D433">
        <v>5.52</v>
      </c>
      <c r="E433">
        <v>4.6100000000000002E-2</v>
      </c>
      <c r="F433">
        <v>5.7000000000000002E-2</v>
      </c>
      <c r="G433">
        <v>2.8899999999999999E-2</v>
      </c>
      <c r="H433">
        <v>3.6200000000000003E-2</v>
      </c>
      <c r="I433">
        <v>3.8800000000000001E-2</v>
      </c>
      <c r="J433">
        <v>4.0899999999999999E-2</v>
      </c>
      <c r="K433">
        <v>2625.39</v>
      </c>
      <c r="L433">
        <v>2602.7600000000002</v>
      </c>
      <c r="M433">
        <v>5.3499999999999999E-2</v>
      </c>
      <c r="N433">
        <v>6.0600000000000001E-2</v>
      </c>
      <c r="O433">
        <v>2.1499999999999998E-2</v>
      </c>
      <c r="P433">
        <v>5.5599999999999997E-2</v>
      </c>
      <c r="Q433">
        <v>8.3299999999999999E-2</v>
      </c>
      <c r="R433">
        <v>2.4899999999999999E-2</v>
      </c>
      <c r="S433">
        <v>2657.71</v>
      </c>
      <c r="T433">
        <v>2517.38</v>
      </c>
      <c r="U433">
        <v>6.6299999999999998E-2</v>
      </c>
      <c r="V433">
        <v>6.25E-2</v>
      </c>
      <c r="W433">
        <v>3.2399999999999998E-2</v>
      </c>
      <c r="X433">
        <v>9.2399999999999996E-2</v>
      </c>
      <c r="Y433">
        <v>9.5699999999999993E-2</v>
      </c>
      <c r="Z433">
        <v>2.9600000000000001E-2</v>
      </c>
      <c r="AA433">
        <v>3072.18</v>
      </c>
      <c r="AB433">
        <v>3423.55</v>
      </c>
      <c r="AC433">
        <v>0.39319999999999999</v>
      </c>
      <c r="AD433">
        <v>0.37190000000000001</v>
      </c>
      <c r="AE433">
        <v>0.2359</v>
      </c>
      <c r="AF433">
        <v>0.36209999999999998</v>
      </c>
      <c r="AG433">
        <v>0.4133</v>
      </c>
      <c r="AH433">
        <v>0.2422</v>
      </c>
      <c r="AI433">
        <v>2311.08</v>
      </c>
      <c r="AJ433">
        <v>2592.6799999999998</v>
      </c>
      <c r="AK433">
        <v>0.14760000000000001</v>
      </c>
      <c r="AL433">
        <v>0.17</v>
      </c>
      <c r="AM433">
        <v>6.1499999999999999E-2</v>
      </c>
      <c r="AN433">
        <v>4.4196999999999997</v>
      </c>
    </row>
    <row r="434" spans="1:40">
      <c r="A434">
        <v>265</v>
      </c>
      <c r="B434" s="1">
        <v>42876.319444444445</v>
      </c>
      <c r="C434">
        <v>27.48</v>
      </c>
      <c r="D434">
        <v>5.52</v>
      </c>
      <c r="E434">
        <v>4.41E-2</v>
      </c>
      <c r="F434">
        <v>5.1999999999999998E-2</v>
      </c>
      <c r="G434">
        <v>3.5200000000000002E-2</v>
      </c>
      <c r="H434">
        <v>2.9700000000000001E-2</v>
      </c>
      <c r="I434">
        <v>3.7499999999999999E-2</v>
      </c>
      <c r="J434">
        <v>3.8800000000000001E-2</v>
      </c>
      <c r="K434">
        <v>2665.43</v>
      </c>
      <c r="L434">
        <v>2642.81</v>
      </c>
      <c r="M434">
        <v>4.4900000000000002E-2</v>
      </c>
      <c r="N434">
        <v>5.4100000000000002E-2</v>
      </c>
      <c r="O434">
        <v>2.4400000000000002E-2</v>
      </c>
      <c r="P434">
        <v>4.5699999999999998E-2</v>
      </c>
      <c r="Q434">
        <v>6.7799999999999999E-2</v>
      </c>
      <c r="R434">
        <v>2.2599999999999999E-2</v>
      </c>
      <c r="S434">
        <v>2680.98</v>
      </c>
      <c r="T434">
        <v>2556.34</v>
      </c>
      <c r="U434">
        <v>5.9900000000000002E-2</v>
      </c>
      <c r="V434">
        <v>5.8400000000000001E-2</v>
      </c>
      <c r="W434">
        <v>3.44E-2</v>
      </c>
      <c r="X434">
        <v>9.1200000000000003E-2</v>
      </c>
      <c r="Y434">
        <v>0.1</v>
      </c>
      <c r="Z434">
        <v>2.5100000000000001E-2</v>
      </c>
      <c r="AA434">
        <v>3191.85</v>
      </c>
      <c r="AB434">
        <v>3546.32</v>
      </c>
      <c r="AC434">
        <v>0.35210000000000002</v>
      </c>
      <c r="AD434">
        <v>0.34660000000000002</v>
      </c>
      <c r="AE434">
        <v>0.2102</v>
      </c>
      <c r="AF434">
        <v>0.33189999999999997</v>
      </c>
      <c r="AG434">
        <v>0.38440000000000002</v>
      </c>
      <c r="AH434">
        <v>0.20880000000000001</v>
      </c>
      <c r="AI434">
        <v>2312.59</v>
      </c>
      <c r="AJ434">
        <v>2590.8200000000002</v>
      </c>
      <c r="AK434">
        <v>0.13730000000000001</v>
      </c>
      <c r="AL434">
        <v>0.15440000000000001</v>
      </c>
      <c r="AM434">
        <v>5.5E-2</v>
      </c>
      <c r="AN434">
        <v>4.9842000000000004</v>
      </c>
    </row>
    <row r="435" spans="1:40">
      <c r="A435">
        <v>266</v>
      </c>
      <c r="B435" s="1">
        <v>42876.326388888891</v>
      </c>
      <c r="C435">
        <v>28.75</v>
      </c>
      <c r="D435">
        <v>5.52</v>
      </c>
      <c r="E435">
        <v>4.2700000000000002E-2</v>
      </c>
      <c r="F435">
        <v>5.1900000000000002E-2</v>
      </c>
      <c r="G435">
        <v>3.2099999999999997E-2</v>
      </c>
      <c r="H435">
        <v>2.47E-2</v>
      </c>
      <c r="I435">
        <v>4.1300000000000003E-2</v>
      </c>
      <c r="J435">
        <v>3.78E-2</v>
      </c>
      <c r="K435">
        <v>2718.1</v>
      </c>
      <c r="L435">
        <v>2696.35</v>
      </c>
      <c r="M435">
        <v>4.07E-2</v>
      </c>
      <c r="N435">
        <v>5.2400000000000002E-2</v>
      </c>
      <c r="O435">
        <v>2.3800000000000002E-2</v>
      </c>
      <c r="P435">
        <v>4.1700000000000001E-2</v>
      </c>
      <c r="Q435">
        <v>5.7500000000000002E-2</v>
      </c>
      <c r="R435">
        <v>2.2100000000000002E-2</v>
      </c>
      <c r="S435">
        <v>2716.12</v>
      </c>
      <c r="T435">
        <v>2607.06</v>
      </c>
      <c r="U435">
        <v>5.4199999999999998E-2</v>
      </c>
      <c r="V435">
        <v>5.4600000000000003E-2</v>
      </c>
      <c r="W435">
        <v>3.2300000000000002E-2</v>
      </c>
      <c r="X435">
        <v>9.0300000000000005E-2</v>
      </c>
      <c r="Y435">
        <v>9.9400000000000002E-2</v>
      </c>
      <c r="Z435">
        <v>2.1299999999999999E-2</v>
      </c>
      <c r="AA435">
        <v>3049.73</v>
      </c>
      <c r="AB435">
        <v>3557.06</v>
      </c>
      <c r="AC435">
        <v>0.314</v>
      </c>
      <c r="AD435">
        <v>0.31190000000000001</v>
      </c>
      <c r="AE435">
        <v>0.19570000000000001</v>
      </c>
      <c r="AF435">
        <v>0.30609999999999998</v>
      </c>
      <c r="AG435">
        <v>0.35749999999999998</v>
      </c>
      <c r="AH435">
        <v>0.19239999999999999</v>
      </c>
      <c r="AI435">
        <v>2313.11</v>
      </c>
      <c r="AJ435">
        <v>2591.6</v>
      </c>
      <c r="AK435">
        <v>0.13189999999999999</v>
      </c>
      <c r="AL435">
        <v>0.1454</v>
      </c>
      <c r="AM435">
        <v>5.2299999999999999E-2</v>
      </c>
      <c r="AN435">
        <v>5.2984999999999998</v>
      </c>
    </row>
    <row r="436" spans="1:40">
      <c r="A436">
        <v>267</v>
      </c>
      <c r="B436" s="1">
        <v>42876.333333333336</v>
      </c>
      <c r="C436">
        <v>29.84</v>
      </c>
      <c r="D436">
        <v>5.52</v>
      </c>
      <c r="E436">
        <v>4.2299999999999997E-2</v>
      </c>
      <c r="F436">
        <v>4.7399999999999998E-2</v>
      </c>
      <c r="G436">
        <v>3.4799999999999998E-2</v>
      </c>
      <c r="H436">
        <v>2.2200000000000001E-2</v>
      </c>
      <c r="I436">
        <v>4.3400000000000001E-2</v>
      </c>
      <c r="J436">
        <v>3.5200000000000002E-2</v>
      </c>
      <c r="K436">
        <v>2739.45</v>
      </c>
      <c r="L436">
        <v>2715.06</v>
      </c>
      <c r="M436">
        <v>3.8399999999999997E-2</v>
      </c>
      <c r="N436">
        <v>4.6699999999999998E-2</v>
      </c>
      <c r="O436">
        <v>2.4E-2</v>
      </c>
      <c r="P436">
        <v>3.8199999999999998E-2</v>
      </c>
      <c r="Q436">
        <v>4.8599999999999997E-2</v>
      </c>
      <c r="R436">
        <v>2.69E-2</v>
      </c>
      <c r="S436">
        <v>2761.7</v>
      </c>
      <c r="T436">
        <v>2647.04</v>
      </c>
      <c r="U436">
        <v>4.1799999999999997E-2</v>
      </c>
      <c r="V436">
        <v>5.5199999999999999E-2</v>
      </c>
      <c r="W436">
        <v>2.7900000000000001E-2</v>
      </c>
      <c r="X436">
        <v>8.5599999999999996E-2</v>
      </c>
      <c r="Y436">
        <v>9.9299999999999999E-2</v>
      </c>
      <c r="Z436">
        <v>1.14E-2</v>
      </c>
      <c r="AA436">
        <v>2931.01</v>
      </c>
      <c r="AB436">
        <v>3581.03</v>
      </c>
      <c r="AC436">
        <v>0.26090000000000002</v>
      </c>
      <c r="AD436">
        <v>0.33129999999999998</v>
      </c>
      <c r="AE436">
        <v>0.1318</v>
      </c>
      <c r="AF436">
        <v>0.32719999999999999</v>
      </c>
      <c r="AG436">
        <v>0.31280000000000002</v>
      </c>
      <c r="AH436">
        <v>0.19159999999999999</v>
      </c>
      <c r="AI436">
        <v>2314.09</v>
      </c>
      <c r="AJ436">
        <v>2597.65</v>
      </c>
      <c r="AK436">
        <v>0.1114</v>
      </c>
      <c r="AL436">
        <v>0.13969999999999999</v>
      </c>
      <c r="AM436">
        <v>5.3499999999999999E-2</v>
      </c>
      <c r="AN436">
        <v>5.6824000000000003</v>
      </c>
    </row>
    <row r="437" spans="1:40">
      <c r="A437">
        <v>268</v>
      </c>
      <c r="B437" s="1">
        <v>42876.340277777781</v>
      </c>
      <c r="C437">
        <v>30.97</v>
      </c>
      <c r="D437">
        <v>5.53</v>
      </c>
      <c r="E437">
        <v>0.04</v>
      </c>
      <c r="F437">
        <v>4.9700000000000001E-2</v>
      </c>
      <c r="G437">
        <v>2.7300000000000001E-2</v>
      </c>
      <c r="H437">
        <v>3.1899999999999998E-2</v>
      </c>
      <c r="I437">
        <v>3.8899999999999997E-2</v>
      </c>
      <c r="J437">
        <v>3.5799999999999998E-2</v>
      </c>
      <c r="K437">
        <v>2726.78</v>
      </c>
      <c r="L437">
        <v>2698.16</v>
      </c>
      <c r="M437">
        <v>3.61E-2</v>
      </c>
      <c r="N437">
        <v>4.5600000000000002E-2</v>
      </c>
      <c r="O437">
        <v>2.24E-2</v>
      </c>
      <c r="P437">
        <v>3.3300000000000003E-2</v>
      </c>
      <c r="Q437">
        <v>5.5199999999999999E-2</v>
      </c>
      <c r="R437">
        <v>2.63E-2</v>
      </c>
      <c r="S437">
        <v>2794.62</v>
      </c>
      <c r="T437">
        <v>2687.13</v>
      </c>
      <c r="U437">
        <v>5.1900000000000002E-2</v>
      </c>
      <c r="V437">
        <v>5.7099999999999998E-2</v>
      </c>
      <c r="W437">
        <v>2.8799999999999999E-2</v>
      </c>
      <c r="X437">
        <v>8.4199999999999997E-2</v>
      </c>
      <c r="Y437">
        <v>8.3799999999999999E-2</v>
      </c>
      <c r="Z437">
        <v>2.1000000000000001E-2</v>
      </c>
      <c r="AA437">
        <v>2944.66</v>
      </c>
      <c r="AB437">
        <v>3442.92</v>
      </c>
      <c r="AC437">
        <v>0.30320000000000003</v>
      </c>
      <c r="AD437">
        <v>0.25319999999999998</v>
      </c>
      <c r="AE437">
        <v>0.16259999999999999</v>
      </c>
      <c r="AF437">
        <v>0.28449999999999998</v>
      </c>
      <c r="AG437">
        <v>0.30249999999999999</v>
      </c>
      <c r="AH437">
        <v>0.18940000000000001</v>
      </c>
      <c r="AI437">
        <v>2313.0700000000002</v>
      </c>
      <c r="AJ437">
        <v>2598.4</v>
      </c>
      <c r="AK437">
        <v>0.11</v>
      </c>
      <c r="AL437">
        <v>0.12989999999999999</v>
      </c>
      <c r="AM437">
        <v>5.6099999999999997E-2</v>
      </c>
      <c r="AN437">
        <v>5.9790999999999999</v>
      </c>
    </row>
    <row r="438" spans="1:40">
      <c r="A438">
        <v>269</v>
      </c>
      <c r="B438" s="1">
        <v>42876.347222222219</v>
      </c>
      <c r="C438">
        <v>31.63</v>
      </c>
      <c r="D438">
        <v>5.53</v>
      </c>
      <c r="E438">
        <v>4.6399999999999997E-2</v>
      </c>
      <c r="F438">
        <v>5.8500000000000003E-2</v>
      </c>
      <c r="G438">
        <v>3.39E-2</v>
      </c>
      <c r="H438">
        <v>3.9399999999999998E-2</v>
      </c>
      <c r="I438">
        <v>0.05</v>
      </c>
      <c r="J438">
        <v>4.4200000000000003E-2</v>
      </c>
      <c r="K438">
        <v>2736.02</v>
      </c>
      <c r="L438">
        <v>2730.4</v>
      </c>
      <c r="M438">
        <v>4.0800000000000003E-2</v>
      </c>
      <c r="N438">
        <v>5.2699999999999997E-2</v>
      </c>
      <c r="O438">
        <v>2.29E-2</v>
      </c>
      <c r="P438">
        <v>4.1399999999999999E-2</v>
      </c>
      <c r="Q438">
        <v>6.3200000000000006E-2</v>
      </c>
      <c r="R438">
        <v>2.8199999999999999E-2</v>
      </c>
      <c r="S438">
        <v>2816.45</v>
      </c>
      <c r="T438">
        <v>2679.59</v>
      </c>
      <c r="U438">
        <v>6.7100000000000007E-2</v>
      </c>
      <c r="V438">
        <v>6.5000000000000002E-2</v>
      </c>
      <c r="W438">
        <v>3.9699999999999999E-2</v>
      </c>
      <c r="X438">
        <v>9.98E-2</v>
      </c>
      <c r="Y438">
        <v>0.1105</v>
      </c>
      <c r="Z438">
        <v>2.7400000000000001E-2</v>
      </c>
      <c r="AA438">
        <v>2900.17</v>
      </c>
      <c r="AB438">
        <v>3211.11</v>
      </c>
      <c r="AC438">
        <v>0.27160000000000001</v>
      </c>
      <c r="AD438">
        <v>0.253</v>
      </c>
      <c r="AE438">
        <v>0.1666</v>
      </c>
      <c r="AF438">
        <v>0.26250000000000001</v>
      </c>
      <c r="AG438">
        <v>0.31830000000000003</v>
      </c>
      <c r="AH438">
        <v>0.16850000000000001</v>
      </c>
      <c r="AI438">
        <v>2314.73</v>
      </c>
      <c r="AJ438">
        <v>2593.9699999999998</v>
      </c>
      <c r="AK438">
        <v>0.12180000000000001</v>
      </c>
      <c r="AL438">
        <v>0.13589999999999999</v>
      </c>
      <c r="AM438">
        <v>6.1499999999999999E-2</v>
      </c>
      <c r="AN438">
        <v>6.2830000000000004</v>
      </c>
    </row>
    <row r="439" spans="1:40">
      <c r="A439">
        <v>270</v>
      </c>
      <c r="B439" s="1">
        <v>42876.354166666664</v>
      </c>
      <c r="C439">
        <v>31.94</v>
      </c>
      <c r="D439">
        <v>5.53</v>
      </c>
      <c r="E439">
        <v>5.1999999999999998E-2</v>
      </c>
      <c r="F439">
        <v>6.2300000000000001E-2</v>
      </c>
      <c r="G439">
        <v>3.4500000000000003E-2</v>
      </c>
      <c r="H439">
        <v>4.4699999999999997E-2</v>
      </c>
      <c r="I439">
        <v>6.5199999999999994E-2</v>
      </c>
      <c r="J439">
        <v>4.0399999999999998E-2</v>
      </c>
      <c r="K439">
        <v>2736.07</v>
      </c>
      <c r="L439">
        <v>2738.55</v>
      </c>
      <c r="M439">
        <v>4.3799999999999999E-2</v>
      </c>
      <c r="N439">
        <v>5.4699999999999999E-2</v>
      </c>
      <c r="O439">
        <v>2.63E-2</v>
      </c>
      <c r="P439">
        <v>4.8800000000000003E-2</v>
      </c>
      <c r="Q439">
        <v>7.1099999999999997E-2</v>
      </c>
      <c r="R439">
        <v>3.2000000000000001E-2</v>
      </c>
      <c r="S439">
        <v>2823.18</v>
      </c>
      <c r="T439">
        <v>2683.33</v>
      </c>
      <c r="U439">
        <v>6.7100000000000007E-2</v>
      </c>
      <c r="V439">
        <v>8.09E-2</v>
      </c>
      <c r="W439">
        <v>3.7100000000000001E-2</v>
      </c>
      <c r="X439">
        <v>0.1017</v>
      </c>
      <c r="Y439">
        <v>0.1195</v>
      </c>
      <c r="Z439">
        <v>2.7300000000000001E-2</v>
      </c>
      <c r="AA439">
        <v>2906.63</v>
      </c>
      <c r="AB439">
        <v>3163.54</v>
      </c>
      <c r="AC439">
        <v>0.2298</v>
      </c>
      <c r="AD439">
        <v>0.30680000000000002</v>
      </c>
      <c r="AE439">
        <v>0.1215</v>
      </c>
      <c r="AF439">
        <v>0.28820000000000001</v>
      </c>
      <c r="AG439">
        <v>0.28920000000000001</v>
      </c>
      <c r="AH439">
        <v>0.1719</v>
      </c>
      <c r="AI439">
        <v>2315.61</v>
      </c>
      <c r="AJ439">
        <v>2598.1799999999998</v>
      </c>
      <c r="AK439">
        <v>0.1198</v>
      </c>
      <c r="AL439">
        <v>0.1517</v>
      </c>
      <c r="AM439">
        <v>6.6799999999999998E-2</v>
      </c>
      <c r="AN439">
        <v>6.6074999999999999</v>
      </c>
    </row>
    <row r="440" spans="1:40">
      <c r="A440">
        <v>271</v>
      </c>
      <c r="B440" s="1">
        <v>42876.361111111109</v>
      </c>
      <c r="C440">
        <v>32.25</v>
      </c>
      <c r="D440">
        <v>5.53</v>
      </c>
      <c r="E440">
        <v>4.7500000000000001E-2</v>
      </c>
      <c r="F440">
        <v>6.0699999999999997E-2</v>
      </c>
      <c r="G440">
        <v>2.7099999999999999E-2</v>
      </c>
      <c r="H440">
        <v>5.1499999999999997E-2</v>
      </c>
      <c r="I440">
        <v>5.67E-2</v>
      </c>
      <c r="J440">
        <v>4.4499999999999998E-2</v>
      </c>
      <c r="K440">
        <v>2727.73</v>
      </c>
      <c r="L440">
        <v>2702.42</v>
      </c>
      <c r="M440">
        <v>4.2700000000000002E-2</v>
      </c>
      <c r="N440">
        <v>5.5199999999999999E-2</v>
      </c>
      <c r="O440">
        <v>2.86E-2</v>
      </c>
      <c r="P440">
        <v>4.53E-2</v>
      </c>
      <c r="Q440">
        <v>7.0900000000000005E-2</v>
      </c>
      <c r="R440">
        <v>3.4299999999999997E-2</v>
      </c>
      <c r="S440">
        <v>2827.45</v>
      </c>
      <c r="T440">
        <v>2684.66</v>
      </c>
      <c r="U440">
        <v>7.1999999999999995E-2</v>
      </c>
      <c r="V440">
        <v>8.0299999999999996E-2</v>
      </c>
      <c r="W440">
        <v>3.3099999999999997E-2</v>
      </c>
      <c r="X440">
        <v>0.107</v>
      </c>
      <c r="Y440">
        <v>0.11650000000000001</v>
      </c>
      <c r="Z440">
        <v>3.5400000000000001E-2</v>
      </c>
      <c r="AA440">
        <v>2904.44</v>
      </c>
      <c r="AB440">
        <v>3137.88</v>
      </c>
      <c r="AC440">
        <v>0.2888</v>
      </c>
      <c r="AD440">
        <v>0.26229999999999998</v>
      </c>
      <c r="AE440">
        <v>0.14549999999999999</v>
      </c>
      <c r="AF440">
        <v>0.28499999999999998</v>
      </c>
      <c r="AG440">
        <v>0.27810000000000001</v>
      </c>
      <c r="AH440">
        <v>0.19550000000000001</v>
      </c>
      <c r="AI440">
        <v>2313.9899999999998</v>
      </c>
      <c r="AJ440">
        <v>2602.6</v>
      </c>
      <c r="AK440">
        <v>0.12479999999999999</v>
      </c>
      <c r="AL440">
        <v>0.153</v>
      </c>
      <c r="AM440">
        <v>6.6799999999999998E-2</v>
      </c>
      <c r="AN440">
        <v>6.5507</v>
      </c>
    </row>
    <row r="441" spans="1:40">
      <c r="A441">
        <v>272</v>
      </c>
      <c r="B441" s="1">
        <v>42876.368055555555</v>
      </c>
      <c r="C441">
        <v>32.590000000000003</v>
      </c>
      <c r="D441">
        <v>5.53</v>
      </c>
      <c r="E441">
        <v>4.5600000000000002E-2</v>
      </c>
      <c r="F441">
        <v>5.9499999999999997E-2</v>
      </c>
      <c r="G441">
        <v>2.8000000000000001E-2</v>
      </c>
      <c r="H441">
        <v>4.9399999999999999E-2</v>
      </c>
      <c r="I441">
        <v>5.7500000000000002E-2</v>
      </c>
      <c r="J441">
        <v>4.87E-2</v>
      </c>
      <c r="K441">
        <v>2741.49</v>
      </c>
      <c r="L441">
        <v>2736.36</v>
      </c>
      <c r="M441">
        <v>4.8500000000000001E-2</v>
      </c>
      <c r="N441">
        <v>6.0499999999999998E-2</v>
      </c>
      <c r="O441">
        <v>2.7199999999999998E-2</v>
      </c>
      <c r="P441">
        <v>5.0900000000000001E-2</v>
      </c>
      <c r="Q441">
        <v>7.7499999999999999E-2</v>
      </c>
      <c r="R441">
        <v>3.15E-2</v>
      </c>
      <c r="S441">
        <v>2829.69</v>
      </c>
      <c r="T441">
        <v>2680.93</v>
      </c>
      <c r="U441">
        <v>7.4099999999999999E-2</v>
      </c>
      <c r="V441">
        <v>7.1300000000000002E-2</v>
      </c>
      <c r="W441">
        <v>3.7600000000000001E-2</v>
      </c>
      <c r="X441">
        <v>0.106</v>
      </c>
      <c r="Y441">
        <v>0.1222</v>
      </c>
      <c r="Z441">
        <v>3.6900000000000002E-2</v>
      </c>
      <c r="AA441">
        <v>2930.65</v>
      </c>
      <c r="AB441">
        <v>3133.43</v>
      </c>
      <c r="AC441">
        <v>0.26290000000000002</v>
      </c>
      <c r="AD441">
        <v>0.26819999999999999</v>
      </c>
      <c r="AE441">
        <v>0.15809999999999999</v>
      </c>
      <c r="AF441">
        <v>0.2576</v>
      </c>
      <c r="AG441">
        <v>0.31440000000000001</v>
      </c>
      <c r="AH441">
        <v>0.15110000000000001</v>
      </c>
      <c r="AI441">
        <v>2316.31</v>
      </c>
      <c r="AJ441">
        <v>2592.85</v>
      </c>
      <c r="AK441">
        <v>0.13500000000000001</v>
      </c>
      <c r="AL441">
        <v>0.15110000000000001</v>
      </c>
      <c r="AM441">
        <v>6.5600000000000006E-2</v>
      </c>
      <c r="AN441">
        <v>7.1487999999999996</v>
      </c>
    </row>
    <row r="442" spans="1:40">
      <c r="A442">
        <v>273</v>
      </c>
      <c r="B442" s="1">
        <v>42876.375</v>
      </c>
      <c r="C442">
        <v>33.130000000000003</v>
      </c>
      <c r="D442">
        <v>5.53</v>
      </c>
      <c r="E442">
        <v>5.1200000000000002E-2</v>
      </c>
      <c r="F442">
        <v>5.6599999999999998E-2</v>
      </c>
      <c r="G442">
        <v>3.0200000000000001E-2</v>
      </c>
      <c r="H442">
        <v>4.4499999999999998E-2</v>
      </c>
      <c r="I442">
        <v>5.2299999999999999E-2</v>
      </c>
      <c r="J442">
        <v>4.4699999999999997E-2</v>
      </c>
      <c r="K442">
        <v>2767.59</v>
      </c>
      <c r="L442">
        <v>2753.08</v>
      </c>
      <c r="M442">
        <v>4.1300000000000003E-2</v>
      </c>
      <c r="N442">
        <v>5.6899999999999999E-2</v>
      </c>
      <c r="O442">
        <v>2.7699999999999999E-2</v>
      </c>
      <c r="P442">
        <v>5.0999999999999997E-2</v>
      </c>
      <c r="Q442">
        <v>7.5499999999999998E-2</v>
      </c>
      <c r="R442">
        <v>2.9000000000000001E-2</v>
      </c>
      <c r="S442">
        <v>2832.6</v>
      </c>
      <c r="T442">
        <v>2700.08</v>
      </c>
      <c r="U442">
        <v>6.4500000000000002E-2</v>
      </c>
      <c r="V442">
        <v>6.5199999999999994E-2</v>
      </c>
      <c r="W442">
        <v>3.8800000000000001E-2</v>
      </c>
      <c r="X442">
        <v>0.1047</v>
      </c>
      <c r="Y442">
        <v>0.1162</v>
      </c>
      <c r="Z442">
        <v>4.1200000000000001E-2</v>
      </c>
      <c r="AA442">
        <v>3233.52</v>
      </c>
      <c r="AB442">
        <v>3299.39</v>
      </c>
      <c r="AC442">
        <v>0.2631</v>
      </c>
      <c r="AD442">
        <v>0.25169999999999998</v>
      </c>
      <c r="AE442">
        <v>0.15740000000000001</v>
      </c>
      <c r="AF442">
        <v>0.24840000000000001</v>
      </c>
      <c r="AG442">
        <v>0.30840000000000001</v>
      </c>
      <c r="AH442">
        <v>0.1517</v>
      </c>
      <c r="AI442">
        <v>2316.25</v>
      </c>
      <c r="AJ442">
        <v>2594.2800000000002</v>
      </c>
      <c r="AK442">
        <v>0.13550000000000001</v>
      </c>
      <c r="AL442">
        <v>0.1535</v>
      </c>
      <c r="AM442">
        <v>6.8000000000000005E-2</v>
      </c>
      <c r="AN442">
        <v>7.3804999999999996</v>
      </c>
    </row>
    <row r="443" spans="1:40">
      <c r="A443">
        <v>274</v>
      </c>
      <c r="B443" s="1">
        <v>42876.381944444445</v>
      </c>
      <c r="C443">
        <v>33.729999999999997</v>
      </c>
      <c r="D443">
        <v>5.53</v>
      </c>
      <c r="E443">
        <v>4.1599999999999998E-2</v>
      </c>
      <c r="F443">
        <v>5.4699999999999999E-2</v>
      </c>
      <c r="G443">
        <v>3.4299999999999997E-2</v>
      </c>
      <c r="H443">
        <v>3.7699999999999997E-2</v>
      </c>
      <c r="I443">
        <v>5.3499999999999999E-2</v>
      </c>
      <c r="J443">
        <v>4.6800000000000001E-2</v>
      </c>
      <c r="K443">
        <v>2763.68</v>
      </c>
      <c r="L443">
        <v>2745.24</v>
      </c>
      <c r="M443">
        <v>4.1300000000000003E-2</v>
      </c>
      <c r="N443">
        <v>5.5100000000000003E-2</v>
      </c>
      <c r="O443">
        <v>2.69E-2</v>
      </c>
      <c r="P443">
        <v>4.9799999999999997E-2</v>
      </c>
      <c r="Q443">
        <v>6.9500000000000006E-2</v>
      </c>
      <c r="R443">
        <v>3.2000000000000001E-2</v>
      </c>
      <c r="S443">
        <v>2853.12</v>
      </c>
      <c r="T443">
        <v>2716.99</v>
      </c>
      <c r="U443">
        <v>6.25E-2</v>
      </c>
      <c r="V443">
        <v>6.8900000000000003E-2</v>
      </c>
      <c r="W443">
        <v>3.8300000000000001E-2</v>
      </c>
      <c r="X443">
        <v>0.1043</v>
      </c>
      <c r="Y443">
        <v>0.1187</v>
      </c>
      <c r="Z443">
        <v>3.4200000000000001E-2</v>
      </c>
      <c r="AA443">
        <v>3192.87</v>
      </c>
      <c r="AB443">
        <v>3308.53</v>
      </c>
      <c r="AC443">
        <v>0.22320000000000001</v>
      </c>
      <c r="AD443">
        <v>0.27500000000000002</v>
      </c>
      <c r="AE443">
        <v>0.1198</v>
      </c>
      <c r="AF443">
        <v>0.25419999999999998</v>
      </c>
      <c r="AG443">
        <v>0.29120000000000001</v>
      </c>
      <c r="AH443">
        <v>0.1371</v>
      </c>
      <c r="AI443">
        <v>2317.2399999999998</v>
      </c>
      <c r="AJ443">
        <v>2595.1999999999998</v>
      </c>
      <c r="AK443">
        <v>0.1318</v>
      </c>
      <c r="AL443">
        <v>0.14910000000000001</v>
      </c>
      <c r="AM443">
        <v>6.2199999999999998E-2</v>
      </c>
      <c r="AN443">
        <v>7.6528</v>
      </c>
    </row>
    <row r="444" spans="1:40">
      <c r="A444">
        <v>275</v>
      </c>
      <c r="B444" s="1">
        <v>42876.388888888891</v>
      </c>
      <c r="C444">
        <v>34.130000000000003</v>
      </c>
      <c r="D444">
        <v>5.53</v>
      </c>
      <c r="E444">
        <v>0.04</v>
      </c>
      <c r="F444">
        <v>5.4699999999999999E-2</v>
      </c>
      <c r="G444">
        <v>2.7099999999999999E-2</v>
      </c>
      <c r="H444">
        <v>4.07E-2</v>
      </c>
      <c r="I444">
        <v>5.5800000000000002E-2</v>
      </c>
      <c r="J444">
        <v>3.8600000000000002E-2</v>
      </c>
      <c r="K444">
        <v>2772.74</v>
      </c>
      <c r="L444">
        <v>2742.89</v>
      </c>
      <c r="M444">
        <v>4.3099999999999999E-2</v>
      </c>
      <c r="N444">
        <v>5.2200000000000003E-2</v>
      </c>
      <c r="O444">
        <v>2.9600000000000001E-2</v>
      </c>
      <c r="P444">
        <v>4.8500000000000001E-2</v>
      </c>
      <c r="Q444">
        <v>6.7199999999999996E-2</v>
      </c>
      <c r="R444">
        <v>3.6700000000000003E-2</v>
      </c>
      <c r="S444">
        <v>2870.38</v>
      </c>
      <c r="T444">
        <v>2724.77</v>
      </c>
      <c r="U444">
        <v>5.6000000000000001E-2</v>
      </c>
      <c r="V444">
        <v>7.46E-2</v>
      </c>
      <c r="W444">
        <v>2.87E-2</v>
      </c>
      <c r="X444">
        <v>0.1019</v>
      </c>
      <c r="Y444">
        <v>0.1138</v>
      </c>
      <c r="Z444">
        <v>3.04E-2</v>
      </c>
      <c r="AA444">
        <v>3053.01</v>
      </c>
      <c r="AB444">
        <v>3249.82</v>
      </c>
      <c r="AC444">
        <v>0.23200000000000001</v>
      </c>
      <c r="AD444">
        <v>0.25850000000000001</v>
      </c>
      <c r="AE444">
        <v>9.7900000000000001E-2</v>
      </c>
      <c r="AF444">
        <v>0.2727</v>
      </c>
      <c r="AG444">
        <v>0.25340000000000001</v>
      </c>
      <c r="AH444">
        <v>0.16980000000000001</v>
      </c>
      <c r="AI444">
        <v>2316.16</v>
      </c>
      <c r="AJ444">
        <v>2604.04</v>
      </c>
      <c r="AK444">
        <v>0.1178</v>
      </c>
      <c r="AL444">
        <v>0.14749999999999999</v>
      </c>
      <c r="AM444">
        <v>6.6400000000000001E-2</v>
      </c>
      <c r="AN444">
        <v>7.8696000000000002</v>
      </c>
    </row>
    <row r="445" spans="1:40">
      <c r="A445">
        <v>276</v>
      </c>
      <c r="B445" s="1">
        <v>42876.395833333336</v>
      </c>
      <c r="C445">
        <v>34.39</v>
      </c>
      <c r="D445">
        <v>5.53</v>
      </c>
      <c r="E445">
        <v>4.0899999999999999E-2</v>
      </c>
      <c r="F445">
        <v>5.3999999999999999E-2</v>
      </c>
      <c r="G445">
        <v>2.86E-2</v>
      </c>
      <c r="H445">
        <v>3.8899999999999997E-2</v>
      </c>
      <c r="I445">
        <v>5.1200000000000002E-2</v>
      </c>
      <c r="J445">
        <v>4.3299999999999998E-2</v>
      </c>
      <c r="K445">
        <v>2783.02</v>
      </c>
      <c r="L445">
        <v>2755.61</v>
      </c>
      <c r="M445">
        <v>3.7699999999999997E-2</v>
      </c>
      <c r="N445">
        <v>5.2200000000000003E-2</v>
      </c>
      <c r="O445">
        <v>2.8199999999999999E-2</v>
      </c>
      <c r="P445">
        <v>4.9599999999999998E-2</v>
      </c>
      <c r="Q445">
        <v>7.17E-2</v>
      </c>
      <c r="R445">
        <v>3.32E-2</v>
      </c>
      <c r="S445">
        <v>2870.5</v>
      </c>
      <c r="T445">
        <v>2720.09</v>
      </c>
      <c r="U445">
        <v>5.7200000000000001E-2</v>
      </c>
      <c r="V445">
        <v>7.2400000000000006E-2</v>
      </c>
      <c r="W445">
        <v>3.2399999999999998E-2</v>
      </c>
      <c r="X445">
        <v>9.8199999999999996E-2</v>
      </c>
      <c r="Y445">
        <v>0.10299999999999999</v>
      </c>
      <c r="Z445">
        <v>3.3599999999999998E-2</v>
      </c>
      <c r="AA445">
        <v>2983.7</v>
      </c>
      <c r="AB445">
        <v>3236.7</v>
      </c>
      <c r="AC445">
        <v>0.24560000000000001</v>
      </c>
      <c r="AD445">
        <v>0.21299999999999999</v>
      </c>
      <c r="AE445">
        <v>0.1234</v>
      </c>
      <c r="AF445">
        <v>0.24579999999999999</v>
      </c>
      <c r="AG445">
        <v>0.25419999999999998</v>
      </c>
      <c r="AH445">
        <v>0.1643</v>
      </c>
      <c r="AI445">
        <v>2316.1799999999998</v>
      </c>
      <c r="AJ445">
        <v>2602.12</v>
      </c>
      <c r="AK445">
        <v>0.1211</v>
      </c>
      <c r="AL445">
        <v>0.14430000000000001</v>
      </c>
      <c r="AM445">
        <v>6.6199999999999995E-2</v>
      </c>
      <c r="AN445">
        <v>8.1279000000000003</v>
      </c>
    </row>
    <row r="446" spans="1:40">
      <c r="A446">
        <v>277</v>
      </c>
      <c r="B446" s="1">
        <v>42876.402777777781</v>
      </c>
      <c r="C446">
        <v>34.65</v>
      </c>
      <c r="D446">
        <v>5.52</v>
      </c>
      <c r="E446">
        <v>3.73E-2</v>
      </c>
      <c r="F446">
        <v>5.1499999999999997E-2</v>
      </c>
      <c r="G446">
        <v>2.8400000000000002E-2</v>
      </c>
      <c r="H446">
        <v>3.6799999999999999E-2</v>
      </c>
      <c r="I446">
        <v>5.2699999999999997E-2</v>
      </c>
      <c r="J446">
        <v>4.3400000000000001E-2</v>
      </c>
      <c r="K446">
        <v>2815.39</v>
      </c>
      <c r="L446">
        <v>2782.74</v>
      </c>
      <c r="M446">
        <v>3.8800000000000001E-2</v>
      </c>
      <c r="N446">
        <v>5.0700000000000002E-2</v>
      </c>
      <c r="O446">
        <v>2.7300000000000001E-2</v>
      </c>
      <c r="P446">
        <v>4.8099999999999997E-2</v>
      </c>
      <c r="Q446">
        <v>6.9800000000000001E-2</v>
      </c>
      <c r="R446">
        <v>3.0700000000000002E-2</v>
      </c>
      <c r="S446">
        <v>2867.29</v>
      </c>
      <c r="T446">
        <v>2728.05</v>
      </c>
      <c r="U446">
        <v>5.2299999999999999E-2</v>
      </c>
      <c r="V446">
        <v>6.9199999999999998E-2</v>
      </c>
      <c r="W446">
        <v>3.1800000000000002E-2</v>
      </c>
      <c r="X446">
        <v>9.3700000000000006E-2</v>
      </c>
      <c r="Y446">
        <v>0.104</v>
      </c>
      <c r="Z446">
        <v>2.8799999999999999E-2</v>
      </c>
      <c r="AA446">
        <v>3034.35</v>
      </c>
      <c r="AB446">
        <v>3245.83</v>
      </c>
      <c r="AC446">
        <v>0.2107</v>
      </c>
      <c r="AD446">
        <v>0.2465</v>
      </c>
      <c r="AE446">
        <v>9.5000000000000001E-2</v>
      </c>
      <c r="AF446">
        <v>0.26019999999999999</v>
      </c>
      <c r="AG446">
        <v>0.24360000000000001</v>
      </c>
      <c r="AH446">
        <v>0.1593</v>
      </c>
      <c r="AI446">
        <v>2316.84</v>
      </c>
      <c r="AJ446">
        <v>2603.92</v>
      </c>
      <c r="AK446">
        <v>0.11799999999999999</v>
      </c>
      <c r="AL446">
        <v>0.14599999999999999</v>
      </c>
      <c r="AM446">
        <v>6.6699999999999995E-2</v>
      </c>
      <c r="AN446">
        <v>8.3308999999999997</v>
      </c>
    </row>
    <row r="447" spans="1:40">
      <c r="A447">
        <v>278</v>
      </c>
      <c r="B447" s="1">
        <v>42876.409722222219</v>
      </c>
      <c r="C447">
        <v>34.92</v>
      </c>
      <c r="D447">
        <v>5.52</v>
      </c>
      <c r="E447">
        <v>4.1700000000000001E-2</v>
      </c>
      <c r="F447">
        <v>5.3800000000000001E-2</v>
      </c>
      <c r="G447">
        <v>3.3700000000000001E-2</v>
      </c>
      <c r="H447">
        <v>3.5299999999999998E-2</v>
      </c>
      <c r="I447">
        <v>5.2499999999999998E-2</v>
      </c>
      <c r="J447">
        <v>4.5699999999999998E-2</v>
      </c>
      <c r="K447">
        <v>2821.67</v>
      </c>
      <c r="L447">
        <v>2794.95</v>
      </c>
      <c r="M447">
        <v>3.8300000000000001E-2</v>
      </c>
      <c r="N447">
        <v>4.6899999999999997E-2</v>
      </c>
      <c r="O447">
        <v>2.58E-2</v>
      </c>
      <c r="P447">
        <v>4.8500000000000001E-2</v>
      </c>
      <c r="Q447">
        <v>6.8000000000000005E-2</v>
      </c>
      <c r="R447">
        <v>2.9600000000000001E-2</v>
      </c>
      <c r="S447">
        <v>2869.84</v>
      </c>
      <c r="T447">
        <v>2729.7</v>
      </c>
      <c r="U447">
        <v>5.6300000000000003E-2</v>
      </c>
      <c r="V447">
        <v>5.9200000000000003E-2</v>
      </c>
      <c r="W447">
        <v>3.7100000000000001E-2</v>
      </c>
      <c r="X447">
        <v>8.48E-2</v>
      </c>
      <c r="Y447">
        <v>9.9699999999999997E-2</v>
      </c>
      <c r="Z447">
        <v>3.2800000000000003E-2</v>
      </c>
      <c r="AA447">
        <v>3015.54</v>
      </c>
      <c r="AB447">
        <v>3252.85</v>
      </c>
      <c r="AC447">
        <v>0.20430000000000001</v>
      </c>
      <c r="AD447">
        <v>0.22389999999999999</v>
      </c>
      <c r="AE447">
        <v>0.1206</v>
      </c>
      <c r="AF447">
        <v>0.22289999999999999</v>
      </c>
      <c r="AG447">
        <v>0.27539999999999998</v>
      </c>
      <c r="AH447">
        <v>0.12559999999999999</v>
      </c>
      <c r="AI447">
        <v>2318.04</v>
      </c>
      <c r="AJ447">
        <v>2595.35</v>
      </c>
      <c r="AK447">
        <v>0.125</v>
      </c>
      <c r="AL447">
        <v>0.1404</v>
      </c>
      <c r="AM447">
        <v>6.2600000000000003E-2</v>
      </c>
      <c r="AN447">
        <v>8.5709</v>
      </c>
    </row>
    <row r="448" spans="1:40">
      <c r="A448">
        <v>279</v>
      </c>
      <c r="B448" s="1">
        <v>42876.416666666664</v>
      </c>
      <c r="C448">
        <v>35.19</v>
      </c>
      <c r="D448">
        <v>5.52</v>
      </c>
      <c r="E448">
        <v>4.0899999999999999E-2</v>
      </c>
      <c r="F448">
        <v>4.8300000000000003E-2</v>
      </c>
      <c r="G448">
        <v>3.4799999999999998E-2</v>
      </c>
      <c r="H448">
        <v>3.8800000000000001E-2</v>
      </c>
      <c r="I448">
        <v>4.7399999999999998E-2</v>
      </c>
      <c r="J448">
        <v>5.0599999999999999E-2</v>
      </c>
      <c r="K448">
        <v>2846.2</v>
      </c>
      <c r="L448">
        <v>2816.96</v>
      </c>
      <c r="M448">
        <v>3.9399999999999998E-2</v>
      </c>
      <c r="N448">
        <v>4.7E-2</v>
      </c>
      <c r="O448">
        <v>2.81E-2</v>
      </c>
      <c r="P448">
        <v>4.7399999999999998E-2</v>
      </c>
      <c r="Q448">
        <v>6.6299999999999998E-2</v>
      </c>
      <c r="R448">
        <v>0.03</v>
      </c>
      <c r="S448">
        <v>2876.04</v>
      </c>
      <c r="T448">
        <v>2747.33</v>
      </c>
      <c r="U448">
        <v>5.7700000000000001E-2</v>
      </c>
      <c r="V448">
        <v>6.0600000000000001E-2</v>
      </c>
      <c r="W448">
        <v>3.9800000000000002E-2</v>
      </c>
      <c r="X448">
        <v>8.72E-2</v>
      </c>
      <c r="Y448">
        <v>9.9599999999999994E-2</v>
      </c>
      <c r="Z448">
        <v>3.5200000000000002E-2</v>
      </c>
      <c r="AA448">
        <v>3022.34</v>
      </c>
      <c r="AB448">
        <v>3265.65</v>
      </c>
      <c r="AC448">
        <v>0.20880000000000001</v>
      </c>
      <c r="AD448">
        <v>0.21970000000000001</v>
      </c>
      <c r="AE448">
        <v>0.1215</v>
      </c>
      <c r="AF448">
        <v>0.21929999999999999</v>
      </c>
      <c r="AG448">
        <v>0.26989999999999997</v>
      </c>
      <c r="AH448">
        <v>0.122</v>
      </c>
      <c r="AI448">
        <v>2318.2800000000002</v>
      </c>
      <c r="AJ448">
        <v>2595.5300000000002</v>
      </c>
      <c r="AK448">
        <v>0.12429999999999999</v>
      </c>
      <c r="AL448">
        <v>0.14510000000000001</v>
      </c>
      <c r="AM448">
        <v>6.3799999999999996E-2</v>
      </c>
      <c r="AN448">
        <v>8.6937999999999995</v>
      </c>
    </row>
    <row r="449" spans="1:40">
      <c r="A449">
        <v>280</v>
      </c>
      <c r="B449" s="1">
        <v>42876.423611111109</v>
      </c>
      <c r="C449">
        <v>35.450000000000003</v>
      </c>
      <c r="D449">
        <v>5.52</v>
      </c>
      <c r="E449">
        <v>3.9800000000000002E-2</v>
      </c>
      <c r="F449">
        <v>5.0099999999999999E-2</v>
      </c>
      <c r="G449">
        <v>3.1099999999999999E-2</v>
      </c>
      <c r="H449">
        <v>4.4699999999999997E-2</v>
      </c>
      <c r="I449">
        <v>4.9299999999999997E-2</v>
      </c>
      <c r="J449">
        <v>4.7899999999999998E-2</v>
      </c>
      <c r="K449">
        <v>2851.2</v>
      </c>
      <c r="L449">
        <v>2820.7</v>
      </c>
      <c r="M449">
        <v>3.8899999999999997E-2</v>
      </c>
      <c r="N449">
        <v>3.2899999999999999E-2</v>
      </c>
      <c r="O449">
        <v>3.0700000000000002E-2</v>
      </c>
      <c r="P449">
        <v>4.2900000000000001E-2</v>
      </c>
      <c r="Q449">
        <v>6.6500000000000004E-2</v>
      </c>
      <c r="R449">
        <v>3.2099999999999997E-2</v>
      </c>
      <c r="S449">
        <v>2885.28</v>
      </c>
      <c r="T449">
        <v>2751.48</v>
      </c>
      <c r="U449">
        <v>5.6000000000000001E-2</v>
      </c>
      <c r="V449">
        <v>6.54E-2</v>
      </c>
      <c r="W449">
        <v>3.39E-2</v>
      </c>
      <c r="X449">
        <v>8.8900000000000007E-2</v>
      </c>
      <c r="Y449">
        <v>9.3200000000000005E-2</v>
      </c>
      <c r="Z449">
        <v>3.6999999999999998E-2</v>
      </c>
      <c r="AA449">
        <v>3023.99</v>
      </c>
      <c r="AB449">
        <v>3262.31</v>
      </c>
      <c r="AC449">
        <v>0.23960000000000001</v>
      </c>
      <c r="AD449">
        <v>0.20749999999999999</v>
      </c>
      <c r="AE449">
        <v>0.10970000000000001</v>
      </c>
      <c r="AF449">
        <v>0.23760000000000001</v>
      </c>
      <c r="AG449">
        <v>0.2392</v>
      </c>
      <c r="AH449">
        <v>0.16259999999999999</v>
      </c>
      <c r="AI449">
        <v>2317.11</v>
      </c>
      <c r="AJ449">
        <v>2603.71</v>
      </c>
      <c r="AK449">
        <v>0.1132</v>
      </c>
      <c r="AL449">
        <v>0.1399</v>
      </c>
      <c r="AM449">
        <v>6.4299999999999996E-2</v>
      </c>
      <c r="AN449">
        <v>8.9314</v>
      </c>
    </row>
    <row r="450" spans="1:40">
      <c r="A450">
        <v>281</v>
      </c>
      <c r="B450" s="1">
        <v>42876.430555555555</v>
      </c>
      <c r="C450">
        <v>35.71</v>
      </c>
      <c r="D450">
        <v>5.52</v>
      </c>
      <c r="E450">
        <v>3.1399999999999997E-2</v>
      </c>
      <c r="F450">
        <v>4.99E-2</v>
      </c>
      <c r="G450">
        <v>2.8500000000000001E-2</v>
      </c>
      <c r="H450">
        <v>4.2599999999999999E-2</v>
      </c>
      <c r="I450">
        <v>6.2799999999999995E-2</v>
      </c>
      <c r="J450">
        <v>5.4300000000000001E-2</v>
      </c>
      <c r="K450">
        <v>2861.18</v>
      </c>
      <c r="L450">
        <v>2830.23</v>
      </c>
      <c r="M450">
        <v>3.5099999999999999E-2</v>
      </c>
      <c r="N450">
        <v>4.1700000000000001E-2</v>
      </c>
      <c r="O450">
        <v>2.86E-2</v>
      </c>
      <c r="P450">
        <v>4.48E-2</v>
      </c>
      <c r="Q450">
        <v>5.8999999999999997E-2</v>
      </c>
      <c r="R450">
        <v>3.1E-2</v>
      </c>
      <c r="S450">
        <v>2891.73</v>
      </c>
      <c r="T450">
        <v>2761.36</v>
      </c>
      <c r="U450">
        <v>5.0900000000000001E-2</v>
      </c>
      <c r="V450">
        <v>6.54E-2</v>
      </c>
      <c r="W450">
        <v>3.09E-2</v>
      </c>
      <c r="X450">
        <v>8.6699999999999999E-2</v>
      </c>
      <c r="Y450">
        <v>9.1300000000000006E-2</v>
      </c>
      <c r="Z450">
        <v>2.7099999999999999E-2</v>
      </c>
      <c r="AA450">
        <v>2953.42</v>
      </c>
      <c r="AB450">
        <v>3286.05</v>
      </c>
      <c r="AC450">
        <v>0.2281</v>
      </c>
      <c r="AD450">
        <v>0.2087</v>
      </c>
      <c r="AE450">
        <v>0.105</v>
      </c>
      <c r="AF450">
        <v>0.23480000000000001</v>
      </c>
      <c r="AG450">
        <v>0.22850000000000001</v>
      </c>
      <c r="AH450">
        <v>0.15659999999999999</v>
      </c>
      <c r="AI450">
        <v>2317.52</v>
      </c>
      <c r="AJ450">
        <v>2604.1799999999998</v>
      </c>
      <c r="AK450">
        <v>0.1114</v>
      </c>
      <c r="AL450">
        <v>0.13980000000000001</v>
      </c>
      <c r="AM450">
        <v>6.59E-2</v>
      </c>
      <c r="AN450">
        <v>9.0757999999999992</v>
      </c>
    </row>
    <row r="451" spans="1:40">
      <c r="A451">
        <v>282</v>
      </c>
      <c r="B451" s="1">
        <v>42876.4375</v>
      </c>
      <c r="C451">
        <v>35.97</v>
      </c>
      <c r="D451">
        <v>5.52</v>
      </c>
      <c r="E451">
        <v>2.8000000000000001E-2</v>
      </c>
      <c r="F451">
        <v>5.9200000000000003E-2</v>
      </c>
      <c r="G451">
        <v>2.69E-2</v>
      </c>
      <c r="H451">
        <v>4.1399999999999999E-2</v>
      </c>
      <c r="I451">
        <v>5.0799999999999998E-2</v>
      </c>
      <c r="J451">
        <v>4.8099999999999997E-2</v>
      </c>
      <c r="K451">
        <v>2850.59</v>
      </c>
      <c r="L451">
        <v>2808.07</v>
      </c>
      <c r="M451">
        <v>3.8100000000000002E-2</v>
      </c>
      <c r="N451">
        <v>3.5900000000000001E-2</v>
      </c>
      <c r="O451">
        <v>3.0800000000000001E-2</v>
      </c>
      <c r="P451">
        <v>4.2500000000000003E-2</v>
      </c>
      <c r="Q451">
        <v>6.3399999999999998E-2</v>
      </c>
      <c r="R451">
        <v>1.8599999999999998E-2</v>
      </c>
      <c r="S451">
        <v>2899.53</v>
      </c>
      <c r="T451">
        <v>2768.11</v>
      </c>
      <c r="U451">
        <v>6.5299999999999997E-2</v>
      </c>
      <c r="V451">
        <v>6.4399999999999999E-2</v>
      </c>
      <c r="W451">
        <v>4.4299999999999999E-2</v>
      </c>
      <c r="X451">
        <v>6.7100000000000007E-2</v>
      </c>
      <c r="Y451">
        <v>9.2700000000000005E-2</v>
      </c>
      <c r="Z451">
        <v>4.0399999999999998E-2</v>
      </c>
      <c r="AA451">
        <v>3049.79</v>
      </c>
      <c r="AB451">
        <v>3283.85</v>
      </c>
      <c r="AC451">
        <v>0.2339</v>
      </c>
      <c r="AD451">
        <v>0.18590000000000001</v>
      </c>
      <c r="AE451">
        <v>0.1172</v>
      </c>
      <c r="AF451">
        <v>0.21479999999999999</v>
      </c>
      <c r="AG451">
        <v>0.2455</v>
      </c>
      <c r="AH451">
        <v>0.13850000000000001</v>
      </c>
      <c r="AI451">
        <v>2318.17</v>
      </c>
      <c r="AJ451">
        <v>2600.35</v>
      </c>
      <c r="AK451">
        <v>0.113</v>
      </c>
      <c r="AL451">
        <v>0.13350000000000001</v>
      </c>
      <c r="AM451">
        <v>6.7400000000000002E-2</v>
      </c>
      <c r="AN451">
        <v>9.2155000000000005</v>
      </c>
    </row>
    <row r="452" spans="1:40">
      <c r="A452">
        <v>283</v>
      </c>
      <c r="B452" s="1">
        <v>42876.444444444445</v>
      </c>
      <c r="C452">
        <v>36.18</v>
      </c>
      <c r="D452">
        <v>5.52</v>
      </c>
      <c r="E452">
        <v>2.7799999999999998E-2</v>
      </c>
      <c r="F452">
        <v>3.7900000000000003E-2</v>
      </c>
      <c r="G452">
        <v>3.7600000000000001E-2</v>
      </c>
      <c r="H452">
        <v>3.1699999999999999E-2</v>
      </c>
      <c r="I452">
        <v>5.3900000000000003E-2</v>
      </c>
      <c r="J452">
        <v>4.5100000000000001E-2</v>
      </c>
      <c r="K452">
        <v>2883.28</v>
      </c>
      <c r="L452">
        <v>2862.83</v>
      </c>
      <c r="M452">
        <v>3.1300000000000001E-2</v>
      </c>
      <c r="N452">
        <v>4.5999999999999999E-2</v>
      </c>
      <c r="O452">
        <v>2.4899999999999999E-2</v>
      </c>
      <c r="P452">
        <v>4.4999999999999998E-2</v>
      </c>
      <c r="Q452">
        <v>6.8500000000000005E-2</v>
      </c>
      <c r="R452">
        <v>3.0200000000000001E-2</v>
      </c>
      <c r="S452">
        <v>2900.72</v>
      </c>
      <c r="T452">
        <v>2770.94</v>
      </c>
      <c r="U452">
        <v>5.8299999999999998E-2</v>
      </c>
      <c r="V452">
        <v>6.7599999999999993E-2</v>
      </c>
      <c r="W452">
        <v>3.7400000000000003E-2</v>
      </c>
      <c r="X452">
        <v>8.3799999999999999E-2</v>
      </c>
      <c r="Y452">
        <v>9.5600000000000004E-2</v>
      </c>
      <c r="Z452">
        <v>3.3799999999999997E-2</v>
      </c>
      <c r="AA452">
        <v>3026.03</v>
      </c>
      <c r="AB452">
        <v>3277.53</v>
      </c>
      <c r="AC452">
        <v>0.18779999999999999</v>
      </c>
      <c r="AD452">
        <v>0.22239999999999999</v>
      </c>
      <c r="AE452">
        <v>0.1052</v>
      </c>
      <c r="AF452">
        <v>0.21049999999999999</v>
      </c>
      <c r="AG452">
        <v>0.249</v>
      </c>
      <c r="AH452">
        <v>0.1148</v>
      </c>
      <c r="AI452">
        <v>2319.39</v>
      </c>
      <c r="AJ452">
        <v>2596.5</v>
      </c>
      <c r="AK452">
        <v>0.1181</v>
      </c>
      <c r="AL452">
        <v>0.13170000000000001</v>
      </c>
      <c r="AM452">
        <v>6.2E-2</v>
      </c>
      <c r="AN452">
        <v>9.3335000000000008</v>
      </c>
    </row>
    <row r="453" spans="1:40">
      <c r="A453">
        <v>284</v>
      </c>
      <c r="B453" s="1">
        <v>42876.451388888891</v>
      </c>
      <c r="C453">
        <v>36.4</v>
      </c>
      <c r="D453">
        <v>5.52</v>
      </c>
      <c r="E453">
        <v>4.6600000000000003E-2</v>
      </c>
      <c r="F453">
        <v>5.1499999999999997E-2</v>
      </c>
      <c r="G453">
        <v>3.4799999999999998E-2</v>
      </c>
      <c r="H453">
        <v>3.56E-2</v>
      </c>
      <c r="I453">
        <v>5.3100000000000001E-2</v>
      </c>
      <c r="J453">
        <v>4.8099999999999997E-2</v>
      </c>
      <c r="K453">
        <v>2906.88</v>
      </c>
      <c r="L453">
        <v>2868.72</v>
      </c>
      <c r="M453">
        <v>3.3000000000000002E-2</v>
      </c>
      <c r="N453">
        <v>4.8500000000000001E-2</v>
      </c>
      <c r="O453">
        <v>2.52E-2</v>
      </c>
      <c r="P453">
        <v>4.6899999999999997E-2</v>
      </c>
      <c r="Q453">
        <v>6.7799999999999999E-2</v>
      </c>
      <c r="R453">
        <v>0.03</v>
      </c>
      <c r="S453">
        <v>2905.02</v>
      </c>
      <c r="T453">
        <v>2780.63</v>
      </c>
      <c r="U453">
        <v>5.0299999999999997E-2</v>
      </c>
      <c r="V453">
        <v>6.2899999999999998E-2</v>
      </c>
      <c r="W453">
        <v>3.6200000000000003E-2</v>
      </c>
      <c r="X453">
        <v>8.3400000000000002E-2</v>
      </c>
      <c r="Y453">
        <v>9.6500000000000002E-2</v>
      </c>
      <c r="Z453">
        <v>3.3099999999999997E-2</v>
      </c>
      <c r="AA453">
        <v>3062.8</v>
      </c>
      <c r="AB453">
        <v>3284.75</v>
      </c>
      <c r="AC453">
        <v>0.17119999999999999</v>
      </c>
      <c r="AD453">
        <v>0.2359</v>
      </c>
      <c r="AE453">
        <v>8.5000000000000006E-2</v>
      </c>
      <c r="AF453">
        <v>0.22969999999999999</v>
      </c>
      <c r="AG453">
        <v>0.2387</v>
      </c>
      <c r="AH453">
        <v>0.1245</v>
      </c>
      <c r="AI453">
        <v>2319.33</v>
      </c>
      <c r="AJ453">
        <v>2600.4299999999998</v>
      </c>
      <c r="AK453">
        <v>0.1157</v>
      </c>
      <c r="AL453">
        <v>0.13739999999999999</v>
      </c>
      <c r="AM453">
        <v>6.6400000000000001E-2</v>
      </c>
      <c r="AN453">
        <v>9.4910999999999994</v>
      </c>
    </row>
    <row r="454" spans="1:40">
      <c r="A454">
        <v>285</v>
      </c>
      <c r="B454" s="1">
        <v>42876.458333333336</v>
      </c>
      <c r="C454">
        <v>36.61</v>
      </c>
      <c r="D454">
        <v>5.52</v>
      </c>
      <c r="E454">
        <v>4.1500000000000002E-2</v>
      </c>
      <c r="F454">
        <v>4.3799999999999999E-2</v>
      </c>
      <c r="G454">
        <v>3.4500000000000003E-2</v>
      </c>
      <c r="H454">
        <v>3.3700000000000001E-2</v>
      </c>
      <c r="I454">
        <v>5.3400000000000003E-2</v>
      </c>
      <c r="J454">
        <v>4.9000000000000002E-2</v>
      </c>
      <c r="K454">
        <v>2897.54</v>
      </c>
      <c r="L454">
        <v>2876.69</v>
      </c>
      <c r="M454">
        <v>3.2500000000000001E-2</v>
      </c>
      <c r="N454">
        <v>4.58E-2</v>
      </c>
      <c r="O454">
        <v>2.52E-2</v>
      </c>
      <c r="P454">
        <v>4.7500000000000001E-2</v>
      </c>
      <c r="Q454">
        <v>6.7100000000000007E-2</v>
      </c>
      <c r="R454">
        <v>2.98E-2</v>
      </c>
      <c r="S454">
        <v>2907.76</v>
      </c>
      <c r="T454">
        <v>2775.66</v>
      </c>
      <c r="U454">
        <v>5.0799999999999998E-2</v>
      </c>
      <c r="V454">
        <v>5.74E-2</v>
      </c>
      <c r="W454">
        <v>3.5400000000000001E-2</v>
      </c>
      <c r="X454">
        <v>8.2199999999999995E-2</v>
      </c>
      <c r="Y454">
        <v>9.4200000000000006E-2</v>
      </c>
      <c r="Z454">
        <v>3.2199999999999999E-2</v>
      </c>
      <c r="AA454">
        <v>2985</v>
      </c>
      <c r="AB454">
        <v>3279.81</v>
      </c>
      <c r="AC454">
        <v>0.17419999999999999</v>
      </c>
      <c r="AD454">
        <v>0.21890000000000001</v>
      </c>
      <c r="AE454">
        <v>9.9000000000000005E-2</v>
      </c>
      <c r="AF454">
        <v>0.2094</v>
      </c>
      <c r="AG454">
        <v>0.24970000000000001</v>
      </c>
      <c r="AH454">
        <v>0.11119999999999999</v>
      </c>
      <c r="AI454">
        <v>2319.8000000000002</v>
      </c>
      <c r="AJ454">
        <v>2597.08</v>
      </c>
      <c r="AK454">
        <v>0.1116</v>
      </c>
      <c r="AL454">
        <v>0.1303</v>
      </c>
      <c r="AM454">
        <v>6.5500000000000003E-2</v>
      </c>
      <c r="AN454">
        <v>9.5539000000000005</v>
      </c>
    </row>
    <row r="455" spans="1:40">
      <c r="A455">
        <v>286</v>
      </c>
      <c r="B455" s="1">
        <v>42876.465277777781</v>
      </c>
      <c r="C455">
        <v>36.74</v>
      </c>
      <c r="D455">
        <v>5.52</v>
      </c>
      <c r="E455">
        <v>3.85E-2</v>
      </c>
      <c r="F455">
        <v>4.9299999999999997E-2</v>
      </c>
      <c r="G455">
        <v>3.2500000000000001E-2</v>
      </c>
      <c r="H455">
        <v>3.4799999999999998E-2</v>
      </c>
      <c r="I455">
        <v>5.3400000000000003E-2</v>
      </c>
      <c r="J455">
        <v>4.2700000000000002E-2</v>
      </c>
      <c r="K455">
        <v>2895.83</v>
      </c>
      <c r="L455">
        <v>2863.66</v>
      </c>
      <c r="M455">
        <v>3.15E-2</v>
      </c>
      <c r="N455">
        <v>4.3499999999999997E-2</v>
      </c>
      <c r="O455">
        <v>2.3699999999999999E-2</v>
      </c>
      <c r="P455">
        <v>4.8500000000000001E-2</v>
      </c>
      <c r="Q455">
        <v>6.59E-2</v>
      </c>
      <c r="R455">
        <v>3.1699999999999999E-2</v>
      </c>
      <c r="S455">
        <v>2903.2</v>
      </c>
      <c r="T455">
        <v>2767.85</v>
      </c>
      <c r="U455">
        <v>4.8599999999999997E-2</v>
      </c>
      <c r="V455">
        <v>6.6400000000000001E-2</v>
      </c>
      <c r="W455">
        <v>3.4200000000000001E-2</v>
      </c>
      <c r="X455">
        <v>8.3599999999999994E-2</v>
      </c>
      <c r="Y455">
        <v>9.6000000000000002E-2</v>
      </c>
      <c r="Z455">
        <v>3.3099999999999997E-2</v>
      </c>
      <c r="AA455">
        <v>2976.83</v>
      </c>
      <c r="AB455">
        <v>3263.42</v>
      </c>
      <c r="AC455">
        <v>0.18859999999999999</v>
      </c>
      <c r="AD455">
        <v>0.2248</v>
      </c>
      <c r="AE455">
        <v>7.7299999999999994E-2</v>
      </c>
      <c r="AF455">
        <v>0.23860000000000001</v>
      </c>
      <c r="AG455">
        <v>0.214</v>
      </c>
      <c r="AH455">
        <v>0.14499999999999999</v>
      </c>
      <c r="AI455">
        <v>2319.0500000000002</v>
      </c>
      <c r="AJ455">
        <v>2605.3200000000002</v>
      </c>
      <c r="AK455">
        <v>0.1057</v>
      </c>
      <c r="AL455">
        <v>0.13800000000000001</v>
      </c>
      <c r="AM455">
        <v>6.4399999999999999E-2</v>
      </c>
      <c r="AN455">
        <v>9.657</v>
      </c>
    </row>
    <row r="456" spans="1:40">
      <c r="A456">
        <v>287</v>
      </c>
      <c r="B456" s="1">
        <v>42876.472222222219</v>
      </c>
      <c r="C456">
        <v>36.83</v>
      </c>
      <c r="D456">
        <v>5.52</v>
      </c>
      <c r="E456">
        <v>3.8600000000000002E-2</v>
      </c>
      <c r="F456">
        <v>5.0099999999999999E-2</v>
      </c>
      <c r="G456">
        <v>3.1699999999999999E-2</v>
      </c>
      <c r="H456">
        <v>3.8800000000000001E-2</v>
      </c>
      <c r="I456">
        <v>4.9000000000000002E-2</v>
      </c>
      <c r="J456">
        <v>4.6699999999999998E-2</v>
      </c>
      <c r="K456">
        <v>2889.65</v>
      </c>
      <c r="L456">
        <v>2857.72</v>
      </c>
      <c r="M456">
        <v>3.2399999999999998E-2</v>
      </c>
      <c r="N456">
        <v>4.0800000000000003E-2</v>
      </c>
      <c r="O456">
        <v>2.3300000000000001E-2</v>
      </c>
      <c r="P456">
        <v>4.7800000000000002E-2</v>
      </c>
      <c r="Q456">
        <v>7.1800000000000003E-2</v>
      </c>
      <c r="R456">
        <v>3.0099999999999998E-2</v>
      </c>
      <c r="S456">
        <v>2897.12</v>
      </c>
      <c r="T456">
        <v>2767.17</v>
      </c>
      <c r="U456">
        <v>5.6300000000000003E-2</v>
      </c>
      <c r="V456">
        <v>5.8400000000000001E-2</v>
      </c>
      <c r="W456">
        <v>3.44E-2</v>
      </c>
      <c r="X456">
        <v>8.4400000000000003E-2</v>
      </c>
      <c r="Y456">
        <v>8.7599999999999997E-2</v>
      </c>
      <c r="Z456">
        <v>3.5900000000000001E-2</v>
      </c>
      <c r="AA456">
        <v>2968.39</v>
      </c>
      <c r="AB456">
        <v>3255.02</v>
      </c>
      <c r="AC456">
        <v>0.2223</v>
      </c>
      <c r="AD456">
        <v>0.1759</v>
      </c>
      <c r="AE456">
        <v>0.1095</v>
      </c>
      <c r="AF456">
        <v>0.20930000000000001</v>
      </c>
      <c r="AG456">
        <v>0.23769999999999999</v>
      </c>
      <c r="AH456">
        <v>0.13539999999999999</v>
      </c>
      <c r="AI456">
        <v>2319.1799999999998</v>
      </c>
      <c r="AJ456">
        <v>2601.33</v>
      </c>
      <c r="AK456">
        <v>0.1116</v>
      </c>
      <c r="AL456">
        <v>0.13109999999999999</v>
      </c>
      <c r="AM456">
        <v>6.0199999999999997E-2</v>
      </c>
      <c r="AN456">
        <v>9.6656999999999993</v>
      </c>
    </row>
    <row r="457" spans="1:40">
      <c r="A457">
        <v>288</v>
      </c>
      <c r="B457" s="1">
        <v>42876.479166666664</v>
      </c>
      <c r="C457">
        <v>36.909999999999997</v>
      </c>
      <c r="D457">
        <v>5.52</v>
      </c>
      <c r="E457">
        <v>3.7499999999999999E-2</v>
      </c>
      <c r="F457">
        <v>5.2499999999999998E-2</v>
      </c>
      <c r="G457">
        <v>2.8500000000000001E-2</v>
      </c>
      <c r="H457">
        <v>3.9899999999999998E-2</v>
      </c>
      <c r="I457">
        <v>4.6899999999999997E-2</v>
      </c>
      <c r="J457">
        <v>4.41E-2</v>
      </c>
      <c r="K457">
        <v>2933.82</v>
      </c>
      <c r="L457">
        <v>2880.26</v>
      </c>
      <c r="M457">
        <v>3.2099999999999997E-2</v>
      </c>
      <c r="N457">
        <v>0.04</v>
      </c>
      <c r="O457">
        <v>2.58E-2</v>
      </c>
      <c r="P457">
        <v>4.7199999999999999E-2</v>
      </c>
      <c r="Q457">
        <v>6.88E-2</v>
      </c>
      <c r="R457">
        <v>3.1300000000000001E-2</v>
      </c>
      <c r="S457">
        <v>2900.49</v>
      </c>
      <c r="T457">
        <v>2786.03</v>
      </c>
      <c r="U457">
        <v>5.2200000000000003E-2</v>
      </c>
      <c r="V457">
        <v>5.7500000000000002E-2</v>
      </c>
      <c r="W457">
        <v>3.0499999999999999E-2</v>
      </c>
      <c r="X457">
        <v>7.8600000000000003E-2</v>
      </c>
      <c r="Y457">
        <v>8.5300000000000001E-2</v>
      </c>
      <c r="Z457">
        <v>3.5000000000000003E-2</v>
      </c>
      <c r="AA457">
        <v>2962.16</v>
      </c>
      <c r="AB457">
        <v>3263.18</v>
      </c>
      <c r="AC457">
        <v>0.21909999999999999</v>
      </c>
      <c r="AD457">
        <v>0.17119999999999999</v>
      </c>
      <c r="AE457">
        <v>0.1037</v>
      </c>
      <c r="AF457">
        <v>0.2107</v>
      </c>
      <c r="AG457">
        <v>0.22700000000000001</v>
      </c>
      <c r="AH457">
        <v>0.13739999999999999</v>
      </c>
      <c r="AI457">
        <v>2319.15</v>
      </c>
      <c r="AJ457">
        <v>2602.4499999999998</v>
      </c>
      <c r="AK457">
        <v>0.1086</v>
      </c>
      <c r="AL457">
        <v>0.1295</v>
      </c>
      <c r="AM457">
        <v>6.4000000000000001E-2</v>
      </c>
      <c r="AN457">
        <v>9.7281999999999993</v>
      </c>
    </row>
    <row r="458" spans="1:40">
      <c r="A458">
        <v>289</v>
      </c>
      <c r="B458" s="1">
        <v>42876.486111111109</v>
      </c>
      <c r="C458">
        <v>37.020000000000003</v>
      </c>
      <c r="D458">
        <v>5.52</v>
      </c>
      <c r="E458">
        <v>4.1000000000000002E-2</v>
      </c>
      <c r="F458">
        <v>4.5900000000000003E-2</v>
      </c>
      <c r="G458">
        <v>3.04E-2</v>
      </c>
      <c r="H458">
        <v>3.6499999999999998E-2</v>
      </c>
      <c r="I458">
        <v>4.82E-2</v>
      </c>
      <c r="J458">
        <v>4.8599999999999997E-2</v>
      </c>
      <c r="K458">
        <v>2913.14</v>
      </c>
      <c r="L458">
        <v>2853.1</v>
      </c>
      <c r="M458">
        <v>3.1699999999999999E-2</v>
      </c>
      <c r="N458">
        <v>4.3499999999999997E-2</v>
      </c>
      <c r="O458">
        <v>2.3699999999999999E-2</v>
      </c>
      <c r="P458">
        <v>4.3099999999999999E-2</v>
      </c>
      <c r="Q458">
        <v>6.08E-2</v>
      </c>
      <c r="R458">
        <v>2.69E-2</v>
      </c>
      <c r="S458">
        <v>2911.73</v>
      </c>
      <c r="T458">
        <v>2785.39</v>
      </c>
      <c r="U458">
        <v>4.7899999999999998E-2</v>
      </c>
      <c r="V458">
        <v>5.4300000000000001E-2</v>
      </c>
      <c r="W458">
        <v>4.0099999999999997E-2</v>
      </c>
      <c r="X458">
        <v>7.4700000000000003E-2</v>
      </c>
      <c r="Y458">
        <v>8.3699999999999997E-2</v>
      </c>
      <c r="Z458">
        <v>3.5400000000000001E-2</v>
      </c>
      <c r="AA458">
        <v>2985.4</v>
      </c>
      <c r="AB458">
        <v>3231.96</v>
      </c>
      <c r="AC458">
        <v>0.17760000000000001</v>
      </c>
      <c r="AD458">
        <v>0.1956</v>
      </c>
      <c r="AE458">
        <v>0.1047</v>
      </c>
      <c r="AF458">
        <v>0.19889999999999999</v>
      </c>
      <c r="AG458">
        <v>0.2447</v>
      </c>
      <c r="AH458">
        <v>0.10440000000000001</v>
      </c>
      <c r="AI458">
        <v>2320.23</v>
      </c>
      <c r="AJ458">
        <v>2597.06</v>
      </c>
      <c r="AK458">
        <v>0.10340000000000001</v>
      </c>
      <c r="AL458">
        <v>0.12189999999999999</v>
      </c>
      <c r="AM458">
        <v>6.1199999999999997E-2</v>
      </c>
      <c r="AN458">
        <v>9.7515999999999998</v>
      </c>
    </row>
    <row r="459" spans="1:40">
      <c r="A459">
        <v>290</v>
      </c>
      <c r="B459" s="1">
        <v>42876.493055555555</v>
      </c>
      <c r="C459">
        <v>37.04</v>
      </c>
      <c r="D459">
        <v>5.52</v>
      </c>
      <c r="E459">
        <v>4.2500000000000003E-2</v>
      </c>
      <c r="F459">
        <v>4.9099999999999998E-2</v>
      </c>
      <c r="G459">
        <v>3.1699999999999999E-2</v>
      </c>
      <c r="H459">
        <v>3.7400000000000003E-2</v>
      </c>
      <c r="I459">
        <v>5.4199999999999998E-2</v>
      </c>
      <c r="J459">
        <v>4.6800000000000001E-2</v>
      </c>
      <c r="K459">
        <v>2928.41</v>
      </c>
      <c r="L459">
        <v>2860.48</v>
      </c>
      <c r="M459">
        <v>3.2599999999999997E-2</v>
      </c>
      <c r="N459">
        <v>4.1700000000000001E-2</v>
      </c>
      <c r="O459">
        <v>2.3099999999999999E-2</v>
      </c>
      <c r="P459">
        <v>5.0999999999999997E-2</v>
      </c>
      <c r="Q459">
        <v>6.9099999999999995E-2</v>
      </c>
      <c r="R459">
        <v>3.0800000000000001E-2</v>
      </c>
      <c r="S459">
        <v>2909.06</v>
      </c>
      <c r="T459">
        <v>2780.42</v>
      </c>
      <c r="U459">
        <v>4.6100000000000002E-2</v>
      </c>
      <c r="V459">
        <v>6.3200000000000006E-2</v>
      </c>
      <c r="W459">
        <v>3.5700000000000003E-2</v>
      </c>
      <c r="X459">
        <v>7.7399999999999997E-2</v>
      </c>
      <c r="Y459">
        <v>9.2999999999999999E-2</v>
      </c>
      <c r="Z459">
        <v>3.1899999999999998E-2</v>
      </c>
      <c r="AA459">
        <v>2954.5</v>
      </c>
      <c r="AB459">
        <v>3201.65</v>
      </c>
      <c r="AC459">
        <v>0.16250000000000001</v>
      </c>
      <c r="AD459">
        <v>0.23230000000000001</v>
      </c>
      <c r="AE459">
        <v>7.3899999999999993E-2</v>
      </c>
      <c r="AF459">
        <v>0.22520000000000001</v>
      </c>
      <c r="AG459">
        <v>0.22359999999999999</v>
      </c>
      <c r="AH459">
        <v>0.12889999999999999</v>
      </c>
      <c r="AI459">
        <v>2319.94</v>
      </c>
      <c r="AJ459">
        <v>2602.14</v>
      </c>
      <c r="AK459">
        <v>0.1017</v>
      </c>
      <c r="AL459">
        <v>0.12920000000000001</v>
      </c>
      <c r="AM459">
        <v>6.5299999999999997E-2</v>
      </c>
      <c r="AN459">
        <v>9.7317999999999998</v>
      </c>
    </row>
    <row r="460" spans="1:40">
      <c r="A460">
        <v>291</v>
      </c>
      <c r="B460" s="1">
        <v>42876.5</v>
      </c>
      <c r="C460">
        <v>37.049999999999997</v>
      </c>
      <c r="D460">
        <v>5.52</v>
      </c>
      <c r="E460">
        <v>4.0800000000000003E-2</v>
      </c>
      <c r="F460">
        <v>0.05</v>
      </c>
      <c r="G460">
        <v>3.2300000000000002E-2</v>
      </c>
      <c r="H460">
        <v>3.7400000000000003E-2</v>
      </c>
      <c r="I460">
        <v>4.9700000000000001E-2</v>
      </c>
      <c r="J460">
        <v>5.0900000000000001E-2</v>
      </c>
      <c r="K460">
        <v>2959.21</v>
      </c>
      <c r="L460">
        <v>2881.15</v>
      </c>
      <c r="M460">
        <v>3.1099999999999999E-2</v>
      </c>
      <c r="N460">
        <v>4.19E-2</v>
      </c>
      <c r="O460">
        <v>2.3900000000000001E-2</v>
      </c>
      <c r="P460">
        <v>4.6699999999999998E-2</v>
      </c>
      <c r="Q460">
        <v>7.0199999999999999E-2</v>
      </c>
      <c r="R460">
        <v>3.2800000000000003E-2</v>
      </c>
      <c r="S460">
        <v>2905.22</v>
      </c>
      <c r="T460">
        <v>2779.72</v>
      </c>
      <c r="U460">
        <v>5.2999999999999999E-2</v>
      </c>
      <c r="V460">
        <v>5.67E-2</v>
      </c>
      <c r="W460">
        <v>3.9300000000000002E-2</v>
      </c>
      <c r="X460">
        <v>7.8399999999999997E-2</v>
      </c>
      <c r="Y460">
        <v>8.9300000000000004E-2</v>
      </c>
      <c r="Z460">
        <v>3.2199999999999999E-2</v>
      </c>
      <c r="AA460">
        <v>2962.43</v>
      </c>
      <c r="AB460">
        <v>3187.19</v>
      </c>
      <c r="AC460">
        <v>0.1663</v>
      </c>
      <c r="AD460">
        <v>0.21540000000000001</v>
      </c>
      <c r="AE460">
        <v>9.1200000000000003E-2</v>
      </c>
      <c r="AF460">
        <v>0.21129999999999999</v>
      </c>
      <c r="AG460">
        <v>0.24210000000000001</v>
      </c>
      <c r="AH460">
        <v>0.11360000000000001</v>
      </c>
      <c r="AI460">
        <v>2320.36</v>
      </c>
      <c r="AJ460">
        <v>2598.9</v>
      </c>
      <c r="AK460">
        <v>0.10680000000000001</v>
      </c>
      <c r="AL460">
        <v>0.1293</v>
      </c>
      <c r="AM460">
        <v>6.4199999999999993E-2</v>
      </c>
      <c r="AN460">
        <v>9.6913</v>
      </c>
    </row>
    <row r="461" spans="1:40">
      <c r="A461">
        <v>292</v>
      </c>
      <c r="B461" s="1">
        <v>42876.506944444445</v>
      </c>
      <c r="C461">
        <v>37.090000000000003</v>
      </c>
      <c r="D461">
        <v>5.52</v>
      </c>
      <c r="E461">
        <v>3.5000000000000003E-2</v>
      </c>
      <c r="F461">
        <v>5.2900000000000003E-2</v>
      </c>
      <c r="G461">
        <v>3.2199999999999999E-2</v>
      </c>
      <c r="H461">
        <v>3.61E-2</v>
      </c>
      <c r="I461">
        <v>5.21E-2</v>
      </c>
      <c r="J461">
        <v>4.4200000000000003E-2</v>
      </c>
      <c r="K461">
        <v>2961.49</v>
      </c>
      <c r="L461">
        <v>2899.33</v>
      </c>
      <c r="M461">
        <v>3.0599999999999999E-2</v>
      </c>
      <c r="N461">
        <v>3.9E-2</v>
      </c>
      <c r="O461">
        <v>2.29E-2</v>
      </c>
      <c r="P461">
        <v>4.82E-2</v>
      </c>
      <c r="Q461">
        <v>6.6000000000000003E-2</v>
      </c>
      <c r="R461">
        <v>3.1600000000000003E-2</v>
      </c>
      <c r="S461">
        <v>2908.91</v>
      </c>
      <c r="T461">
        <v>2784.79</v>
      </c>
      <c r="U461">
        <v>4.24E-2</v>
      </c>
      <c r="V461">
        <v>6.2E-2</v>
      </c>
      <c r="W461">
        <v>3.5200000000000002E-2</v>
      </c>
      <c r="X461">
        <v>7.8600000000000003E-2</v>
      </c>
      <c r="Y461">
        <v>9.1200000000000003E-2</v>
      </c>
      <c r="Z461">
        <v>3.04E-2</v>
      </c>
      <c r="AA461">
        <v>2929.71</v>
      </c>
      <c r="AB461">
        <v>3176.34</v>
      </c>
      <c r="AC461">
        <v>0.17979999999999999</v>
      </c>
      <c r="AD461">
        <v>0.22389999999999999</v>
      </c>
      <c r="AE461">
        <v>7.5700000000000003E-2</v>
      </c>
      <c r="AF461">
        <v>0.2326</v>
      </c>
      <c r="AG461">
        <v>0.21129999999999999</v>
      </c>
      <c r="AH461">
        <v>0.14199999999999999</v>
      </c>
      <c r="AI461">
        <v>2319.69</v>
      </c>
      <c r="AJ461">
        <v>2605.0300000000002</v>
      </c>
      <c r="AK461">
        <v>0.1003</v>
      </c>
      <c r="AL461">
        <v>0.13170000000000001</v>
      </c>
      <c r="AM461">
        <v>6.4299999999999996E-2</v>
      </c>
      <c r="AN461">
        <v>9.6654</v>
      </c>
    </row>
    <row r="462" spans="1:40">
      <c r="A462">
        <v>293</v>
      </c>
      <c r="B462" s="1">
        <v>42876.513888888891</v>
      </c>
      <c r="C462">
        <v>37.11</v>
      </c>
      <c r="D462">
        <v>5.52</v>
      </c>
      <c r="E462">
        <v>3.9E-2</v>
      </c>
      <c r="F462">
        <v>5.0299999999999997E-2</v>
      </c>
      <c r="G462">
        <v>3.0700000000000002E-2</v>
      </c>
      <c r="H462">
        <v>4.1399999999999999E-2</v>
      </c>
      <c r="I462">
        <v>5.11E-2</v>
      </c>
      <c r="J462">
        <v>4.5900000000000003E-2</v>
      </c>
      <c r="K462">
        <v>2992.51</v>
      </c>
      <c r="L462">
        <v>2914.37</v>
      </c>
      <c r="M462">
        <v>3.0599999999999999E-2</v>
      </c>
      <c r="N462">
        <v>4.2099999999999999E-2</v>
      </c>
      <c r="O462">
        <v>2.2200000000000001E-2</v>
      </c>
      <c r="P462">
        <v>4.4400000000000002E-2</v>
      </c>
      <c r="Q462">
        <v>6.93E-2</v>
      </c>
      <c r="R462">
        <v>3.3399999999999999E-2</v>
      </c>
      <c r="S462">
        <v>2909.94</v>
      </c>
      <c r="T462">
        <v>2790.62</v>
      </c>
      <c r="U462">
        <v>5.3499999999999999E-2</v>
      </c>
      <c r="V462">
        <v>6.0299999999999999E-2</v>
      </c>
      <c r="W462">
        <v>3.3500000000000002E-2</v>
      </c>
      <c r="X462">
        <v>8.5000000000000006E-2</v>
      </c>
      <c r="Y462">
        <v>8.7900000000000006E-2</v>
      </c>
      <c r="Z462">
        <v>3.4500000000000003E-2</v>
      </c>
      <c r="AA462">
        <v>2935.72</v>
      </c>
      <c r="AB462">
        <v>3171.12</v>
      </c>
      <c r="AC462">
        <v>0.21820000000000001</v>
      </c>
      <c r="AD462">
        <v>0.18279999999999999</v>
      </c>
      <c r="AE462">
        <v>9.6500000000000002E-2</v>
      </c>
      <c r="AF462">
        <v>0.2155</v>
      </c>
      <c r="AG462">
        <v>0.2218</v>
      </c>
      <c r="AH462">
        <v>0.14099999999999999</v>
      </c>
      <c r="AI462">
        <v>2319.39</v>
      </c>
      <c r="AJ462">
        <v>2604.19</v>
      </c>
      <c r="AK462">
        <v>0.10580000000000001</v>
      </c>
      <c r="AL462">
        <v>0.13009999999999999</v>
      </c>
      <c r="AM462">
        <v>6.3299999999999995E-2</v>
      </c>
      <c r="AN462">
        <v>9.6036999999999999</v>
      </c>
    </row>
    <row r="463" spans="1:40">
      <c r="A463">
        <v>294</v>
      </c>
      <c r="B463" s="1">
        <v>42876.520833333336</v>
      </c>
      <c r="C463">
        <v>37.19</v>
      </c>
      <c r="D463">
        <v>5.52</v>
      </c>
      <c r="E463">
        <v>4.0500000000000001E-2</v>
      </c>
      <c r="F463">
        <v>4.6399999999999997E-2</v>
      </c>
      <c r="G463">
        <v>3.3799999999999997E-2</v>
      </c>
      <c r="H463">
        <v>3.3700000000000001E-2</v>
      </c>
      <c r="I463">
        <v>4.8300000000000003E-2</v>
      </c>
      <c r="J463">
        <v>4.7899999999999998E-2</v>
      </c>
      <c r="K463">
        <v>2977.85</v>
      </c>
      <c r="L463">
        <v>2920.67</v>
      </c>
      <c r="M463">
        <v>3.0599999999999999E-2</v>
      </c>
      <c r="N463">
        <v>3.95E-2</v>
      </c>
      <c r="O463">
        <v>2.4899999999999999E-2</v>
      </c>
      <c r="P463">
        <v>4.4999999999999998E-2</v>
      </c>
      <c r="Q463">
        <v>6.7500000000000004E-2</v>
      </c>
      <c r="R463">
        <v>2.8799999999999999E-2</v>
      </c>
      <c r="S463">
        <v>2917.64</v>
      </c>
      <c r="T463">
        <v>2798.49</v>
      </c>
      <c r="U463">
        <v>5.3199999999999997E-2</v>
      </c>
      <c r="V463">
        <v>5.2400000000000002E-2</v>
      </c>
      <c r="W463">
        <v>4.0500000000000001E-2</v>
      </c>
      <c r="X463">
        <v>7.9600000000000004E-2</v>
      </c>
      <c r="Y463">
        <v>8.6400000000000005E-2</v>
      </c>
      <c r="Z463">
        <v>3.4200000000000001E-2</v>
      </c>
      <c r="AA463">
        <v>2902.18</v>
      </c>
      <c r="AB463">
        <v>3165.95</v>
      </c>
      <c r="AC463">
        <v>0.19239999999999999</v>
      </c>
      <c r="AD463">
        <v>0.18479999999999999</v>
      </c>
      <c r="AE463">
        <v>0.10539999999999999</v>
      </c>
      <c r="AF463">
        <v>0.19320000000000001</v>
      </c>
      <c r="AG463">
        <v>0.24310000000000001</v>
      </c>
      <c r="AH463">
        <v>0.10979999999999999</v>
      </c>
      <c r="AI463">
        <v>2320.35</v>
      </c>
      <c r="AJ463">
        <v>2597.5700000000002</v>
      </c>
      <c r="AK463">
        <v>0.107</v>
      </c>
      <c r="AL463">
        <v>0.1268</v>
      </c>
      <c r="AM463">
        <v>6.1699999999999998E-2</v>
      </c>
      <c r="AN463">
        <v>9.5736000000000008</v>
      </c>
    </row>
    <row r="464" spans="1:40">
      <c r="A464">
        <v>295</v>
      </c>
      <c r="B464" s="1">
        <v>42876.527777777781</v>
      </c>
      <c r="C464">
        <v>37.299999999999997</v>
      </c>
      <c r="D464">
        <v>5.52</v>
      </c>
      <c r="E464">
        <v>4.2500000000000003E-2</v>
      </c>
      <c r="F464">
        <v>4.8099999999999997E-2</v>
      </c>
      <c r="G464">
        <v>3.0700000000000002E-2</v>
      </c>
      <c r="H464">
        <v>3.6200000000000003E-2</v>
      </c>
      <c r="I464">
        <v>4.6199999999999998E-2</v>
      </c>
      <c r="J464">
        <v>5.2299999999999999E-2</v>
      </c>
      <c r="K464">
        <v>2984.88</v>
      </c>
      <c r="L464">
        <v>2901.4</v>
      </c>
      <c r="M464">
        <v>2.46E-2</v>
      </c>
      <c r="N464">
        <v>4.1300000000000003E-2</v>
      </c>
      <c r="O464">
        <v>1.9E-2</v>
      </c>
      <c r="P464">
        <v>4.5100000000000001E-2</v>
      </c>
      <c r="Q464">
        <v>6.59E-2</v>
      </c>
      <c r="R464">
        <v>2.7699999999999999E-2</v>
      </c>
      <c r="S464">
        <v>2921.92</v>
      </c>
      <c r="T464">
        <v>2801.27</v>
      </c>
      <c r="U464">
        <v>4.8899999999999999E-2</v>
      </c>
      <c r="V464">
        <v>5.11E-2</v>
      </c>
      <c r="W464">
        <v>3.3399999999999999E-2</v>
      </c>
      <c r="X464">
        <v>7.7899999999999997E-2</v>
      </c>
      <c r="Y464">
        <v>8.0600000000000005E-2</v>
      </c>
      <c r="Z464">
        <v>3.7199999999999997E-2</v>
      </c>
      <c r="AA464">
        <v>2887.36</v>
      </c>
      <c r="AB464">
        <v>3156.73</v>
      </c>
      <c r="AC464">
        <v>0.20530000000000001</v>
      </c>
      <c r="AD464">
        <v>0.17150000000000001</v>
      </c>
      <c r="AE464">
        <v>0.1075</v>
      </c>
      <c r="AF464">
        <v>0.19159999999999999</v>
      </c>
      <c r="AG464">
        <v>0.23200000000000001</v>
      </c>
      <c r="AH464">
        <v>0.11899999999999999</v>
      </c>
      <c r="AI464">
        <v>2320.09</v>
      </c>
      <c r="AJ464">
        <v>2599.59</v>
      </c>
      <c r="AK464">
        <v>0.106</v>
      </c>
      <c r="AL464">
        <v>0.1225</v>
      </c>
      <c r="AM464">
        <v>6.2100000000000002E-2</v>
      </c>
      <c r="AN464">
        <v>9.5214999999999996</v>
      </c>
    </row>
    <row r="465" spans="1:40">
      <c r="A465">
        <v>296</v>
      </c>
      <c r="B465" s="1">
        <v>42876.534722222219</v>
      </c>
      <c r="C465">
        <v>37.36</v>
      </c>
      <c r="D465">
        <v>5.52</v>
      </c>
      <c r="E465">
        <v>3.7699999999999997E-2</v>
      </c>
      <c r="F465">
        <v>5.2400000000000002E-2</v>
      </c>
      <c r="G465">
        <v>2.5499999999999998E-2</v>
      </c>
      <c r="H465">
        <v>3.9E-2</v>
      </c>
      <c r="I465">
        <v>5.2999999999999999E-2</v>
      </c>
      <c r="J465">
        <v>4.6699999999999998E-2</v>
      </c>
      <c r="K465">
        <v>3001.47</v>
      </c>
      <c r="L465">
        <v>2911.66</v>
      </c>
      <c r="M465">
        <v>2.69E-2</v>
      </c>
      <c r="N465">
        <v>3.7900000000000003E-2</v>
      </c>
      <c r="O465">
        <v>2.4400000000000002E-2</v>
      </c>
      <c r="P465">
        <v>4.7E-2</v>
      </c>
      <c r="Q465">
        <v>6.4899999999999999E-2</v>
      </c>
      <c r="R465">
        <v>3.1199999999999999E-2</v>
      </c>
      <c r="S465">
        <v>2920.27</v>
      </c>
      <c r="T465">
        <v>2795.48</v>
      </c>
      <c r="U465">
        <v>5.3100000000000001E-2</v>
      </c>
      <c r="V465">
        <v>6.0999999999999999E-2</v>
      </c>
      <c r="W465">
        <v>2.9600000000000001E-2</v>
      </c>
      <c r="X465">
        <v>8.0699999999999994E-2</v>
      </c>
      <c r="Y465">
        <v>8.5599999999999996E-2</v>
      </c>
      <c r="Z465">
        <v>3.2199999999999999E-2</v>
      </c>
      <c r="AA465">
        <v>2891.22</v>
      </c>
      <c r="AB465">
        <v>3148.23</v>
      </c>
      <c r="AC465">
        <v>0.2145</v>
      </c>
      <c r="AD465">
        <v>0.17219999999999999</v>
      </c>
      <c r="AE465">
        <v>9.5399999999999999E-2</v>
      </c>
      <c r="AF465">
        <v>0.2039</v>
      </c>
      <c r="AG465">
        <v>0.21990000000000001</v>
      </c>
      <c r="AH465">
        <v>0.1356</v>
      </c>
      <c r="AI465">
        <v>2319.7800000000002</v>
      </c>
      <c r="AJ465">
        <v>2603.0500000000002</v>
      </c>
      <c r="AK465">
        <v>0.1037</v>
      </c>
      <c r="AL465">
        <v>0.12620000000000001</v>
      </c>
      <c r="AM465">
        <v>6.1499999999999999E-2</v>
      </c>
      <c r="AN465">
        <v>8.8734999999999999</v>
      </c>
    </row>
    <row r="466" spans="1:40">
      <c r="A466">
        <v>297</v>
      </c>
      <c r="B466" s="1">
        <v>42876.541666666664</v>
      </c>
      <c r="C466">
        <v>37.36</v>
      </c>
      <c r="D466">
        <v>5.52</v>
      </c>
      <c r="E466">
        <v>4.2999999999999997E-2</v>
      </c>
      <c r="F466">
        <v>5.0500000000000003E-2</v>
      </c>
      <c r="G466">
        <v>3.3700000000000001E-2</v>
      </c>
      <c r="H466">
        <v>4.07E-2</v>
      </c>
      <c r="I466">
        <v>5.1499999999999997E-2</v>
      </c>
      <c r="J466">
        <v>4.82E-2</v>
      </c>
      <c r="K466">
        <v>2973.68</v>
      </c>
      <c r="L466">
        <v>2902.04</v>
      </c>
      <c r="M466">
        <v>2.8000000000000001E-2</v>
      </c>
      <c r="N466">
        <v>4.02E-2</v>
      </c>
      <c r="O466">
        <v>2.1999999999999999E-2</v>
      </c>
      <c r="P466">
        <v>4.7600000000000003E-2</v>
      </c>
      <c r="Q466">
        <v>6.7699999999999996E-2</v>
      </c>
      <c r="R466">
        <v>2.7199999999999998E-2</v>
      </c>
      <c r="S466">
        <v>2912.89</v>
      </c>
      <c r="T466">
        <v>2778.14</v>
      </c>
      <c r="U466">
        <v>4.7300000000000002E-2</v>
      </c>
      <c r="V466">
        <v>5.8099999999999999E-2</v>
      </c>
      <c r="W466">
        <v>3.8699999999999998E-2</v>
      </c>
      <c r="X466">
        <v>8.0399999999999999E-2</v>
      </c>
      <c r="Y466">
        <v>9.2700000000000005E-2</v>
      </c>
      <c r="Z466">
        <v>3.2899999999999999E-2</v>
      </c>
      <c r="AA466">
        <v>2912.29</v>
      </c>
      <c r="AB466">
        <v>3118.71</v>
      </c>
      <c r="AC466">
        <v>0.15909999999999999</v>
      </c>
      <c r="AD466">
        <v>0.22289999999999999</v>
      </c>
      <c r="AE466">
        <v>7.2999999999999995E-2</v>
      </c>
      <c r="AF466">
        <v>0.2147</v>
      </c>
      <c r="AG466">
        <v>0.22550000000000001</v>
      </c>
      <c r="AH466">
        <v>0.1153</v>
      </c>
      <c r="AI466">
        <v>2320.64</v>
      </c>
      <c r="AJ466">
        <v>2600.9499999999998</v>
      </c>
      <c r="AK466">
        <v>0.10390000000000001</v>
      </c>
      <c r="AL466">
        <v>0.1278</v>
      </c>
      <c r="AM466">
        <v>6.2199999999999998E-2</v>
      </c>
      <c r="AN466">
        <v>9.2891999999999992</v>
      </c>
    </row>
    <row r="467" spans="1:40">
      <c r="A467">
        <v>298</v>
      </c>
      <c r="B467" s="1">
        <v>42876.548611111109</v>
      </c>
      <c r="C467">
        <v>37.270000000000003</v>
      </c>
      <c r="D467">
        <v>5.52</v>
      </c>
      <c r="E467">
        <v>3.8300000000000001E-2</v>
      </c>
      <c r="F467">
        <v>5.28E-2</v>
      </c>
      <c r="G467">
        <v>3.04E-2</v>
      </c>
      <c r="H467">
        <v>3.4500000000000003E-2</v>
      </c>
      <c r="I467">
        <v>5.67E-2</v>
      </c>
      <c r="J467">
        <v>4.2900000000000001E-2</v>
      </c>
      <c r="K467">
        <v>2966.23</v>
      </c>
      <c r="L467">
        <v>2856.42</v>
      </c>
      <c r="M467">
        <v>2.9000000000000001E-2</v>
      </c>
      <c r="N467">
        <v>3.73E-2</v>
      </c>
      <c r="O467">
        <v>2.0400000000000001E-2</v>
      </c>
      <c r="P467">
        <v>4.9500000000000002E-2</v>
      </c>
      <c r="Q467">
        <v>6.59E-2</v>
      </c>
      <c r="R467">
        <v>2.8799999999999999E-2</v>
      </c>
      <c r="S467">
        <v>2902.26</v>
      </c>
      <c r="T467">
        <v>2768.1</v>
      </c>
      <c r="U467">
        <v>4.6199999999999998E-2</v>
      </c>
      <c r="V467">
        <v>6.4600000000000005E-2</v>
      </c>
      <c r="W467">
        <v>3.0300000000000001E-2</v>
      </c>
      <c r="X467">
        <v>8.2299999999999998E-2</v>
      </c>
      <c r="Y467">
        <v>9.5799999999999996E-2</v>
      </c>
      <c r="Z467">
        <v>2.8799999999999999E-2</v>
      </c>
      <c r="AA467">
        <v>2841.64</v>
      </c>
      <c r="AB467">
        <v>3100.1</v>
      </c>
      <c r="AC467">
        <v>0.1774</v>
      </c>
      <c r="AD467">
        <v>0.22800000000000001</v>
      </c>
      <c r="AE467">
        <v>7.0000000000000007E-2</v>
      </c>
      <c r="AF467">
        <v>0.2293</v>
      </c>
      <c r="AG467">
        <v>0.2137</v>
      </c>
      <c r="AH467">
        <v>0.13500000000000001</v>
      </c>
      <c r="AI467">
        <v>2320.16</v>
      </c>
      <c r="AJ467">
        <v>2604.8000000000002</v>
      </c>
      <c r="AK467">
        <v>0.105</v>
      </c>
      <c r="AL467">
        <v>0.13189999999999999</v>
      </c>
      <c r="AM467">
        <v>6.3399999999999998E-2</v>
      </c>
      <c r="AN467">
        <v>8.8149999999999995</v>
      </c>
    </row>
    <row r="468" spans="1:40">
      <c r="A468">
        <v>299</v>
      </c>
      <c r="B468" s="1">
        <v>42876.555555555555</v>
      </c>
      <c r="C468">
        <v>37.159999999999997</v>
      </c>
      <c r="D468">
        <v>5.52</v>
      </c>
      <c r="E468">
        <v>3.8300000000000001E-2</v>
      </c>
      <c r="F468">
        <v>4.9700000000000001E-2</v>
      </c>
      <c r="G468">
        <v>3.04E-2</v>
      </c>
      <c r="H468">
        <v>4.0399999999999998E-2</v>
      </c>
      <c r="I468">
        <v>4.9799999999999997E-2</v>
      </c>
      <c r="J468">
        <v>4.1200000000000001E-2</v>
      </c>
      <c r="K468">
        <v>2985.15</v>
      </c>
      <c r="L468">
        <v>2888.49</v>
      </c>
      <c r="M468">
        <v>2.5999999999999999E-2</v>
      </c>
      <c r="N468">
        <v>3.8100000000000002E-2</v>
      </c>
      <c r="O468">
        <v>2.4E-2</v>
      </c>
      <c r="P468">
        <v>4.5499999999999999E-2</v>
      </c>
      <c r="Q468">
        <v>7.1800000000000003E-2</v>
      </c>
      <c r="R468">
        <v>2.8000000000000001E-2</v>
      </c>
      <c r="S468">
        <v>2892.53</v>
      </c>
      <c r="T468">
        <v>2761.64</v>
      </c>
      <c r="U468">
        <v>5.2299999999999999E-2</v>
      </c>
      <c r="V468">
        <v>5.4600000000000003E-2</v>
      </c>
      <c r="W468">
        <v>3.3099999999999997E-2</v>
      </c>
      <c r="X468">
        <v>8.5400000000000004E-2</v>
      </c>
      <c r="Y468">
        <v>9.1800000000000007E-2</v>
      </c>
      <c r="Z468">
        <v>3.39E-2</v>
      </c>
      <c r="AA468">
        <v>2840.71</v>
      </c>
      <c r="AB468">
        <v>3090.66</v>
      </c>
      <c r="AC468">
        <v>0.21360000000000001</v>
      </c>
      <c r="AD468">
        <v>0.17560000000000001</v>
      </c>
      <c r="AE468">
        <v>0.1116</v>
      </c>
      <c r="AF468">
        <v>0.20080000000000001</v>
      </c>
      <c r="AG468">
        <v>0.25019999999999998</v>
      </c>
      <c r="AH468">
        <v>0.115</v>
      </c>
      <c r="AI468">
        <v>2320.37</v>
      </c>
      <c r="AJ468">
        <v>2598.13</v>
      </c>
      <c r="AK468">
        <v>0.1145</v>
      </c>
      <c r="AL468">
        <v>0.13189999999999999</v>
      </c>
      <c r="AM468">
        <v>6.08E-2</v>
      </c>
      <c r="AN468">
        <v>8.8377999999999997</v>
      </c>
    </row>
    <row r="469" spans="1:40">
      <c r="A469">
        <v>300</v>
      </c>
      <c r="B469" s="1">
        <v>42876.5625</v>
      </c>
      <c r="C469">
        <v>37.07</v>
      </c>
      <c r="D469">
        <v>5.52</v>
      </c>
      <c r="E469">
        <v>3.4799999999999998E-2</v>
      </c>
      <c r="F469">
        <v>5.3100000000000001E-2</v>
      </c>
      <c r="G469">
        <v>3.04E-2</v>
      </c>
      <c r="H469">
        <v>3.85E-2</v>
      </c>
      <c r="I469">
        <v>5.1299999999999998E-2</v>
      </c>
      <c r="J469">
        <v>4.4299999999999999E-2</v>
      </c>
      <c r="K469">
        <v>3017.93</v>
      </c>
      <c r="L469">
        <v>2936.31</v>
      </c>
      <c r="M469">
        <v>2.76E-2</v>
      </c>
      <c r="N469">
        <v>3.9199999999999999E-2</v>
      </c>
      <c r="O469">
        <v>2.2599999999999999E-2</v>
      </c>
      <c r="P469">
        <v>4.7199999999999999E-2</v>
      </c>
      <c r="Q469">
        <v>6.7400000000000002E-2</v>
      </c>
      <c r="R469">
        <v>3.1600000000000003E-2</v>
      </c>
      <c r="S469">
        <v>2889.09</v>
      </c>
      <c r="T469">
        <v>2764.5</v>
      </c>
      <c r="U469">
        <v>4.65E-2</v>
      </c>
      <c r="V469">
        <v>6.0999999999999999E-2</v>
      </c>
      <c r="W469">
        <v>3.1E-2</v>
      </c>
      <c r="X469">
        <v>8.4099999999999994E-2</v>
      </c>
      <c r="Y469">
        <v>8.7900000000000006E-2</v>
      </c>
      <c r="Z469">
        <v>3.5200000000000002E-2</v>
      </c>
      <c r="AA469">
        <v>2863.77</v>
      </c>
      <c r="AB469">
        <v>3089.8</v>
      </c>
      <c r="AC469">
        <v>0.21890000000000001</v>
      </c>
      <c r="AD469">
        <v>0.19750000000000001</v>
      </c>
      <c r="AE469">
        <v>9.4E-2</v>
      </c>
      <c r="AF469">
        <v>0.2263</v>
      </c>
      <c r="AG469">
        <v>0.2225</v>
      </c>
      <c r="AH469">
        <v>0.14630000000000001</v>
      </c>
      <c r="AI469">
        <v>2319.5500000000002</v>
      </c>
      <c r="AJ469">
        <v>2604.7600000000002</v>
      </c>
      <c r="AK469">
        <v>0.1062</v>
      </c>
      <c r="AL469">
        <v>0.13300000000000001</v>
      </c>
      <c r="AM469">
        <v>6.5000000000000002E-2</v>
      </c>
      <c r="AN469">
        <v>8.8656000000000006</v>
      </c>
    </row>
    <row r="470" spans="1:40">
      <c r="A470">
        <v>301</v>
      </c>
      <c r="B470" s="1">
        <v>42876.569444444445</v>
      </c>
      <c r="C470">
        <v>37.07</v>
      </c>
      <c r="D470">
        <v>5.52</v>
      </c>
      <c r="E470">
        <v>3.5400000000000001E-2</v>
      </c>
      <c r="F470">
        <v>4.82E-2</v>
      </c>
      <c r="G470">
        <v>3.2099999999999997E-2</v>
      </c>
      <c r="H470">
        <v>3.8399999999999997E-2</v>
      </c>
      <c r="I470">
        <v>5.3199999999999997E-2</v>
      </c>
      <c r="J470">
        <v>4.5999999999999999E-2</v>
      </c>
      <c r="K470">
        <v>3037.48</v>
      </c>
      <c r="L470">
        <v>2970.49</v>
      </c>
      <c r="M470">
        <v>2.7199999999999998E-2</v>
      </c>
      <c r="N470">
        <v>3.5299999999999998E-2</v>
      </c>
      <c r="O470">
        <v>2.0400000000000001E-2</v>
      </c>
      <c r="P470">
        <v>4.48E-2</v>
      </c>
      <c r="Q470">
        <v>6.5000000000000002E-2</v>
      </c>
      <c r="R470">
        <v>3.1800000000000002E-2</v>
      </c>
      <c r="S470">
        <v>2895.75</v>
      </c>
      <c r="T470">
        <v>2781.1</v>
      </c>
      <c r="U470">
        <v>3.7400000000000003E-2</v>
      </c>
      <c r="V470">
        <v>5.9200000000000003E-2</v>
      </c>
      <c r="W470">
        <v>3.27E-2</v>
      </c>
      <c r="X470">
        <v>7.6700000000000004E-2</v>
      </c>
      <c r="Y470">
        <v>9.1899999999999996E-2</v>
      </c>
      <c r="Z470">
        <v>3.3300000000000003E-2</v>
      </c>
      <c r="AA470">
        <v>2912.5</v>
      </c>
      <c r="AB470">
        <v>3092.88</v>
      </c>
      <c r="AC470">
        <v>0.16800000000000001</v>
      </c>
      <c r="AD470">
        <v>0.23719999999999999</v>
      </c>
      <c r="AE470">
        <v>7.4499999999999997E-2</v>
      </c>
      <c r="AF470">
        <v>0.22750000000000001</v>
      </c>
      <c r="AG470">
        <v>0.2253</v>
      </c>
      <c r="AH470">
        <v>0.1268</v>
      </c>
      <c r="AI470">
        <v>2320.39</v>
      </c>
      <c r="AJ470">
        <v>2601.98</v>
      </c>
      <c r="AK470">
        <v>0.1055</v>
      </c>
      <c r="AL470">
        <v>0.1321</v>
      </c>
      <c r="AM470">
        <v>6.8099999999999994E-2</v>
      </c>
      <c r="AN470">
        <v>8.6059000000000001</v>
      </c>
    </row>
    <row r="471" spans="1:40">
      <c r="A471">
        <v>302</v>
      </c>
      <c r="B471" s="1">
        <v>42876.576388888891</v>
      </c>
      <c r="C471">
        <v>37.1</v>
      </c>
      <c r="D471">
        <v>5.52</v>
      </c>
      <c r="E471">
        <v>0.04</v>
      </c>
      <c r="F471">
        <v>4.6899999999999997E-2</v>
      </c>
      <c r="G471">
        <v>3.1800000000000002E-2</v>
      </c>
      <c r="H471">
        <v>3.7999999999999999E-2</v>
      </c>
      <c r="I471">
        <v>4.99E-2</v>
      </c>
      <c r="J471">
        <v>5.1299999999999998E-2</v>
      </c>
      <c r="K471">
        <v>3043.4</v>
      </c>
      <c r="L471">
        <v>2963.46</v>
      </c>
      <c r="M471">
        <v>2.5700000000000001E-2</v>
      </c>
      <c r="N471">
        <v>3.6299999999999999E-2</v>
      </c>
      <c r="O471">
        <v>2.5999999999999999E-2</v>
      </c>
      <c r="P471">
        <v>4.53E-2</v>
      </c>
      <c r="Q471">
        <v>6.8500000000000005E-2</v>
      </c>
      <c r="R471">
        <v>3.0499999999999999E-2</v>
      </c>
      <c r="S471">
        <v>2907.35</v>
      </c>
      <c r="T471">
        <v>2789.47</v>
      </c>
      <c r="U471">
        <v>4.7699999999999999E-2</v>
      </c>
      <c r="V471">
        <v>4.9099999999999998E-2</v>
      </c>
      <c r="W471">
        <v>3.6700000000000003E-2</v>
      </c>
      <c r="X471">
        <v>7.8700000000000006E-2</v>
      </c>
      <c r="Y471">
        <v>8.7900000000000006E-2</v>
      </c>
      <c r="Z471">
        <v>3.4200000000000001E-2</v>
      </c>
      <c r="AA471">
        <v>2889.45</v>
      </c>
      <c r="AB471">
        <v>3084.38</v>
      </c>
      <c r="AC471">
        <v>0.1898</v>
      </c>
      <c r="AD471">
        <v>0.20799999999999999</v>
      </c>
      <c r="AE471">
        <v>0.10340000000000001</v>
      </c>
      <c r="AF471">
        <v>0.1996</v>
      </c>
      <c r="AG471">
        <v>0.24829999999999999</v>
      </c>
      <c r="AH471">
        <v>0.1095</v>
      </c>
      <c r="AI471">
        <v>2320.6999999999998</v>
      </c>
      <c r="AJ471">
        <v>2596.9899999999998</v>
      </c>
      <c r="AK471">
        <v>0.1104</v>
      </c>
      <c r="AL471">
        <v>0.12970000000000001</v>
      </c>
      <c r="AM471">
        <v>6.3399999999999998E-2</v>
      </c>
      <c r="AN471">
        <v>8.5126000000000008</v>
      </c>
    </row>
    <row r="472" spans="1:40">
      <c r="A472">
        <v>303</v>
      </c>
      <c r="B472" s="1">
        <v>42876.583333333336</v>
      </c>
      <c r="C472">
        <v>37.119999999999997</v>
      </c>
      <c r="D472">
        <v>5.52</v>
      </c>
      <c r="E472">
        <v>3.85E-2</v>
      </c>
      <c r="F472">
        <v>4.9299999999999997E-2</v>
      </c>
      <c r="G472">
        <v>3.5099999999999999E-2</v>
      </c>
      <c r="H472">
        <v>3.5000000000000003E-2</v>
      </c>
      <c r="I472">
        <v>5.3499999999999999E-2</v>
      </c>
      <c r="J472">
        <v>4.4999999999999998E-2</v>
      </c>
      <c r="K472">
        <v>3044.36</v>
      </c>
      <c r="L472">
        <v>2920.2</v>
      </c>
      <c r="M472">
        <v>3.0499999999999999E-2</v>
      </c>
      <c r="N472">
        <v>3.8800000000000001E-2</v>
      </c>
      <c r="O472">
        <v>1.8499999999999999E-2</v>
      </c>
      <c r="P472">
        <v>4.4900000000000002E-2</v>
      </c>
      <c r="Q472">
        <v>6.7000000000000004E-2</v>
      </c>
      <c r="R472">
        <v>3.1199999999999999E-2</v>
      </c>
      <c r="S472">
        <v>2914.6</v>
      </c>
      <c r="T472">
        <v>2782.58</v>
      </c>
      <c r="U472">
        <v>4.0899999999999999E-2</v>
      </c>
      <c r="V472">
        <v>5.8799999999999998E-2</v>
      </c>
      <c r="W472">
        <v>3.0599999999999999E-2</v>
      </c>
      <c r="X472">
        <v>7.9200000000000007E-2</v>
      </c>
      <c r="Y472">
        <v>9.3899999999999997E-2</v>
      </c>
      <c r="Z472">
        <v>3.0800000000000001E-2</v>
      </c>
      <c r="AA472">
        <v>2855.65</v>
      </c>
      <c r="AB472">
        <v>3073.59</v>
      </c>
      <c r="AC472">
        <v>0.17319999999999999</v>
      </c>
      <c r="AD472">
        <v>0.2379</v>
      </c>
      <c r="AE472">
        <v>7.6499999999999999E-2</v>
      </c>
      <c r="AF472">
        <v>0.23150000000000001</v>
      </c>
      <c r="AG472">
        <v>0.22020000000000001</v>
      </c>
      <c r="AH472">
        <v>0.1341</v>
      </c>
      <c r="AI472">
        <v>2320.25</v>
      </c>
      <c r="AJ472">
        <v>2603.25</v>
      </c>
      <c r="AK472">
        <v>0.1037</v>
      </c>
      <c r="AL472">
        <v>0.12989999999999999</v>
      </c>
      <c r="AM472">
        <v>6.4600000000000005E-2</v>
      </c>
      <c r="AN472">
        <v>8.3087999999999997</v>
      </c>
    </row>
    <row r="473" spans="1:40">
      <c r="A473">
        <v>304</v>
      </c>
      <c r="B473" s="1">
        <v>42876.590277777781</v>
      </c>
      <c r="C473">
        <v>37.090000000000003</v>
      </c>
      <c r="D473">
        <v>5.52</v>
      </c>
      <c r="E473">
        <v>3.9600000000000003E-2</v>
      </c>
      <c r="F473">
        <v>0.05</v>
      </c>
      <c r="G473">
        <v>3.5200000000000002E-2</v>
      </c>
      <c r="H473">
        <v>3.49E-2</v>
      </c>
      <c r="I473">
        <v>5.8200000000000002E-2</v>
      </c>
      <c r="J473">
        <v>4.0899999999999999E-2</v>
      </c>
      <c r="K473">
        <v>2993.38</v>
      </c>
      <c r="L473">
        <v>2897.49</v>
      </c>
      <c r="M473">
        <v>2.63E-2</v>
      </c>
      <c r="N473">
        <v>0.04</v>
      </c>
      <c r="O473">
        <v>1.8599999999999998E-2</v>
      </c>
      <c r="P473">
        <v>5.33E-2</v>
      </c>
      <c r="Q473">
        <v>7.2300000000000003E-2</v>
      </c>
      <c r="R473">
        <v>2.92E-2</v>
      </c>
      <c r="S473">
        <v>2907.59</v>
      </c>
      <c r="T473">
        <v>2771.83</v>
      </c>
      <c r="U473">
        <v>4.4200000000000003E-2</v>
      </c>
      <c r="V473">
        <v>6.4699999999999994E-2</v>
      </c>
      <c r="W473">
        <v>2.81E-2</v>
      </c>
      <c r="X473">
        <v>8.5300000000000001E-2</v>
      </c>
      <c r="Y473">
        <v>9.98E-2</v>
      </c>
      <c r="Z473">
        <v>2.8199999999999999E-2</v>
      </c>
      <c r="AA473">
        <v>2855.16</v>
      </c>
      <c r="AB473">
        <v>3061.76</v>
      </c>
      <c r="AC473">
        <v>0.1784</v>
      </c>
      <c r="AD473">
        <v>0.2429</v>
      </c>
      <c r="AE473">
        <v>7.7899999999999997E-2</v>
      </c>
      <c r="AF473">
        <v>0.23619999999999999</v>
      </c>
      <c r="AG473">
        <v>0.22439999999999999</v>
      </c>
      <c r="AH473">
        <v>0.14249999999999999</v>
      </c>
      <c r="AI473">
        <v>2320.04</v>
      </c>
      <c r="AJ473">
        <v>2604.06</v>
      </c>
      <c r="AK473">
        <v>0.1051</v>
      </c>
      <c r="AL473">
        <v>0.13420000000000001</v>
      </c>
      <c r="AM473">
        <v>6.9199999999999998E-2</v>
      </c>
      <c r="AN473">
        <v>7.9580000000000002</v>
      </c>
    </row>
    <row r="474" spans="1:40">
      <c r="A474">
        <v>305</v>
      </c>
      <c r="B474" s="1">
        <v>42876.597222222219</v>
      </c>
      <c r="C474">
        <v>37.04</v>
      </c>
      <c r="D474">
        <v>5.52</v>
      </c>
      <c r="E474">
        <v>3.6499999999999998E-2</v>
      </c>
      <c r="F474">
        <v>4.9599999999999998E-2</v>
      </c>
      <c r="G474">
        <v>3.0800000000000001E-2</v>
      </c>
      <c r="H474">
        <v>4.3400000000000001E-2</v>
      </c>
      <c r="I474">
        <v>5.0599999999999999E-2</v>
      </c>
      <c r="J474">
        <v>4.4400000000000002E-2</v>
      </c>
      <c r="K474">
        <v>2987.1</v>
      </c>
      <c r="L474">
        <v>2932.16</v>
      </c>
      <c r="M474">
        <v>2.4799999999999999E-2</v>
      </c>
      <c r="N474">
        <v>3.5999999999999997E-2</v>
      </c>
      <c r="O474">
        <v>2.07E-2</v>
      </c>
      <c r="P474">
        <v>4.9700000000000001E-2</v>
      </c>
      <c r="Q474">
        <v>7.22E-2</v>
      </c>
      <c r="R474">
        <v>3.6400000000000002E-2</v>
      </c>
      <c r="S474">
        <v>2904.27</v>
      </c>
      <c r="T474">
        <v>2776.18</v>
      </c>
      <c r="U474">
        <v>4.9500000000000002E-2</v>
      </c>
      <c r="V474">
        <v>6.5500000000000003E-2</v>
      </c>
      <c r="W474">
        <v>3.0499999999999999E-2</v>
      </c>
      <c r="X474">
        <v>9.2799999999999994E-2</v>
      </c>
      <c r="Y474">
        <v>9.5000000000000001E-2</v>
      </c>
      <c r="Z474">
        <v>3.8199999999999998E-2</v>
      </c>
      <c r="AA474">
        <v>2890.33</v>
      </c>
      <c r="AB474">
        <v>3040.62</v>
      </c>
      <c r="AC474">
        <v>0.2298</v>
      </c>
      <c r="AD474">
        <v>0.19900000000000001</v>
      </c>
      <c r="AE474">
        <v>0.1072</v>
      </c>
      <c r="AF474">
        <v>0.22339999999999999</v>
      </c>
      <c r="AG474">
        <v>0.23</v>
      </c>
      <c r="AH474">
        <v>0.15</v>
      </c>
      <c r="AI474">
        <v>2319.5100000000002</v>
      </c>
      <c r="AJ474">
        <v>2603.85</v>
      </c>
      <c r="AK474">
        <v>0.1075</v>
      </c>
      <c r="AL474">
        <v>0.1363</v>
      </c>
      <c r="AM474">
        <v>6.8400000000000002E-2</v>
      </c>
      <c r="AN474">
        <v>6.9507000000000003</v>
      </c>
    </row>
    <row r="475" spans="1:40">
      <c r="A475">
        <v>306</v>
      </c>
      <c r="B475" s="1">
        <v>42876.604166666664</v>
      </c>
      <c r="C475">
        <v>36.950000000000003</v>
      </c>
      <c r="D475">
        <v>5.52</v>
      </c>
      <c r="E475">
        <v>3.9600000000000003E-2</v>
      </c>
      <c r="F475">
        <v>5.21E-2</v>
      </c>
      <c r="G475">
        <v>3.2500000000000001E-2</v>
      </c>
      <c r="H475">
        <v>0.04</v>
      </c>
      <c r="I475">
        <v>6.0699999999999997E-2</v>
      </c>
      <c r="J475">
        <v>4.3499999999999997E-2</v>
      </c>
      <c r="K475">
        <v>2922.1</v>
      </c>
      <c r="L475">
        <v>2833.33</v>
      </c>
      <c r="M475">
        <v>2.8899999999999999E-2</v>
      </c>
      <c r="N475">
        <v>4.2700000000000002E-2</v>
      </c>
      <c r="O475">
        <v>2.2700000000000001E-2</v>
      </c>
      <c r="P475">
        <v>5.3100000000000001E-2</v>
      </c>
      <c r="Q475">
        <v>7.2099999999999997E-2</v>
      </c>
      <c r="R475">
        <v>3.1099999999999999E-2</v>
      </c>
      <c r="S475">
        <v>2905.25</v>
      </c>
      <c r="T475">
        <v>2759</v>
      </c>
      <c r="U475">
        <v>4.8300000000000003E-2</v>
      </c>
      <c r="V475">
        <v>6.1600000000000002E-2</v>
      </c>
      <c r="W475">
        <v>3.3799999999999997E-2</v>
      </c>
      <c r="X475">
        <v>8.8499999999999995E-2</v>
      </c>
      <c r="Y475">
        <v>0.1041</v>
      </c>
      <c r="Z475">
        <v>3.3000000000000002E-2</v>
      </c>
      <c r="AA475">
        <v>2804.77</v>
      </c>
      <c r="AB475">
        <v>3018.09</v>
      </c>
      <c r="AC475">
        <v>0.1865</v>
      </c>
      <c r="AD475">
        <v>0.25480000000000003</v>
      </c>
      <c r="AE475">
        <v>7.9500000000000001E-2</v>
      </c>
      <c r="AF475">
        <v>0.2424</v>
      </c>
      <c r="AG475">
        <v>0.23169999999999999</v>
      </c>
      <c r="AH475">
        <v>0.13900000000000001</v>
      </c>
      <c r="AI475">
        <v>2320.2600000000002</v>
      </c>
      <c r="AJ475">
        <v>2602.29</v>
      </c>
      <c r="AK475">
        <v>0.1084</v>
      </c>
      <c r="AL475">
        <v>0.1386</v>
      </c>
      <c r="AM475">
        <v>7.3700000000000002E-2</v>
      </c>
      <c r="AN475">
        <v>6.9302999999999999</v>
      </c>
    </row>
    <row r="476" spans="1:40">
      <c r="A476">
        <v>307</v>
      </c>
      <c r="B476" s="1">
        <v>42876.611111111109</v>
      </c>
      <c r="C476">
        <v>36.770000000000003</v>
      </c>
      <c r="D476">
        <v>5.52</v>
      </c>
      <c r="E476">
        <v>4.4600000000000001E-2</v>
      </c>
      <c r="F476">
        <v>5.7599999999999998E-2</v>
      </c>
      <c r="G476">
        <v>2.5999999999999999E-2</v>
      </c>
      <c r="H476">
        <v>5.0900000000000001E-2</v>
      </c>
      <c r="I476">
        <v>5.79E-2</v>
      </c>
      <c r="J476">
        <v>4.1799999999999997E-2</v>
      </c>
      <c r="K476">
        <v>2903.74</v>
      </c>
      <c r="L476">
        <v>2841.05</v>
      </c>
      <c r="M476">
        <v>3.1300000000000001E-2</v>
      </c>
      <c r="N476">
        <v>4.2000000000000003E-2</v>
      </c>
      <c r="O476">
        <v>1.89E-2</v>
      </c>
      <c r="P476">
        <v>5.4699999999999999E-2</v>
      </c>
      <c r="Q476">
        <v>7.8100000000000003E-2</v>
      </c>
      <c r="R476">
        <v>3.1600000000000003E-2</v>
      </c>
      <c r="S476">
        <v>2884.37</v>
      </c>
      <c r="T476">
        <v>2733.16</v>
      </c>
      <c r="U476">
        <v>6.25E-2</v>
      </c>
      <c r="V476">
        <v>6.8699999999999997E-2</v>
      </c>
      <c r="W476">
        <v>3.1199999999999999E-2</v>
      </c>
      <c r="X476">
        <v>0.1016</v>
      </c>
      <c r="Y476">
        <v>0.1062</v>
      </c>
      <c r="Z476">
        <v>3.6700000000000003E-2</v>
      </c>
      <c r="AA476">
        <v>2813.55</v>
      </c>
      <c r="AB476">
        <v>2992.65</v>
      </c>
      <c r="AC476">
        <v>0.253</v>
      </c>
      <c r="AD476">
        <v>0.2094</v>
      </c>
      <c r="AE476">
        <v>0.11749999999999999</v>
      </c>
      <c r="AF476">
        <v>0.2316</v>
      </c>
      <c r="AG476">
        <v>0.251</v>
      </c>
      <c r="AH476">
        <v>0.15609999999999999</v>
      </c>
      <c r="AI476">
        <v>2319.31</v>
      </c>
      <c r="AJ476">
        <v>2602.38</v>
      </c>
      <c r="AK476">
        <v>0.11609999999999999</v>
      </c>
      <c r="AL476">
        <v>0.14480000000000001</v>
      </c>
      <c r="AM476">
        <v>7.2700000000000001E-2</v>
      </c>
      <c r="AN476">
        <v>6.9837999999999996</v>
      </c>
    </row>
    <row r="477" spans="1:40">
      <c r="A477">
        <v>308</v>
      </c>
      <c r="B477" s="1">
        <v>42876.618055555555</v>
      </c>
      <c r="C477">
        <v>36.58</v>
      </c>
      <c r="D477">
        <v>5.52</v>
      </c>
      <c r="E477">
        <v>5.11E-2</v>
      </c>
      <c r="F477">
        <v>5.4100000000000002E-2</v>
      </c>
      <c r="G477">
        <v>3.3500000000000002E-2</v>
      </c>
      <c r="H477">
        <v>4.1399999999999999E-2</v>
      </c>
      <c r="I477">
        <v>5.5800000000000002E-2</v>
      </c>
      <c r="J477">
        <v>5.11E-2</v>
      </c>
      <c r="K477">
        <v>2881.59</v>
      </c>
      <c r="L477">
        <v>2825.05</v>
      </c>
      <c r="M477">
        <v>2.9100000000000001E-2</v>
      </c>
      <c r="N477">
        <v>4.2200000000000001E-2</v>
      </c>
      <c r="O477">
        <v>2.1700000000000001E-2</v>
      </c>
      <c r="P477">
        <v>5.16E-2</v>
      </c>
      <c r="Q477">
        <v>8.1299999999999997E-2</v>
      </c>
      <c r="R477">
        <v>2.8899999999999999E-2</v>
      </c>
      <c r="S477">
        <v>2869.96</v>
      </c>
      <c r="T477">
        <v>2727.76</v>
      </c>
      <c r="U477">
        <v>6.2E-2</v>
      </c>
      <c r="V477">
        <v>6.0499999999999998E-2</v>
      </c>
      <c r="W477">
        <v>3.32E-2</v>
      </c>
      <c r="X477">
        <v>0.1023</v>
      </c>
      <c r="Y477">
        <v>0.1085</v>
      </c>
      <c r="Z477">
        <v>3.7400000000000003E-2</v>
      </c>
      <c r="AA477">
        <v>2823.28</v>
      </c>
      <c r="AB477">
        <v>2984.66</v>
      </c>
      <c r="AC477">
        <v>0.26279999999999998</v>
      </c>
      <c r="AD477">
        <v>0.2112</v>
      </c>
      <c r="AE477">
        <v>0.12859999999999999</v>
      </c>
      <c r="AF477">
        <v>0.2382</v>
      </c>
      <c r="AG477">
        <v>0.25800000000000001</v>
      </c>
      <c r="AH477">
        <v>0.1618</v>
      </c>
      <c r="AI477">
        <v>2319.12</v>
      </c>
      <c r="AJ477">
        <v>2602.7399999999998</v>
      </c>
      <c r="AK477">
        <v>0.1207</v>
      </c>
      <c r="AL477">
        <v>0.1515</v>
      </c>
      <c r="AM477">
        <v>7.4700000000000003E-2</v>
      </c>
      <c r="AN477">
        <v>6.9202000000000004</v>
      </c>
    </row>
    <row r="478" spans="1:40">
      <c r="A478">
        <v>309</v>
      </c>
      <c r="B478" s="1">
        <v>42876.625</v>
      </c>
      <c r="C478">
        <v>36.409999999999997</v>
      </c>
      <c r="D478">
        <v>5.52</v>
      </c>
      <c r="E478">
        <v>4.1000000000000002E-2</v>
      </c>
      <c r="F478">
        <v>6.0900000000000003E-2</v>
      </c>
      <c r="G478">
        <v>2.63E-2</v>
      </c>
      <c r="H478">
        <v>4.48E-2</v>
      </c>
      <c r="I478">
        <v>5.3199999999999997E-2</v>
      </c>
      <c r="J478">
        <v>4.65E-2</v>
      </c>
      <c r="K478">
        <v>2865.81</v>
      </c>
      <c r="L478">
        <v>2829.8</v>
      </c>
      <c r="M478">
        <v>0.03</v>
      </c>
      <c r="N478">
        <v>4.1200000000000001E-2</v>
      </c>
      <c r="O478">
        <v>2.5700000000000001E-2</v>
      </c>
      <c r="P478">
        <v>5.0599999999999999E-2</v>
      </c>
      <c r="Q478">
        <v>8.1600000000000006E-2</v>
      </c>
      <c r="R478">
        <v>3.0200000000000001E-2</v>
      </c>
      <c r="S478">
        <v>2864.46</v>
      </c>
      <c r="T478">
        <v>2715.2</v>
      </c>
      <c r="U478">
        <v>5.6500000000000002E-2</v>
      </c>
      <c r="V478">
        <v>6.5799999999999997E-2</v>
      </c>
      <c r="W478">
        <v>3.0200000000000001E-2</v>
      </c>
      <c r="X478">
        <v>0.1022</v>
      </c>
      <c r="Y478">
        <v>0.108</v>
      </c>
      <c r="Z478">
        <v>3.9699999999999999E-2</v>
      </c>
      <c r="AA478">
        <v>2770.89</v>
      </c>
      <c r="AB478">
        <v>2969.91</v>
      </c>
      <c r="AC478">
        <v>0.26690000000000003</v>
      </c>
      <c r="AD478">
        <v>0.2162</v>
      </c>
      <c r="AE478">
        <v>0.1273</v>
      </c>
      <c r="AF478">
        <v>0.23880000000000001</v>
      </c>
      <c r="AG478">
        <v>0.25929999999999997</v>
      </c>
      <c r="AH478">
        <v>0.15970000000000001</v>
      </c>
      <c r="AI478">
        <v>2319.15</v>
      </c>
      <c r="AJ478">
        <v>2601.58</v>
      </c>
      <c r="AK478">
        <v>0.1241</v>
      </c>
      <c r="AL478">
        <v>0.157</v>
      </c>
      <c r="AM478">
        <v>7.0000000000000007E-2</v>
      </c>
      <c r="AN478">
        <v>6.7176</v>
      </c>
    </row>
    <row r="479" spans="1:40">
      <c r="A479">
        <v>310</v>
      </c>
      <c r="B479" s="1">
        <v>42876.631944444445</v>
      </c>
      <c r="C479">
        <v>36.21</v>
      </c>
      <c r="D479">
        <v>5.52</v>
      </c>
      <c r="E479">
        <v>4.0899999999999999E-2</v>
      </c>
      <c r="F479">
        <v>5.7500000000000002E-2</v>
      </c>
      <c r="G479">
        <v>2.18E-2</v>
      </c>
      <c r="H479">
        <v>4.5600000000000002E-2</v>
      </c>
      <c r="I479">
        <v>5.8000000000000003E-2</v>
      </c>
      <c r="J479">
        <v>4.24E-2</v>
      </c>
      <c r="K479">
        <v>2853.54</v>
      </c>
      <c r="L479">
        <v>2820.38</v>
      </c>
      <c r="M479">
        <v>3.4000000000000002E-2</v>
      </c>
      <c r="N479">
        <v>4.0599999999999997E-2</v>
      </c>
      <c r="O479">
        <v>2.1600000000000001E-2</v>
      </c>
      <c r="P479">
        <v>5.4199999999999998E-2</v>
      </c>
      <c r="Q479">
        <v>8.2900000000000001E-2</v>
      </c>
      <c r="R479">
        <v>2.87E-2</v>
      </c>
      <c r="S479">
        <v>2855.46</v>
      </c>
      <c r="T479">
        <v>2707.13</v>
      </c>
      <c r="U479">
        <v>5.4100000000000002E-2</v>
      </c>
      <c r="V479">
        <v>6.93E-2</v>
      </c>
      <c r="W479">
        <v>2.52E-2</v>
      </c>
      <c r="X479">
        <v>0.1046</v>
      </c>
      <c r="Y479">
        <v>0.10680000000000001</v>
      </c>
      <c r="Z479">
        <v>3.4500000000000003E-2</v>
      </c>
      <c r="AA479">
        <v>2774.65</v>
      </c>
      <c r="AB479">
        <v>2961.93</v>
      </c>
      <c r="AC479">
        <v>0.255</v>
      </c>
      <c r="AD479">
        <v>0.247</v>
      </c>
      <c r="AE479">
        <v>0.1103</v>
      </c>
      <c r="AF479">
        <v>0.25829999999999997</v>
      </c>
      <c r="AG479">
        <v>0.25030000000000002</v>
      </c>
      <c r="AH479">
        <v>0.17080000000000001</v>
      </c>
      <c r="AI479">
        <v>2319.0300000000002</v>
      </c>
      <c r="AJ479">
        <v>2604.6999999999998</v>
      </c>
      <c r="AK479">
        <v>0.1275</v>
      </c>
      <c r="AL479">
        <v>0.1653</v>
      </c>
      <c r="AM479">
        <v>7.2999999999999995E-2</v>
      </c>
      <c r="AN479">
        <v>6.3863000000000003</v>
      </c>
    </row>
    <row r="480" spans="1:40">
      <c r="A480">
        <v>311</v>
      </c>
      <c r="B480" s="1">
        <v>42876.638888888891</v>
      </c>
      <c r="C480">
        <v>36.020000000000003</v>
      </c>
      <c r="D480">
        <v>5.52</v>
      </c>
      <c r="E480">
        <v>4.5600000000000002E-2</v>
      </c>
      <c r="F480">
        <v>6.0900000000000003E-2</v>
      </c>
      <c r="G480">
        <v>3.4200000000000001E-2</v>
      </c>
      <c r="H480">
        <v>4.8000000000000001E-2</v>
      </c>
      <c r="I480">
        <v>5.7000000000000002E-2</v>
      </c>
      <c r="J480">
        <v>4.8899999999999999E-2</v>
      </c>
      <c r="K480">
        <v>2849.08</v>
      </c>
      <c r="L480">
        <v>2822.71</v>
      </c>
      <c r="M480">
        <v>3.1E-2</v>
      </c>
      <c r="N480">
        <v>4.3299999999999998E-2</v>
      </c>
      <c r="O480">
        <v>2.1499999999999998E-2</v>
      </c>
      <c r="P480">
        <v>5.8900000000000001E-2</v>
      </c>
      <c r="Q480">
        <v>8.5800000000000001E-2</v>
      </c>
      <c r="R480">
        <v>2.9100000000000001E-2</v>
      </c>
      <c r="S480">
        <v>2852.28</v>
      </c>
      <c r="T480">
        <v>2710.28</v>
      </c>
      <c r="U480">
        <v>0.06</v>
      </c>
      <c r="V480">
        <v>6.0199999999999997E-2</v>
      </c>
      <c r="W480">
        <v>3.5999999999999997E-2</v>
      </c>
      <c r="X480">
        <v>9.8299999999999998E-2</v>
      </c>
      <c r="Y480">
        <v>0.1164</v>
      </c>
      <c r="Z480">
        <v>4.1599999999999998E-2</v>
      </c>
      <c r="AA480">
        <v>2809.13</v>
      </c>
      <c r="AB480">
        <v>2957.19</v>
      </c>
      <c r="AC480">
        <v>0.23380000000000001</v>
      </c>
      <c r="AD480">
        <v>0.24829999999999999</v>
      </c>
      <c r="AE480">
        <v>0.13239999999999999</v>
      </c>
      <c r="AF480">
        <v>0.2319</v>
      </c>
      <c r="AG480">
        <v>0.28670000000000001</v>
      </c>
      <c r="AH480">
        <v>0.13350000000000001</v>
      </c>
      <c r="AI480">
        <v>2320.4899999999998</v>
      </c>
      <c r="AJ480">
        <v>2595.0500000000002</v>
      </c>
      <c r="AK480">
        <v>0.1404</v>
      </c>
      <c r="AL480">
        <v>0.1603</v>
      </c>
      <c r="AM480">
        <v>7.17E-2</v>
      </c>
      <c r="AN480">
        <v>5.9320000000000004</v>
      </c>
    </row>
    <row r="481" spans="1:40">
      <c r="A481">
        <v>312</v>
      </c>
      <c r="B481" s="1">
        <v>42876.645833333336</v>
      </c>
      <c r="C481">
        <v>35.840000000000003</v>
      </c>
      <c r="D481">
        <v>5.52</v>
      </c>
      <c r="E481">
        <v>3.5999999999999997E-2</v>
      </c>
      <c r="F481">
        <v>5.9700000000000003E-2</v>
      </c>
      <c r="G481">
        <v>1.17E-2</v>
      </c>
      <c r="H481">
        <v>4.87E-2</v>
      </c>
      <c r="I481">
        <v>6.3100000000000003E-2</v>
      </c>
      <c r="J481">
        <v>3.6700000000000003E-2</v>
      </c>
      <c r="K481">
        <v>2881.24</v>
      </c>
      <c r="L481">
        <v>2821.61</v>
      </c>
      <c r="M481">
        <v>3.5299999999999998E-2</v>
      </c>
      <c r="N481">
        <v>4.3400000000000001E-2</v>
      </c>
      <c r="O481">
        <v>3.1600000000000003E-2</v>
      </c>
      <c r="P481">
        <v>6.6500000000000004E-2</v>
      </c>
      <c r="Q481">
        <v>8.43E-2</v>
      </c>
      <c r="R481">
        <v>3.6299999999999999E-2</v>
      </c>
      <c r="S481">
        <v>2856.79</v>
      </c>
      <c r="T481">
        <v>2709.29</v>
      </c>
      <c r="U481">
        <v>4.7500000000000001E-2</v>
      </c>
      <c r="V481">
        <v>6.6500000000000004E-2</v>
      </c>
      <c r="W481">
        <v>3.5200000000000002E-2</v>
      </c>
      <c r="X481">
        <v>9.9099999999999994E-2</v>
      </c>
      <c r="Y481">
        <v>0.12139999999999999</v>
      </c>
      <c r="Z481">
        <v>3.5700000000000003E-2</v>
      </c>
      <c r="AA481">
        <v>2801.64</v>
      </c>
      <c r="AB481">
        <v>2942.59</v>
      </c>
      <c r="AC481">
        <v>0.21529999999999999</v>
      </c>
      <c r="AD481">
        <v>0.29220000000000002</v>
      </c>
      <c r="AE481">
        <v>0.1129</v>
      </c>
      <c r="AF481">
        <v>0.25119999999999998</v>
      </c>
      <c r="AG481">
        <v>0.27810000000000001</v>
      </c>
      <c r="AH481">
        <v>0.14319999999999999</v>
      </c>
      <c r="AI481">
        <v>2320.5300000000002</v>
      </c>
      <c r="AJ481">
        <v>2597.15</v>
      </c>
      <c r="AK481">
        <v>0.14030000000000001</v>
      </c>
      <c r="AL481">
        <v>0.16389999999999999</v>
      </c>
      <c r="AM481">
        <v>7.2999999999999995E-2</v>
      </c>
      <c r="AN481">
        <v>5.7873000000000001</v>
      </c>
    </row>
    <row r="482" spans="1:40">
      <c r="A482">
        <v>313</v>
      </c>
      <c r="B482" s="1">
        <v>42876.652777777781</v>
      </c>
      <c r="C482">
        <v>35.71</v>
      </c>
      <c r="D482">
        <v>5.51</v>
      </c>
      <c r="E482">
        <v>3.7100000000000001E-2</v>
      </c>
      <c r="F482">
        <v>6.2600000000000003E-2</v>
      </c>
      <c r="G482">
        <v>2.4E-2</v>
      </c>
      <c r="H482">
        <v>2.8799999999999999E-2</v>
      </c>
      <c r="I482">
        <v>3.8100000000000002E-2</v>
      </c>
      <c r="J482">
        <v>5.1900000000000002E-2</v>
      </c>
      <c r="K482">
        <v>2825.95</v>
      </c>
      <c r="L482">
        <v>2796.68</v>
      </c>
      <c r="M482">
        <v>2.5600000000000001E-2</v>
      </c>
      <c r="N482">
        <v>3.4599999999999999E-2</v>
      </c>
      <c r="O482">
        <v>2.2800000000000001E-2</v>
      </c>
      <c r="P482">
        <v>6.8199999999999997E-2</v>
      </c>
      <c r="Q482">
        <v>8.2799999999999999E-2</v>
      </c>
      <c r="R482">
        <v>3.7900000000000003E-2</v>
      </c>
      <c r="S482">
        <v>2857.39</v>
      </c>
      <c r="T482">
        <v>2699.79</v>
      </c>
      <c r="U482">
        <v>5.6599999999999998E-2</v>
      </c>
      <c r="V482">
        <v>6.6500000000000004E-2</v>
      </c>
      <c r="W482">
        <v>2.9000000000000001E-2</v>
      </c>
      <c r="X482">
        <v>0.1138</v>
      </c>
      <c r="Y482">
        <v>0.1149</v>
      </c>
      <c r="Z482">
        <v>3.7400000000000003E-2</v>
      </c>
      <c r="AA482">
        <v>2741.67</v>
      </c>
      <c r="AB482">
        <v>2933.88</v>
      </c>
      <c r="AC482">
        <v>0.27839999999999998</v>
      </c>
      <c r="AD482">
        <v>0.24740000000000001</v>
      </c>
      <c r="AE482">
        <v>0.12379999999999999</v>
      </c>
      <c r="AF482">
        <v>0.25519999999999998</v>
      </c>
      <c r="AG482">
        <v>0.26290000000000002</v>
      </c>
      <c r="AH482">
        <v>0.17610000000000001</v>
      </c>
      <c r="AI482">
        <v>2319</v>
      </c>
      <c r="AJ482">
        <v>2602.77</v>
      </c>
      <c r="AK482">
        <v>0.1386</v>
      </c>
      <c r="AL482">
        <v>0.16950000000000001</v>
      </c>
      <c r="AM482">
        <v>7.5300000000000006E-2</v>
      </c>
      <c r="AN482">
        <v>5.5026999999999999</v>
      </c>
    </row>
    <row r="483" spans="1:40">
      <c r="A483">
        <v>314</v>
      </c>
      <c r="B483" s="1">
        <v>42876.659722222219</v>
      </c>
      <c r="C483">
        <v>35.61</v>
      </c>
      <c r="D483">
        <v>5.51</v>
      </c>
      <c r="E483">
        <v>4.65E-2</v>
      </c>
      <c r="F483">
        <v>5.2499999999999998E-2</v>
      </c>
      <c r="G483">
        <v>3.6799999999999999E-2</v>
      </c>
      <c r="H483">
        <v>4.41E-2</v>
      </c>
      <c r="I483">
        <v>7.1099999999999997E-2</v>
      </c>
      <c r="J483">
        <v>3.9800000000000002E-2</v>
      </c>
      <c r="K483">
        <v>2794.52</v>
      </c>
      <c r="L483">
        <v>2755.58</v>
      </c>
      <c r="M483">
        <v>3.6400000000000002E-2</v>
      </c>
      <c r="N483">
        <v>5.2200000000000003E-2</v>
      </c>
      <c r="O483">
        <v>1.9599999999999999E-2</v>
      </c>
      <c r="P483">
        <v>6.6500000000000004E-2</v>
      </c>
      <c r="Q483">
        <v>9.5000000000000001E-2</v>
      </c>
      <c r="R483">
        <v>4.4900000000000002E-2</v>
      </c>
      <c r="S483">
        <v>2850.02</v>
      </c>
      <c r="T483">
        <v>2685.47</v>
      </c>
      <c r="U483">
        <v>6.4299999999999996E-2</v>
      </c>
      <c r="V483">
        <v>6.0100000000000001E-2</v>
      </c>
      <c r="W483">
        <v>3.7100000000000001E-2</v>
      </c>
      <c r="X483">
        <v>0.1007</v>
      </c>
      <c r="Y483">
        <v>0.1263</v>
      </c>
      <c r="Z483">
        <v>0.04</v>
      </c>
      <c r="AA483">
        <v>2769.52</v>
      </c>
      <c r="AB483">
        <v>2910.75</v>
      </c>
      <c r="AC483">
        <v>0.26889999999999997</v>
      </c>
      <c r="AD483">
        <v>0.2475</v>
      </c>
      <c r="AE483">
        <v>0.15110000000000001</v>
      </c>
      <c r="AF483">
        <v>0.23730000000000001</v>
      </c>
      <c r="AG483">
        <v>0.2964</v>
      </c>
      <c r="AH483">
        <v>0.1527</v>
      </c>
      <c r="AI483">
        <v>2319.73</v>
      </c>
      <c r="AJ483">
        <v>2596.04</v>
      </c>
      <c r="AK483">
        <v>0.1472</v>
      </c>
      <c r="AL483">
        <v>0.16539999999999999</v>
      </c>
      <c r="AM483">
        <v>7.2700000000000001E-2</v>
      </c>
      <c r="AN483">
        <v>4.9409999999999998</v>
      </c>
    </row>
    <row r="484" spans="1:40">
      <c r="A484">
        <v>315</v>
      </c>
      <c r="B484" s="1">
        <v>42876.666666666664</v>
      </c>
      <c r="C484">
        <v>35.57</v>
      </c>
      <c r="D484">
        <v>5.51</v>
      </c>
      <c r="E484">
        <v>4.2799999999999998E-2</v>
      </c>
      <c r="F484">
        <v>5.0700000000000002E-2</v>
      </c>
      <c r="G484">
        <v>2.6800000000000001E-2</v>
      </c>
      <c r="H484">
        <v>5.1999999999999998E-2</v>
      </c>
      <c r="I484">
        <v>5.6099999999999997E-2</v>
      </c>
      <c r="J484">
        <v>3.7999999999999999E-2</v>
      </c>
      <c r="K484">
        <v>2806.27</v>
      </c>
      <c r="L484">
        <v>2764.56</v>
      </c>
      <c r="M484">
        <v>3.61E-2</v>
      </c>
      <c r="N484">
        <v>5.0599999999999999E-2</v>
      </c>
      <c r="O484">
        <v>1.77E-2</v>
      </c>
      <c r="P484">
        <v>5.28E-2</v>
      </c>
      <c r="Q484">
        <v>8.7099999999999997E-2</v>
      </c>
      <c r="R484">
        <v>2.7900000000000001E-2</v>
      </c>
      <c r="S484">
        <v>2834.66</v>
      </c>
      <c r="T484">
        <v>2675.89</v>
      </c>
      <c r="U484">
        <v>5.6000000000000001E-2</v>
      </c>
      <c r="V484">
        <v>6.2E-2</v>
      </c>
      <c r="W484">
        <v>2.9899999999999999E-2</v>
      </c>
      <c r="X484">
        <v>0.1032</v>
      </c>
      <c r="Y484">
        <v>0.1119</v>
      </c>
      <c r="Z484">
        <v>3.49E-2</v>
      </c>
      <c r="AA484">
        <v>2770.05</v>
      </c>
      <c r="AB484">
        <v>2907.61</v>
      </c>
      <c r="AC484">
        <v>0.2858</v>
      </c>
      <c r="AD484">
        <v>0.23419999999999999</v>
      </c>
      <c r="AE484">
        <v>0.1439</v>
      </c>
      <c r="AF484">
        <v>0.24440000000000001</v>
      </c>
      <c r="AG484">
        <v>0.29270000000000002</v>
      </c>
      <c r="AH484">
        <v>0.153</v>
      </c>
      <c r="AI484">
        <v>2319.46</v>
      </c>
      <c r="AJ484">
        <v>2596.9499999999998</v>
      </c>
      <c r="AK484">
        <v>0.14599999999999999</v>
      </c>
      <c r="AL484">
        <v>0.16600000000000001</v>
      </c>
      <c r="AM484">
        <v>7.0400000000000004E-2</v>
      </c>
      <c r="AN484">
        <v>3.4573999999999998</v>
      </c>
    </row>
    <row r="485" spans="1:40">
      <c r="A485">
        <v>316</v>
      </c>
      <c r="B485" s="1">
        <v>42876.673611111109</v>
      </c>
      <c r="C485">
        <v>35.450000000000003</v>
      </c>
      <c r="D485">
        <v>5.51</v>
      </c>
      <c r="E485">
        <v>3.9399999999999998E-2</v>
      </c>
      <c r="F485">
        <v>5.3999999999999999E-2</v>
      </c>
      <c r="G485">
        <v>3.0099999999999998E-2</v>
      </c>
      <c r="H485">
        <v>4.8599999999999997E-2</v>
      </c>
      <c r="I485">
        <v>6.83E-2</v>
      </c>
      <c r="J485">
        <v>3.7400000000000003E-2</v>
      </c>
      <c r="K485">
        <v>2708.04</v>
      </c>
      <c r="L485">
        <v>2688.3</v>
      </c>
      <c r="M485">
        <v>3.4000000000000002E-2</v>
      </c>
      <c r="N485">
        <v>3.95E-2</v>
      </c>
      <c r="O485">
        <v>1.8700000000000001E-2</v>
      </c>
      <c r="P485">
        <v>5.8700000000000002E-2</v>
      </c>
      <c r="Q485">
        <v>8.2100000000000006E-2</v>
      </c>
      <c r="R485">
        <v>3.8600000000000002E-2</v>
      </c>
      <c r="S485">
        <v>2820.34</v>
      </c>
      <c r="T485">
        <v>2642.05</v>
      </c>
      <c r="U485">
        <v>4.7E-2</v>
      </c>
      <c r="V485">
        <v>7.4499999999999997E-2</v>
      </c>
      <c r="W485">
        <v>2.9000000000000001E-2</v>
      </c>
      <c r="X485">
        <v>9.9900000000000003E-2</v>
      </c>
      <c r="Y485">
        <v>0.1168</v>
      </c>
      <c r="Z485">
        <v>2.7E-2</v>
      </c>
      <c r="AA485">
        <v>2700.45</v>
      </c>
      <c r="AB485">
        <v>2859.85</v>
      </c>
      <c r="AC485">
        <v>0.2379</v>
      </c>
      <c r="AD485">
        <v>0.31080000000000002</v>
      </c>
      <c r="AE485">
        <v>0.1081</v>
      </c>
      <c r="AF485">
        <v>0.28199999999999997</v>
      </c>
      <c r="AG485">
        <v>0.27539999999999998</v>
      </c>
      <c r="AH485">
        <v>0.17419999999999999</v>
      </c>
      <c r="AI485">
        <v>2319.62</v>
      </c>
      <c r="AJ485">
        <v>2601.2800000000002</v>
      </c>
      <c r="AK485">
        <v>0.13300000000000001</v>
      </c>
      <c r="AL485">
        <v>0.1691</v>
      </c>
      <c r="AM485">
        <v>7.2400000000000006E-2</v>
      </c>
      <c r="AN485">
        <v>2.0642</v>
      </c>
    </row>
    <row r="486" spans="1:40">
      <c r="A486">
        <v>317</v>
      </c>
      <c r="B486" s="1">
        <v>42876.680555555555</v>
      </c>
      <c r="C486">
        <v>35.06</v>
      </c>
      <c r="D486">
        <v>5.51</v>
      </c>
      <c r="E486">
        <v>4.99E-2</v>
      </c>
      <c r="F486">
        <v>6.9000000000000006E-2</v>
      </c>
      <c r="G486">
        <v>2.1600000000000001E-2</v>
      </c>
      <c r="H486">
        <v>6.3200000000000006E-2</v>
      </c>
      <c r="I486">
        <v>7.4800000000000005E-2</v>
      </c>
      <c r="J486">
        <v>3.5200000000000002E-2</v>
      </c>
      <c r="K486">
        <v>2672.12</v>
      </c>
      <c r="L486">
        <v>2647.56</v>
      </c>
      <c r="M486">
        <v>3.8699999999999998E-2</v>
      </c>
      <c r="N486">
        <v>5.2200000000000003E-2</v>
      </c>
      <c r="O486">
        <v>1.8599999999999998E-2</v>
      </c>
      <c r="P486">
        <v>6.1800000000000001E-2</v>
      </c>
      <c r="Q486">
        <v>9.5000000000000001E-2</v>
      </c>
      <c r="R486">
        <v>3.2800000000000003E-2</v>
      </c>
      <c r="S486">
        <v>2788.54</v>
      </c>
      <c r="T486">
        <v>2595.94</v>
      </c>
      <c r="U486">
        <v>7.1400000000000005E-2</v>
      </c>
      <c r="V486">
        <v>7.7700000000000005E-2</v>
      </c>
      <c r="W486">
        <v>3.15E-2</v>
      </c>
      <c r="X486">
        <v>0.1232</v>
      </c>
      <c r="Y486">
        <v>0.121</v>
      </c>
      <c r="Z486">
        <v>0.05</v>
      </c>
      <c r="AA486">
        <v>2638.52</v>
      </c>
      <c r="AB486">
        <v>2805.79</v>
      </c>
      <c r="AC486">
        <v>0.32800000000000001</v>
      </c>
      <c r="AD486">
        <v>0.27389999999999998</v>
      </c>
      <c r="AE486">
        <v>0.15870000000000001</v>
      </c>
      <c r="AF486">
        <v>0.2762</v>
      </c>
      <c r="AG486">
        <v>0.30009999999999998</v>
      </c>
      <c r="AH486">
        <v>0.19370000000000001</v>
      </c>
      <c r="AI486">
        <v>2318.2399999999998</v>
      </c>
      <c r="AJ486">
        <v>2600.31</v>
      </c>
      <c r="AK486">
        <v>0.14349999999999999</v>
      </c>
      <c r="AL486">
        <v>0.17349999999999999</v>
      </c>
      <c r="AM486">
        <v>8.1299999999999997E-2</v>
      </c>
      <c r="AN486">
        <v>2.3195000000000001</v>
      </c>
    </row>
    <row r="487" spans="1:40">
      <c r="A487">
        <v>318</v>
      </c>
      <c r="B487" s="1">
        <v>42876.6875</v>
      </c>
      <c r="C487">
        <v>34.57</v>
      </c>
      <c r="D487">
        <v>5.51</v>
      </c>
      <c r="E487">
        <v>5.7500000000000002E-2</v>
      </c>
      <c r="F487">
        <v>6.9000000000000006E-2</v>
      </c>
      <c r="G487">
        <v>2.3300000000000001E-2</v>
      </c>
      <c r="H487">
        <v>6.5699999999999995E-2</v>
      </c>
      <c r="I487">
        <v>7.0800000000000002E-2</v>
      </c>
      <c r="J487">
        <v>4.36E-2</v>
      </c>
      <c r="K487">
        <v>2682.44</v>
      </c>
      <c r="L487">
        <v>2645.12</v>
      </c>
      <c r="M487">
        <v>3.7499999999999999E-2</v>
      </c>
      <c r="N487">
        <v>5.3400000000000003E-2</v>
      </c>
      <c r="O487">
        <v>2.2599999999999999E-2</v>
      </c>
      <c r="P487">
        <v>6.3799999999999996E-2</v>
      </c>
      <c r="Q487">
        <v>0.1002</v>
      </c>
      <c r="R487">
        <v>3.2099999999999997E-2</v>
      </c>
      <c r="S487">
        <v>2757.72</v>
      </c>
      <c r="T487">
        <v>2570.31</v>
      </c>
      <c r="U487">
        <v>7.7100000000000002E-2</v>
      </c>
      <c r="V487">
        <v>7.3499999999999996E-2</v>
      </c>
      <c r="W487">
        <v>3.5499999999999997E-2</v>
      </c>
      <c r="X487">
        <v>0.12509999999999999</v>
      </c>
      <c r="Y487">
        <v>0.13039999999999999</v>
      </c>
      <c r="Z487">
        <v>4.4699999999999997E-2</v>
      </c>
      <c r="AA487">
        <v>2621.59</v>
      </c>
      <c r="AB487">
        <v>2783.21</v>
      </c>
      <c r="AC487">
        <v>0.34150000000000003</v>
      </c>
      <c r="AD487">
        <v>0.28720000000000001</v>
      </c>
      <c r="AE487">
        <v>0.18129999999999999</v>
      </c>
      <c r="AF487">
        <v>0.2782</v>
      </c>
      <c r="AG487">
        <v>0.33160000000000001</v>
      </c>
      <c r="AH487">
        <v>0.18770000000000001</v>
      </c>
      <c r="AI487">
        <v>2318.73</v>
      </c>
      <c r="AJ487">
        <v>2595.29</v>
      </c>
      <c r="AK487">
        <v>0.1555</v>
      </c>
      <c r="AL487">
        <v>0.1802</v>
      </c>
      <c r="AM487">
        <v>7.6999999999999999E-2</v>
      </c>
      <c r="AN487">
        <v>2.6728000000000001</v>
      </c>
    </row>
    <row r="488" spans="1:40">
      <c r="A488">
        <v>319</v>
      </c>
      <c r="B488" s="1">
        <v>42876.694444444445</v>
      </c>
      <c r="C488">
        <v>34.090000000000003</v>
      </c>
      <c r="D488">
        <v>5.51</v>
      </c>
      <c r="E488">
        <v>5.5199999999999999E-2</v>
      </c>
      <c r="F488">
        <v>7.4399999999999994E-2</v>
      </c>
      <c r="G488">
        <v>2.4400000000000002E-2</v>
      </c>
      <c r="H488">
        <v>6.5199999999999994E-2</v>
      </c>
      <c r="I488">
        <v>7.3800000000000004E-2</v>
      </c>
      <c r="J488">
        <v>3.8699999999999998E-2</v>
      </c>
      <c r="K488">
        <v>2658.15</v>
      </c>
      <c r="L488">
        <v>2631.06</v>
      </c>
      <c r="M488">
        <v>4.3200000000000002E-2</v>
      </c>
      <c r="N488">
        <v>5.6399999999999999E-2</v>
      </c>
      <c r="O488">
        <v>2.0899999999999998E-2</v>
      </c>
      <c r="P488">
        <v>6.59E-2</v>
      </c>
      <c r="Q488">
        <v>0.10059999999999999</v>
      </c>
      <c r="R488">
        <v>3.0499999999999999E-2</v>
      </c>
      <c r="S488">
        <v>2737.15</v>
      </c>
      <c r="T488">
        <v>2555.4899999999998</v>
      </c>
      <c r="U488">
        <v>7.3999999999999996E-2</v>
      </c>
      <c r="V488">
        <v>7.5600000000000001E-2</v>
      </c>
      <c r="W488">
        <v>3.3399999999999999E-2</v>
      </c>
      <c r="X488">
        <v>0.1244</v>
      </c>
      <c r="Y488">
        <v>0.12989999999999999</v>
      </c>
      <c r="Z488">
        <v>4.36E-2</v>
      </c>
      <c r="AA488">
        <v>2612.4899999999998</v>
      </c>
      <c r="AB488">
        <v>2772.87</v>
      </c>
      <c r="AC488">
        <v>0.35370000000000001</v>
      </c>
      <c r="AD488">
        <v>0.29580000000000001</v>
      </c>
      <c r="AE488">
        <v>0.18429999999999999</v>
      </c>
      <c r="AF488">
        <v>0.2843</v>
      </c>
      <c r="AG488">
        <v>0.33800000000000002</v>
      </c>
      <c r="AH488">
        <v>0.19470000000000001</v>
      </c>
      <c r="AI488">
        <v>2318.38</v>
      </c>
      <c r="AJ488">
        <v>2595.7399999999998</v>
      </c>
      <c r="AK488">
        <v>0.15840000000000001</v>
      </c>
      <c r="AL488">
        <v>0.18110000000000001</v>
      </c>
      <c r="AM488">
        <v>8.0699999999999994E-2</v>
      </c>
      <c r="AN488">
        <v>2.6233</v>
      </c>
    </row>
    <row r="489" spans="1:40">
      <c r="A489">
        <v>320</v>
      </c>
      <c r="B489" s="1">
        <v>42876.701388888891</v>
      </c>
      <c r="C489">
        <v>33.68</v>
      </c>
      <c r="D489">
        <v>5.51</v>
      </c>
      <c r="E489">
        <v>5.62E-2</v>
      </c>
      <c r="F489">
        <v>7.22E-2</v>
      </c>
      <c r="G489">
        <v>3.3099999999999997E-2</v>
      </c>
      <c r="H489">
        <v>5.6099999999999997E-2</v>
      </c>
      <c r="I489">
        <v>8.3199999999999996E-2</v>
      </c>
      <c r="J489">
        <v>3.6799999999999999E-2</v>
      </c>
      <c r="K489">
        <v>2631.91</v>
      </c>
      <c r="L489">
        <v>2600.87</v>
      </c>
      <c r="M489">
        <v>4.7899999999999998E-2</v>
      </c>
      <c r="N489">
        <v>5.8500000000000003E-2</v>
      </c>
      <c r="O489">
        <v>2.2599999999999999E-2</v>
      </c>
      <c r="P489">
        <v>6.9900000000000004E-2</v>
      </c>
      <c r="Q489">
        <v>9.8199999999999996E-2</v>
      </c>
      <c r="R489">
        <v>3.3700000000000001E-2</v>
      </c>
      <c r="S489">
        <v>2728.15</v>
      </c>
      <c r="T489">
        <v>2550.9699999999998</v>
      </c>
      <c r="U489">
        <v>6.3E-2</v>
      </c>
      <c r="V489">
        <v>8.0299999999999996E-2</v>
      </c>
      <c r="W489">
        <v>3.8899999999999997E-2</v>
      </c>
      <c r="X489">
        <v>0.1105</v>
      </c>
      <c r="Y489">
        <v>0.1366</v>
      </c>
      <c r="Z489">
        <v>3.9800000000000002E-2</v>
      </c>
      <c r="AA489">
        <v>2619.54</v>
      </c>
      <c r="AB489">
        <v>2769.07</v>
      </c>
      <c r="AC489">
        <v>0.2903</v>
      </c>
      <c r="AD489">
        <v>0.36809999999999998</v>
      </c>
      <c r="AE489">
        <v>0.1656</v>
      </c>
      <c r="AF489">
        <v>0.30170000000000002</v>
      </c>
      <c r="AG489">
        <v>0.34110000000000001</v>
      </c>
      <c r="AH489">
        <v>0.1726</v>
      </c>
      <c r="AI489">
        <v>2320.19</v>
      </c>
      <c r="AJ489">
        <v>2592.29</v>
      </c>
      <c r="AK489">
        <v>0.15709999999999999</v>
      </c>
      <c r="AL489">
        <v>0.18479999999999999</v>
      </c>
      <c r="AM489">
        <v>8.0199999999999994E-2</v>
      </c>
      <c r="AN489">
        <v>2.2176999999999998</v>
      </c>
    </row>
    <row r="490" spans="1:40">
      <c r="A490">
        <v>321</v>
      </c>
      <c r="B490" s="1">
        <v>42876.708333333336</v>
      </c>
      <c r="C490">
        <v>33.28</v>
      </c>
      <c r="D490">
        <v>5.51</v>
      </c>
      <c r="E490">
        <v>5.9400000000000001E-2</v>
      </c>
      <c r="F490">
        <v>8.3000000000000004E-2</v>
      </c>
      <c r="G490">
        <v>2.7900000000000001E-2</v>
      </c>
      <c r="H490">
        <v>6.5600000000000006E-2</v>
      </c>
      <c r="I490">
        <v>8.2100000000000006E-2</v>
      </c>
      <c r="J490">
        <v>4.1799999999999997E-2</v>
      </c>
      <c r="K490">
        <v>2616.91</v>
      </c>
      <c r="L490">
        <v>2595.65</v>
      </c>
      <c r="M490">
        <v>4.8599999999999997E-2</v>
      </c>
      <c r="N490">
        <v>6.6400000000000001E-2</v>
      </c>
      <c r="O490">
        <v>2.5399999999999999E-2</v>
      </c>
      <c r="P490">
        <v>6.2100000000000002E-2</v>
      </c>
      <c r="Q490">
        <v>0.10440000000000001</v>
      </c>
      <c r="R490">
        <v>3.7900000000000003E-2</v>
      </c>
      <c r="S490">
        <v>2721.8</v>
      </c>
      <c r="T490">
        <v>2540.35</v>
      </c>
      <c r="U490">
        <v>8.3799999999999999E-2</v>
      </c>
      <c r="V490">
        <v>8.5699999999999998E-2</v>
      </c>
      <c r="W490">
        <v>3.85E-2</v>
      </c>
      <c r="X490">
        <v>0.1273</v>
      </c>
      <c r="Y490">
        <v>0.1298</v>
      </c>
      <c r="Z490">
        <v>4.8800000000000003E-2</v>
      </c>
      <c r="AA490">
        <v>2611.1999999999998</v>
      </c>
      <c r="AB490">
        <v>2755.83</v>
      </c>
      <c r="AC490">
        <v>0.36720000000000003</v>
      </c>
      <c r="AD490">
        <v>0.3135</v>
      </c>
      <c r="AE490">
        <v>0.1983</v>
      </c>
      <c r="AF490">
        <v>0.29010000000000002</v>
      </c>
      <c r="AG490">
        <v>0.34229999999999999</v>
      </c>
      <c r="AH490">
        <v>0.2034</v>
      </c>
      <c r="AI490">
        <v>2318.3200000000002</v>
      </c>
      <c r="AJ490">
        <v>2595.1799999999998</v>
      </c>
      <c r="AK490">
        <v>0.15570000000000001</v>
      </c>
      <c r="AL490">
        <v>0.18529999999999999</v>
      </c>
      <c r="AM490">
        <v>8.5400000000000004E-2</v>
      </c>
      <c r="AN490">
        <v>2.4762</v>
      </c>
    </row>
    <row r="491" spans="1:40">
      <c r="A491">
        <v>322</v>
      </c>
      <c r="B491" s="1">
        <v>42876.715277777781</v>
      </c>
      <c r="C491">
        <v>32.869999999999997</v>
      </c>
      <c r="D491">
        <v>5.51</v>
      </c>
      <c r="E491">
        <v>6.3700000000000007E-2</v>
      </c>
      <c r="F491">
        <v>8.4400000000000003E-2</v>
      </c>
      <c r="G491">
        <v>3.0300000000000001E-2</v>
      </c>
      <c r="H491">
        <v>6.4000000000000001E-2</v>
      </c>
      <c r="I491">
        <v>8.4000000000000005E-2</v>
      </c>
      <c r="J491">
        <v>4.2599999999999999E-2</v>
      </c>
      <c r="K491">
        <v>2601.4899999999998</v>
      </c>
      <c r="L491">
        <v>2587.2600000000002</v>
      </c>
      <c r="M491">
        <v>5.6099999999999997E-2</v>
      </c>
      <c r="N491">
        <v>6.6199999999999995E-2</v>
      </c>
      <c r="O491">
        <v>2.9499999999999998E-2</v>
      </c>
      <c r="P491">
        <v>6.9500000000000006E-2</v>
      </c>
      <c r="Q491">
        <v>0.1026</v>
      </c>
      <c r="R491">
        <v>4.2900000000000001E-2</v>
      </c>
      <c r="S491">
        <v>2721.44</v>
      </c>
      <c r="T491">
        <v>2535.23</v>
      </c>
      <c r="U491">
        <v>7.0199999999999999E-2</v>
      </c>
      <c r="V491">
        <v>9.98E-2</v>
      </c>
      <c r="W491">
        <v>3.9100000000000003E-2</v>
      </c>
      <c r="X491">
        <v>0.1211</v>
      </c>
      <c r="Y491">
        <v>0.14349999999999999</v>
      </c>
      <c r="Z491">
        <v>3.8100000000000002E-2</v>
      </c>
      <c r="AA491">
        <v>2579.58</v>
      </c>
      <c r="AB491">
        <v>2739.57</v>
      </c>
      <c r="AC491">
        <v>0.31769999999999998</v>
      </c>
      <c r="AD491">
        <v>0.3926</v>
      </c>
      <c r="AE491">
        <v>0.15890000000000001</v>
      </c>
      <c r="AF491">
        <v>0.31769999999999998</v>
      </c>
      <c r="AG491">
        <v>0.3226</v>
      </c>
      <c r="AH491">
        <v>0.21790000000000001</v>
      </c>
      <c r="AI491">
        <v>2319.1999999999998</v>
      </c>
      <c r="AJ491">
        <v>2598.66</v>
      </c>
      <c r="AK491">
        <v>0.1512</v>
      </c>
      <c r="AL491">
        <v>0.19620000000000001</v>
      </c>
      <c r="AM491">
        <v>8.4500000000000006E-2</v>
      </c>
      <c r="AN491">
        <v>1.8991</v>
      </c>
    </row>
    <row r="492" spans="1:40">
      <c r="A492">
        <v>323</v>
      </c>
      <c r="B492" s="1">
        <v>42876.722222222219</v>
      </c>
      <c r="C492">
        <v>32.450000000000003</v>
      </c>
      <c r="D492">
        <v>5.51</v>
      </c>
      <c r="E492">
        <v>7.7399999999999997E-2</v>
      </c>
      <c r="F492">
        <v>8.1199999999999994E-2</v>
      </c>
      <c r="G492">
        <v>4.3700000000000003E-2</v>
      </c>
      <c r="H492">
        <v>7.1499999999999994E-2</v>
      </c>
      <c r="I492">
        <v>8.1699999999999995E-2</v>
      </c>
      <c r="J492">
        <v>5.4699999999999999E-2</v>
      </c>
      <c r="K492">
        <v>2567.91</v>
      </c>
      <c r="L492">
        <v>2552.1799999999998</v>
      </c>
      <c r="M492">
        <v>6.4199999999999993E-2</v>
      </c>
      <c r="N492">
        <v>7.4700000000000003E-2</v>
      </c>
      <c r="O492">
        <v>2.5899999999999999E-2</v>
      </c>
      <c r="P492">
        <v>7.5700000000000003E-2</v>
      </c>
      <c r="Q492">
        <v>0.10979999999999999</v>
      </c>
      <c r="R492">
        <v>3.8399999999999997E-2</v>
      </c>
      <c r="S492">
        <v>2720.45</v>
      </c>
      <c r="T492">
        <v>2520.5700000000002</v>
      </c>
      <c r="U492">
        <v>9.4E-2</v>
      </c>
      <c r="V492">
        <v>9.0499999999999997E-2</v>
      </c>
      <c r="W492">
        <v>5.2900000000000003E-2</v>
      </c>
      <c r="X492">
        <v>0.121</v>
      </c>
      <c r="Y492">
        <v>0.13780000000000001</v>
      </c>
      <c r="Z492">
        <v>5.6399999999999999E-2</v>
      </c>
      <c r="AA492">
        <v>2601.5700000000002</v>
      </c>
      <c r="AB492">
        <v>2710.61</v>
      </c>
      <c r="AC492">
        <v>0.37119999999999997</v>
      </c>
      <c r="AD492">
        <v>0.35389999999999999</v>
      </c>
      <c r="AE492">
        <v>0.22259999999999999</v>
      </c>
      <c r="AF492">
        <v>0.28710000000000002</v>
      </c>
      <c r="AG492">
        <v>0.35670000000000002</v>
      </c>
      <c r="AH492">
        <v>0.2104</v>
      </c>
      <c r="AI492">
        <v>2318.69</v>
      </c>
      <c r="AJ492">
        <v>2592.4699999999998</v>
      </c>
      <c r="AK492">
        <v>0.16070000000000001</v>
      </c>
      <c r="AL492">
        <v>0.19</v>
      </c>
      <c r="AM492">
        <v>8.8099999999999998E-2</v>
      </c>
      <c r="AN492">
        <v>1.8264</v>
      </c>
    </row>
    <row r="493" spans="1:40">
      <c r="A493">
        <v>324</v>
      </c>
      <c r="B493" s="1">
        <v>42876.729166666664</v>
      </c>
      <c r="C493">
        <v>31.99</v>
      </c>
      <c r="D493">
        <v>5.51</v>
      </c>
      <c r="E493">
        <v>7.8200000000000006E-2</v>
      </c>
      <c r="F493">
        <v>9.3200000000000005E-2</v>
      </c>
      <c r="G493">
        <v>3.5099999999999999E-2</v>
      </c>
      <c r="H493">
        <v>8.7300000000000003E-2</v>
      </c>
      <c r="I493">
        <v>0.09</v>
      </c>
      <c r="J493">
        <v>5.2499999999999998E-2</v>
      </c>
      <c r="K493">
        <v>2552.81</v>
      </c>
      <c r="L493">
        <v>2548.5100000000002</v>
      </c>
      <c r="M493">
        <v>6.9400000000000003E-2</v>
      </c>
      <c r="N493">
        <v>8.6199999999999999E-2</v>
      </c>
      <c r="O493">
        <v>2.87E-2</v>
      </c>
      <c r="P493">
        <v>7.5999999999999998E-2</v>
      </c>
      <c r="Q493">
        <v>0.12130000000000001</v>
      </c>
      <c r="R493">
        <v>4.2700000000000002E-2</v>
      </c>
      <c r="S493">
        <v>2717.3</v>
      </c>
      <c r="T493">
        <v>2502.3200000000002</v>
      </c>
      <c r="U493">
        <v>0.1057</v>
      </c>
      <c r="V493">
        <v>0.1011</v>
      </c>
      <c r="W493">
        <v>5.1299999999999998E-2</v>
      </c>
      <c r="X493">
        <v>0.13120000000000001</v>
      </c>
      <c r="Y493">
        <v>0.14449999999999999</v>
      </c>
      <c r="Z493">
        <v>6.2899999999999998E-2</v>
      </c>
      <c r="AA493">
        <v>2554.14</v>
      </c>
      <c r="AB493">
        <v>2679.69</v>
      </c>
      <c r="AC493">
        <v>0.41510000000000002</v>
      </c>
      <c r="AD493">
        <v>0.35799999999999998</v>
      </c>
      <c r="AE493">
        <v>0.22620000000000001</v>
      </c>
      <c r="AF493">
        <v>0.30009999999999998</v>
      </c>
      <c r="AG493">
        <v>0.35399999999999998</v>
      </c>
      <c r="AH493">
        <v>0.24399999999999999</v>
      </c>
      <c r="AI493">
        <v>2317.38</v>
      </c>
      <c r="AJ493">
        <v>2596.54</v>
      </c>
      <c r="AK493">
        <v>0.15279999999999999</v>
      </c>
      <c r="AL493">
        <v>0.19650000000000001</v>
      </c>
      <c r="AM493">
        <v>9.69E-2</v>
      </c>
      <c r="AN493">
        <v>1.6039000000000001</v>
      </c>
    </row>
    <row r="494" spans="1:40">
      <c r="A494">
        <v>325</v>
      </c>
      <c r="B494" s="1">
        <v>42876.736111111109</v>
      </c>
      <c r="C494">
        <v>31.54</v>
      </c>
      <c r="D494">
        <v>5.51</v>
      </c>
      <c r="E494">
        <v>8.6199999999999999E-2</v>
      </c>
      <c r="F494">
        <v>0.1031</v>
      </c>
      <c r="G494">
        <v>3.49E-2</v>
      </c>
      <c r="H494">
        <v>8.8800000000000004E-2</v>
      </c>
      <c r="I494">
        <v>0.1043</v>
      </c>
      <c r="J494">
        <v>4.7800000000000002E-2</v>
      </c>
      <c r="K494">
        <v>2537.42</v>
      </c>
      <c r="L494">
        <v>2533.62</v>
      </c>
      <c r="M494">
        <v>8.0399999999999999E-2</v>
      </c>
      <c r="N494">
        <v>9.3200000000000005E-2</v>
      </c>
      <c r="O494">
        <v>3.1699999999999999E-2</v>
      </c>
      <c r="P494">
        <v>8.0299999999999996E-2</v>
      </c>
      <c r="Q494">
        <v>0.125</v>
      </c>
      <c r="R494">
        <v>4.6100000000000002E-2</v>
      </c>
      <c r="S494">
        <v>2716.32</v>
      </c>
      <c r="T494">
        <v>2492.12</v>
      </c>
      <c r="U494">
        <v>0.108</v>
      </c>
      <c r="V494">
        <v>0.1187</v>
      </c>
      <c r="W494">
        <v>5.4199999999999998E-2</v>
      </c>
      <c r="X494">
        <v>0.1411</v>
      </c>
      <c r="Y494">
        <v>0.1487</v>
      </c>
      <c r="Z494">
        <v>6.5600000000000006E-2</v>
      </c>
      <c r="AA494">
        <v>2545.38</v>
      </c>
      <c r="AB494">
        <v>2662.35</v>
      </c>
      <c r="AC494">
        <v>0.42149999999999999</v>
      </c>
      <c r="AD494">
        <v>0.37519999999999998</v>
      </c>
      <c r="AE494">
        <v>0.22009999999999999</v>
      </c>
      <c r="AF494">
        <v>0.30070000000000002</v>
      </c>
      <c r="AG494">
        <v>0.34320000000000001</v>
      </c>
      <c r="AH494">
        <v>0.25850000000000001</v>
      </c>
      <c r="AI494">
        <v>2317.0300000000002</v>
      </c>
      <c r="AJ494">
        <v>2598.88</v>
      </c>
      <c r="AK494">
        <v>0.15359999999999999</v>
      </c>
      <c r="AL494">
        <v>0.19939999999999999</v>
      </c>
      <c r="AM494">
        <v>0.10100000000000001</v>
      </c>
      <c r="AN494">
        <v>1.1172</v>
      </c>
    </row>
    <row r="495" spans="1:40">
      <c r="A495">
        <v>326</v>
      </c>
      <c r="B495" s="1">
        <v>42876.743055555555</v>
      </c>
      <c r="C495">
        <v>31.09</v>
      </c>
      <c r="D495">
        <v>5.51</v>
      </c>
      <c r="E495">
        <v>8.2600000000000007E-2</v>
      </c>
      <c r="F495">
        <v>0.11219999999999999</v>
      </c>
      <c r="G495">
        <v>3.73E-2</v>
      </c>
      <c r="H495">
        <v>8.9800000000000005E-2</v>
      </c>
      <c r="I495">
        <v>0.1105</v>
      </c>
      <c r="J495">
        <v>4.9700000000000001E-2</v>
      </c>
      <c r="K495">
        <v>2511.6999999999998</v>
      </c>
      <c r="L495">
        <v>2512.85</v>
      </c>
      <c r="M495">
        <v>8.8599999999999998E-2</v>
      </c>
      <c r="N495">
        <v>0.10829999999999999</v>
      </c>
      <c r="O495">
        <v>3.5499999999999997E-2</v>
      </c>
      <c r="P495">
        <v>8.7499999999999994E-2</v>
      </c>
      <c r="Q495">
        <v>0.13070000000000001</v>
      </c>
      <c r="R495">
        <v>5.5800000000000002E-2</v>
      </c>
      <c r="S495">
        <v>2717.81</v>
      </c>
      <c r="T495">
        <v>2478.6</v>
      </c>
      <c r="U495">
        <v>9.9000000000000005E-2</v>
      </c>
      <c r="V495">
        <v>0.13339999999999999</v>
      </c>
      <c r="W495">
        <v>5.5300000000000002E-2</v>
      </c>
      <c r="X495">
        <v>0.13919999999999999</v>
      </c>
      <c r="Y495">
        <v>0.16370000000000001</v>
      </c>
      <c r="Z495">
        <v>6.1800000000000001E-2</v>
      </c>
      <c r="AA495">
        <v>2513.9299999999998</v>
      </c>
      <c r="AB495">
        <v>2626.31</v>
      </c>
      <c r="AC495">
        <v>0.38650000000000001</v>
      </c>
      <c r="AD495">
        <v>0.45200000000000001</v>
      </c>
      <c r="AE495">
        <v>0.20349999999999999</v>
      </c>
      <c r="AF495">
        <v>0.32740000000000002</v>
      </c>
      <c r="AG495">
        <v>0.33550000000000002</v>
      </c>
      <c r="AH495">
        <v>0.26479999999999998</v>
      </c>
      <c r="AI495">
        <v>2318.16</v>
      </c>
      <c r="AJ495">
        <v>2599.6799999999998</v>
      </c>
      <c r="AK495">
        <v>0.14319999999999999</v>
      </c>
      <c r="AL495">
        <v>0.20130000000000001</v>
      </c>
      <c r="AM495">
        <v>0.1028</v>
      </c>
      <c r="AN495">
        <v>0.68149999999999999</v>
      </c>
    </row>
    <row r="496" spans="1:40">
      <c r="A496">
        <v>327</v>
      </c>
      <c r="B496" s="1">
        <v>42876.75</v>
      </c>
      <c r="C496">
        <v>30.59</v>
      </c>
      <c r="D496">
        <v>5.51</v>
      </c>
      <c r="E496">
        <v>9.9400000000000002E-2</v>
      </c>
      <c r="F496">
        <v>0.1205</v>
      </c>
      <c r="G496">
        <v>4.3900000000000002E-2</v>
      </c>
      <c r="H496">
        <v>0.1026</v>
      </c>
      <c r="I496">
        <v>0.11119999999999999</v>
      </c>
      <c r="J496">
        <v>6.3299999999999995E-2</v>
      </c>
      <c r="K496">
        <v>2480.29</v>
      </c>
      <c r="L496">
        <v>2482.77</v>
      </c>
      <c r="M496">
        <v>9.3299999999999994E-2</v>
      </c>
      <c r="N496">
        <v>0.1085</v>
      </c>
      <c r="O496">
        <v>3.7999999999999999E-2</v>
      </c>
      <c r="P496">
        <v>8.5900000000000004E-2</v>
      </c>
      <c r="Q496">
        <v>0.14219999999999999</v>
      </c>
      <c r="R496">
        <v>5.8599999999999999E-2</v>
      </c>
      <c r="S496">
        <v>2716.84</v>
      </c>
      <c r="T496">
        <v>2458.71</v>
      </c>
      <c r="U496">
        <v>0.12559999999999999</v>
      </c>
      <c r="V496">
        <v>0.13370000000000001</v>
      </c>
      <c r="W496">
        <v>6.4000000000000001E-2</v>
      </c>
      <c r="X496">
        <v>0.14480000000000001</v>
      </c>
      <c r="Y496">
        <v>0.16039999999999999</v>
      </c>
      <c r="Z496">
        <v>8.1199999999999994E-2</v>
      </c>
      <c r="AA496">
        <v>2494.84</v>
      </c>
      <c r="AB496">
        <v>2588.33</v>
      </c>
      <c r="AC496">
        <v>0.45219999999999999</v>
      </c>
      <c r="AD496">
        <v>0.41720000000000002</v>
      </c>
      <c r="AE496">
        <v>0.2472</v>
      </c>
      <c r="AF496">
        <v>0.31419999999999998</v>
      </c>
      <c r="AG496">
        <v>0.35049999999999998</v>
      </c>
      <c r="AH496">
        <v>0.29249999999999998</v>
      </c>
      <c r="AI496">
        <v>2316.2399999999998</v>
      </c>
      <c r="AJ496">
        <v>2599.98</v>
      </c>
      <c r="AK496">
        <v>0.1409</v>
      </c>
      <c r="AL496">
        <v>0.19939999999999999</v>
      </c>
      <c r="AM496">
        <v>0.1113</v>
      </c>
      <c r="AN496">
        <v>0.46739999999999998</v>
      </c>
    </row>
    <row r="497" spans="1:40">
      <c r="A497">
        <v>328</v>
      </c>
      <c r="B497" s="1">
        <v>42876.756944444445</v>
      </c>
      <c r="C497">
        <v>30.06</v>
      </c>
      <c r="D497">
        <v>5.51</v>
      </c>
      <c r="E497">
        <v>0.10059999999999999</v>
      </c>
      <c r="F497">
        <v>0.1305</v>
      </c>
      <c r="G497">
        <v>4.7699999999999999E-2</v>
      </c>
      <c r="H497">
        <v>9.7299999999999998E-2</v>
      </c>
      <c r="I497">
        <v>0.1283</v>
      </c>
      <c r="J497">
        <v>5.9200000000000003E-2</v>
      </c>
      <c r="K497">
        <v>2456.46</v>
      </c>
      <c r="L497">
        <v>2461.02</v>
      </c>
      <c r="M497">
        <v>0.10879999999999999</v>
      </c>
      <c r="N497">
        <v>0.1381</v>
      </c>
      <c r="O497">
        <v>4.3200000000000002E-2</v>
      </c>
      <c r="P497">
        <v>9.4899999999999998E-2</v>
      </c>
      <c r="Q497">
        <v>0.14230000000000001</v>
      </c>
      <c r="R497">
        <v>6.6000000000000003E-2</v>
      </c>
      <c r="S497">
        <v>2722.51</v>
      </c>
      <c r="T497">
        <v>2441.41</v>
      </c>
      <c r="U497">
        <v>0.1137</v>
      </c>
      <c r="V497">
        <v>0.158</v>
      </c>
      <c r="W497">
        <v>7.17E-2</v>
      </c>
      <c r="X497">
        <v>0.13769999999999999</v>
      </c>
      <c r="Y497">
        <v>0.1719</v>
      </c>
      <c r="Z497">
        <v>7.7799999999999994E-2</v>
      </c>
      <c r="AA497">
        <v>2455.37</v>
      </c>
      <c r="AB497">
        <v>2543.94</v>
      </c>
      <c r="AC497">
        <v>0.4345</v>
      </c>
      <c r="AD497">
        <v>0.47549999999999998</v>
      </c>
      <c r="AE497">
        <v>0.24349999999999999</v>
      </c>
      <c r="AF497">
        <v>0.33169999999999999</v>
      </c>
      <c r="AG497">
        <v>0.34670000000000001</v>
      </c>
      <c r="AH497">
        <v>0.30890000000000001</v>
      </c>
      <c r="AI497">
        <v>2316.59</v>
      </c>
      <c r="AJ497">
        <v>2600.17</v>
      </c>
      <c r="AK497">
        <v>0.1353</v>
      </c>
      <c r="AL497">
        <v>0.1971</v>
      </c>
      <c r="AM497">
        <v>0.11890000000000001</v>
      </c>
      <c r="AN497">
        <v>0.33069999999999999</v>
      </c>
    </row>
    <row r="498" spans="1:40">
      <c r="A498">
        <v>329</v>
      </c>
      <c r="B498" s="1">
        <v>42876.763888888891</v>
      </c>
      <c r="C498">
        <v>29.5</v>
      </c>
      <c r="D498">
        <v>5.51</v>
      </c>
      <c r="E498">
        <v>0.1154</v>
      </c>
      <c r="F498">
        <v>0.14180000000000001</v>
      </c>
      <c r="G498">
        <v>4.7800000000000002E-2</v>
      </c>
      <c r="H498">
        <v>0.11</v>
      </c>
      <c r="I498">
        <v>0.1222</v>
      </c>
      <c r="J498">
        <v>7.5300000000000006E-2</v>
      </c>
      <c r="K498">
        <v>2439.0700000000002</v>
      </c>
      <c r="L498">
        <v>2439.0300000000002</v>
      </c>
      <c r="M498">
        <v>0.1114</v>
      </c>
      <c r="N498">
        <v>0.1321</v>
      </c>
      <c r="O498">
        <v>4.6800000000000001E-2</v>
      </c>
      <c r="P498">
        <v>9.4200000000000006E-2</v>
      </c>
      <c r="Q498">
        <v>0.1517</v>
      </c>
      <c r="R498">
        <v>6.7400000000000002E-2</v>
      </c>
      <c r="S498">
        <v>2724.23</v>
      </c>
      <c r="T498">
        <v>2425.69</v>
      </c>
      <c r="U498">
        <v>0.13950000000000001</v>
      </c>
      <c r="V498">
        <v>0.14940000000000001</v>
      </c>
      <c r="W498">
        <v>8.3500000000000005E-2</v>
      </c>
      <c r="X498">
        <v>0.13519999999999999</v>
      </c>
      <c r="Y498">
        <v>0.16</v>
      </c>
      <c r="Z498">
        <v>9.7100000000000006E-2</v>
      </c>
      <c r="AA498">
        <v>2413.17</v>
      </c>
      <c r="AB498">
        <v>2503.9899999999998</v>
      </c>
      <c r="AC498">
        <v>0.49280000000000002</v>
      </c>
      <c r="AD498">
        <v>0.44369999999999998</v>
      </c>
      <c r="AE498">
        <v>0.30620000000000003</v>
      </c>
      <c r="AF498">
        <v>0.31330000000000002</v>
      </c>
      <c r="AG498">
        <v>0.38109999999999999</v>
      </c>
      <c r="AH498">
        <v>0.31819999999999998</v>
      </c>
      <c r="AI498">
        <v>2315.04</v>
      </c>
      <c r="AJ498">
        <v>2594.8000000000002</v>
      </c>
      <c r="AK498">
        <v>0.13489999999999999</v>
      </c>
      <c r="AL498">
        <v>0.18390000000000001</v>
      </c>
      <c r="AM498">
        <v>0.12330000000000001</v>
      </c>
      <c r="AN498">
        <v>0.193</v>
      </c>
    </row>
    <row r="499" spans="1:40">
      <c r="A499">
        <v>330</v>
      </c>
      <c r="B499" s="1">
        <v>42876.770833333336</v>
      </c>
      <c r="C499">
        <v>28.93</v>
      </c>
      <c r="D499">
        <v>5.51</v>
      </c>
      <c r="E499">
        <v>0.1263</v>
      </c>
      <c r="F499">
        <v>0.15210000000000001</v>
      </c>
      <c r="G499">
        <v>5.7599999999999998E-2</v>
      </c>
      <c r="H499">
        <v>0.1089</v>
      </c>
      <c r="I499">
        <v>0.1215</v>
      </c>
      <c r="J499">
        <v>8.1500000000000003E-2</v>
      </c>
      <c r="K499">
        <v>2415.42</v>
      </c>
      <c r="L499">
        <v>2420.1999999999998</v>
      </c>
      <c r="M499">
        <v>0.1157</v>
      </c>
      <c r="N499">
        <v>0.1396</v>
      </c>
      <c r="O499">
        <v>4.9200000000000001E-2</v>
      </c>
      <c r="P499">
        <v>9.5399999999999999E-2</v>
      </c>
      <c r="Q499">
        <v>0.1588</v>
      </c>
      <c r="R499">
        <v>7.17E-2</v>
      </c>
      <c r="S499">
        <v>2728.85</v>
      </c>
      <c r="T499">
        <v>2406.2399999999998</v>
      </c>
      <c r="U499">
        <v>0.14610000000000001</v>
      </c>
      <c r="V499">
        <v>0.14899999999999999</v>
      </c>
      <c r="W499">
        <v>9.3399999999999997E-2</v>
      </c>
      <c r="X499">
        <v>0.1288</v>
      </c>
      <c r="Y499">
        <v>0.15790000000000001</v>
      </c>
      <c r="Z499">
        <v>0.10829999999999999</v>
      </c>
      <c r="AA499">
        <v>2390.9299999999998</v>
      </c>
      <c r="AB499">
        <v>2467.86</v>
      </c>
      <c r="AC499">
        <v>0.50590000000000002</v>
      </c>
      <c r="AD499">
        <v>0.46850000000000003</v>
      </c>
      <c r="AE499">
        <v>0.33279999999999998</v>
      </c>
      <c r="AF499">
        <v>0.31459999999999999</v>
      </c>
      <c r="AG499">
        <v>0.39800000000000002</v>
      </c>
      <c r="AH499">
        <v>0.33379999999999999</v>
      </c>
      <c r="AI499">
        <v>2314.8200000000002</v>
      </c>
      <c r="AJ499">
        <v>2591.0100000000002</v>
      </c>
      <c r="AK499">
        <v>0.129</v>
      </c>
      <c r="AL499">
        <v>0.17760000000000001</v>
      </c>
      <c r="AM499">
        <v>0.1241</v>
      </c>
      <c r="AN499">
        <v>9.8100000000000007E-2</v>
      </c>
    </row>
    <row r="500" spans="1:40">
      <c r="A500">
        <v>331</v>
      </c>
      <c r="B500" s="1">
        <v>42876.777777777781</v>
      </c>
      <c r="C500">
        <v>28.35</v>
      </c>
      <c r="D500">
        <v>5.51</v>
      </c>
      <c r="E500">
        <v>0.1273</v>
      </c>
      <c r="F500">
        <v>0.16239999999999999</v>
      </c>
      <c r="G500">
        <v>5.6099999999999997E-2</v>
      </c>
      <c r="H500">
        <v>9.7900000000000001E-2</v>
      </c>
      <c r="I500">
        <v>0.1389</v>
      </c>
      <c r="J500">
        <v>7.5600000000000001E-2</v>
      </c>
      <c r="K500">
        <v>2393.79</v>
      </c>
      <c r="L500">
        <v>2396.64</v>
      </c>
      <c r="M500">
        <v>0.1285</v>
      </c>
      <c r="N500">
        <v>0.15709999999999999</v>
      </c>
      <c r="O500">
        <v>5.7200000000000001E-2</v>
      </c>
      <c r="P500">
        <v>9.6699999999999994E-2</v>
      </c>
      <c r="Q500">
        <v>0.15609999999999999</v>
      </c>
      <c r="R500">
        <v>8.8200000000000001E-2</v>
      </c>
      <c r="S500">
        <v>2736.34</v>
      </c>
      <c r="T500">
        <v>2390.62</v>
      </c>
      <c r="U500">
        <v>0.12180000000000001</v>
      </c>
      <c r="V500">
        <v>0.1777</v>
      </c>
      <c r="W500">
        <v>0.09</v>
      </c>
      <c r="X500">
        <v>0.1167</v>
      </c>
      <c r="Y500">
        <v>0.16439999999999999</v>
      </c>
      <c r="Z500">
        <v>9.8900000000000002E-2</v>
      </c>
      <c r="AA500">
        <v>2378.6</v>
      </c>
      <c r="AB500">
        <v>2442.09</v>
      </c>
      <c r="AC500">
        <v>0.49159999999999998</v>
      </c>
      <c r="AD500">
        <v>0.54610000000000003</v>
      </c>
      <c r="AE500">
        <v>0.3276</v>
      </c>
      <c r="AF500">
        <v>0.35630000000000001</v>
      </c>
      <c r="AG500">
        <v>0.3906</v>
      </c>
      <c r="AH500">
        <v>0.37509999999999999</v>
      </c>
      <c r="AI500">
        <v>2313.7800000000002</v>
      </c>
      <c r="AJ500">
        <v>2597.9899999999998</v>
      </c>
      <c r="AK500">
        <v>0.1079</v>
      </c>
      <c r="AL500">
        <v>0.1792</v>
      </c>
      <c r="AM500">
        <v>0.13250000000000001</v>
      </c>
      <c r="AN500">
        <v>3.4099999999999998E-2</v>
      </c>
    </row>
    <row r="501" spans="1:40">
      <c r="A501">
        <v>332</v>
      </c>
      <c r="B501" s="1">
        <v>42876.784722222219</v>
      </c>
      <c r="C501">
        <v>27.79</v>
      </c>
      <c r="D501">
        <v>5.5</v>
      </c>
      <c r="E501">
        <v>0.12839999999999999</v>
      </c>
      <c r="F501">
        <v>0.16370000000000001</v>
      </c>
      <c r="G501">
        <v>5.9700000000000003E-2</v>
      </c>
      <c r="H501">
        <v>9.35E-2</v>
      </c>
      <c r="I501">
        <v>0.14019999999999999</v>
      </c>
      <c r="J501">
        <v>8.1199999999999994E-2</v>
      </c>
      <c r="K501">
        <v>2375.69</v>
      </c>
      <c r="L501">
        <v>2378.62</v>
      </c>
      <c r="M501">
        <v>0.1363</v>
      </c>
      <c r="N501">
        <v>0.17069999999999999</v>
      </c>
      <c r="O501">
        <v>6.08E-2</v>
      </c>
      <c r="P501">
        <v>9.6799999999999997E-2</v>
      </c>
      <c r="Q501">
        <v>0.1547</v>
      </c>
      <c r="R501">
        <v>9.2899999999999996E-2</v>
      </c>
      <c r="S501">
        <v>2741.64</v>
      </c>
      <c r="T501">
        <v>2374.52</v>
      </c>
      <c r="U501">
        <v>0.11700000000000001</v>
      </c>
      <c r="V501">
        <v>0.1772</v>
      </c>
      <c r="W501">
        <v>0.1004</v>
      </c>
      <c r="X501">
        <v>0.10780000000000001</v>
      </c>
      <c r="Y501">
        <v>0.1598</v>
      </c>
      <c r="Z501">
        <v>0.1037</v>
      </c>
      <c r="AA501">
        <v>2348.2600000000002</v>
      </c>
      <c r="AB501">
        <v>2414.25</v>
      </c>
      <c r="AC501">
        <v>0.49380000000000002</v>
      </c>
      <c r="AD501">
        <v>0.56179999999999997</v>
      </c>
      <c r="AE501">
        <v>0.3402</v>
      </c>
      <c r="AF501">
        <v>0.3579</v>
      </c>
      <c r="AG501">
        <v>0.39810000000000001</v>
      </c>
      <c r="AH501">
        <v>0.38009999999999999</v>
      </c>
      <c r="AI501">
        <v>2313.9899999999998</v>
      </c>
      <c r="AJ501">
        <v>2596.7399999999998</v>
      </c>
      <c r="AK501">
        <v>0.1011</v>
      </c>
      <c r="AL501">
        <v>0.17030000000000001</v>
      </c>
      <c r="AM501">
        <v>0.1348</v>
      </c>
      <c r="AN501">
        <v>4.8999999999999998E-3</v>
      </c>
    </row>
    <row r="502" spans="1:40">
      <c r="A502">
        <v>333</v>
      </c>
      <c r="B502" s="1">
        <v>42876.791666666664</v>
      </c>
      <c r="C502">
        <v>27.26</v>
      </c>
      <c r="D502">
        <v>5.5</v>
      </c>
      <c r="E502">
        <v>0.13919999999999999</v>
      </c>
      <c r="F502">
        <v>0.16439999999999999</v>
      </c>
      <c r="G502">
        <v>7.7100000000000002E-2</v>
      </c>
      <c r="H502">
        <v>9.7699999999999995E-2</v>
      </c>
      <c r="I502">
        <v>0.12470000000000001</v>
      </c>
      <c r="J502">
        <v>0.10290000000000001</v>
      </c>
      <c r="K502">
        <v>2358.3000000000002</v>
      </c>
      <c r="L502">
        <v>2349.66</v>
      </c>
      <c r="M502">
        <v>0.13750000000000001</v>
      </c>
      <c r="N502">
        <v>0.16250000000000001</v>
      </c>
      <c r="O502">
        <v>5.62E-2</v>
      </c>
      <c r="P502">
        <v>9.7299999999999998E-2</v>
      </c>
      <c r="Q502">
        <v>0.16020000000000001</v>
      </c>
      <c r="R502">
        <v>8.9099999999999999E-2</v>
      </c>
      <c r="S502">
        <v>2740.08</v>
      </c>
      <c r="T502">
        <v>2355.46</v>
      </c>
      <c r="U502">
        <v>0.1434</v>
      </c>
      <c r="V502">
        <v>0.15609999999999999</v>
      </c>
      <c r="W502">
        <v>0.1205</v>
      </c>
      <c r="X502">
        <v>0.1008</v>
      </c>
      <c r="Y502">
        <v>0.14460000000000001</v>
      </c>
      <c r="Z502">
        <v>0.11849999999999999</v>
      </c>
      <c r="AA502">
        <v>2328.3000000000002</v>
      </c>
      <c r="AB502">
        <v>2394.7600000000002</v>
      </c>
      <c r="AC502">
        <v>0.52939999999999998</v>
      </c>
      <c r="AD502">
        <v>0.52329999999999999</v>
      </c>
      <c r="AE502">
        <v>0.4037</v>
      </c>
      <c r="AF502">
        <v>0.34200000000000003</v>
      </c>
      <c r="AG502">
        <v>0.42909999999999998</v>
      </c>
      <c r="AH502">
        <v>0.38940000000000002</v>
      </c>
      <c r="AI502">
        <v>2313.04</v>
      </c>
      <c r="AJ502">
        <v>2588.17</v>
      </c>
      <c r="AK502">
        <v>0.10639999999999999</v>
      </c>
      <c r="AL502">
        <v>0.16070000000000001</v>
      </c>
      <c r="AM502">
        <v>0.1341</v>
      </c>
      <c r="AN502">
        <v>-7.7999999999999996E-3</v>
      </c>
    </row>
    <row r="503" spans="1:40">
      <c r="A503">
        <v>334</v>
      </c>
      <c r="B503" s="1">
        <v>42876.798611111109</v>
      </c>
      <c r="C503">
        <v>26.75</v>
      </c>
      <c r="D503">
        <v>5.5</v>
      </c>
      <c r="E503">
        <v>0.13519999999999999</v>
      </c>
      <c r="F503">
        <v>0.16969999999999999</v>
      </c>
      <c r="G503">
        <v>6.59E-2</v>
      </c>
      <c r="H503">
        <v>0.1003</v>
      </c>
      <c r="I503">
        <v>0.1205</v>
      </c>
      <c r="J503">
        <v>9.6500000000000002E-2</v>
      </c>
      <c r="K503">
        <v>2342.87</v>
      </c>
      <c r="L503">
        <v>2338.11</v>
      </c>
      <c r="M503">
        <v>0.1371</v>
      </c>
      <c r="N503">
        <v>0.1696</v>
      </c>
      <c r="O503">
        <v>6.4500000000000002E-2</v>
      </c>
      <c r="P503">
        <v>9.01E-2</v>
      </c>
      <c r="Q503">
        <v>0.1633</v>
      </c>
      <c r="R503">
        <v>9.1700000000000004E-2</v>
      </c>
      <c r="S503">
        <v>2741.14</v>
      </c>
      <c r="T503">
        <v>2343.7600000000002</v>
      </c>
      <c r="U503">
        <v>0.13950000000000001</v>
      </c>
      <c r="V503">
        <v>0.1661</v>
      </c>
      <c r="W503">
        <v>0.10929999999999999</v>
      </c>
      <c r="X503">
        <v>0.10050000000000001</v>
      </c>
      <c r="Y503">
        <v>0.13780000000000001</v>
      </c>
      <c r="Z503">
        <v>0.1203</v>
      </c>
      <c r="AA503">
        <v>2320.9299999999998</v>
      </c>
      <c r="AB503">
        <v>2376.86</v>
      </c>
      <c r="AC503">
        <v>0.56040000000000001</v>
      </c>
      <c r="AD503">
        <v>0.53080000000000005</v>
      </c>
      <c r="AE503">
        <v>0.40600000000000003</v>
      </c>
      <c r="AF503">
        <v>0.36020000000000002</v>
      </c>
      <c r="AG503">
        <v>0.43580000000000002</v>
      </c>
      <c r="AH503">
        <v>0.4168</v>
      </c>
      <c r="AI503">
        <v>2310.12</v>
      </c>
      <c r="AJ503">
        <v>2594.23</v>
      </c>
      <c r="AK503">
        <v>9.7600000000000006E-2</v>
      </c>
      <c r="AL503">
        <v>0.15820000000000001</v>
      </c>
      <c r="AM503">
        <v>0.1416</v>
      </c>
      <c r="AN503">
        <v>-1.21E-2</v>
      </c>
    </row>
    <row r="504" spans="1:40">
      <c r="A504">
        <v>335</v>
      </c>
      <c r="B504" s="1">
        <v>42876.805555555555</v>
      </c>
      <c r="C504">
        <v>26.26</v>
      </c>
      <c r="D504">
        <v>5.5</v>
      </c>
      <c r="E504">
        <v>0.13320000000000001</v>
      </c>
      <c r="F504">
        <v>0.17069999999999999</v>
      </c>
      <c r="G504">
        <v>7.5800000000000006E-2</v>
      </c>
      <c r="H504">
        <v>9.3799999999999994E-2</v>
      </c>
      <c r="I504">
        <v>0.11749999999999999</v>
      </c>
      <c r="J504">
        <v>0.1041</v>
      </c>
      <c r="K504">
        <v>2341.0100000000002</v>
      </c>
      <c r="L504">
        <v>2339.04</v>
      </c>
      <c r="M504">
        <v>0.14360000000000001</v>
      </c>
      <c r="N504">
        <v>0.17180000000000001</v>
      </c>
      <c r="O504">
        <v>6.7500000000000004E-2</v>
      </c>
      <c r="P504">
        <v>9.0399999999999994E-2</v>
      </c>
      <c r="Q504">
        <v>0.16259999999999999</v>
      </c>
      <c r="R504">
        <v>9.64E-2</v>
      </c>
      <c r="S504">
        <v>2742.62</v>
      </c>
      <c r="T504">
        <v>2334.36</v>
      </c>
      <c r="U504">
        <v>0.1371</v>
      </c>
      <c r="V504">
        <v>0.15720000000000001</v>
      </c>
      <c r="W504">
        <v>0.12089999999999999</v>
      </c>
      <c r="X504">
        <v>9.1800000000000007E-2</v>
      </c>
      <c r="Y504">
        <v>0.1356</v>
      </c>
      <c r="Z504">
        <v>0.12540000000000001</v>
      </c>
      <c r="AA504">
        <v>2302.89</v>
      </c>
      <c r="AB504">
        <v>2358.81</v>
      </c>
      <c r="AC504">
        <v>0.56289999999999996</v>
      </c>
      <c r="AD504">
        <v>0.54710000000000003</v>
      </c>
      <c r="AE504">
        <v>0.43530000000000002</v>
      </c>
      <c r="AF504">
        <v>0.37090000000000001</v>
      </c>
      <c r="AG504">
        <v>0.45540000000000003</v>
      </c>
      <c r="AH504">
        <v>0.43669999999999998</v>
      </c>
      <c r="AI504">
        <v>2310.2399999999998</v>
      </c>
      <c r="AJ504">
        <v>2589.71</v>
      </c>
      <c r="AK504">
        <v>9.5100000000000004E-2</v>
      </c>
      <c r="AL504">
        <v>0.15340000000000001</v>
      </c>
      <c r="AM504">
        <v>0.14069999999999999</v>
      </c>
      <c r="AN504">
        <v>-9.7999999999999997E-3</v>
      </c>
    </row>
    <row r="505" spans="1:40">
      <c r="A505">
        <v>336</v>
      </c>
      <c r="B505" s="1">
        <v>42876.8125</v>
      </c>
      <c r="C505">
        <v>25.8</v>
      </c>
      <c r="D505">
        <v>5.5</v>
      </c>
      <c r="E505">
        <v>0.1333</v>
      </c>
      <c r="F505">
        <v>0.1678</v>
      </c>
      <c r="G505">
        <v>8.5900000000000004E-2</v>
      </c>
      <c r="H505">
        <v>7.46E-2</v>
      </c>
      <c r="I505">
        <v>0.1308</v>
      </c>
      <c r="J505">
        <v>9.5200000000000007E-2</v>
      </c>
      <c r="K505">
        <v>2327.67</v>
      </c>
      <c r="L505">
        <v>2320.56</v>
      </c>
      <c r="M505">
        <v>0.13869999999999999</v>
      </c>
      <c r="N505">
        <v>0.17810000000000001</v>
      </c>
      <c r="O505">
        <v>6.8400000000000002E-2</v>
      </c>
      <c r="P505">
        <v>9.2700000000000005E-2</v>
      </c>
      <c r="Q505">
        <v>0.15079999999999999</v>
      </c>
      <c r="R505">
        <v>0.1085</v>
      </c>
      <c r="S505">
        <v>2747.11</v>
      </c>
      <c r="T505">
        <v>2326.37</v>
      </c>
      <c r="U505">
        <v>0.1042</v>
      </c>
      <c r="V505">
        <v>0.1699</v>
      </c>
      <c r="W505">
        <v>0.1212</v>
      </c>
      <c r="X505">
        <v>7.0400000000000004E-2</v>
      </c>
      <c r="Y505">
        <v>0.14649999999999999</v>
      </c>
      <c r="Z505">
        <v>0.1113</v>
      </c>
      <c r="AA505">
        <v>2303.9</v>
      </c>
      <c r="AB505">
        <v>2349</v>
      </c>
      <c r="AC505">
        <v>0.50649999999999995</v>
      </c>
      <c r="AD505">
        <v>0.62590000000000001</v>
      </c>
      <c r="AE505">
        <v>0.42580000000000001</v>
      </c>
      <c r="AF505">
        <v>0.39550000000000002</v>
      </c>
      <c r="AG505">
        <v>0.44750000000000001</v>
      </c>
      <c r="AH505">
        <v>0.44729999999999998</v>
      </c>
      <c r="AI505">
        <v>2314.63</v>
      </c>
      <c r="AJ505">
        <v>2589.48</v>
      </c>
      <c r="AK505">
        <v>8.3900000000000002E-2</v>
      </c>
      <c r="AL505">
        <v>0.1512</v>
      </c>
      <c r="AM505">
        <v>0.14069999999999999</v>
      </c>
      <c r="AN505">
        <v>-2.3E-3</v>
      </c>
    </row>
    <row r="506" spans="1:40">
      <c r="A506">
        <v>337</v>
      </c>
      <c r="B506" s="1">
        <v>42876.819444444445</v>
      </c>
      <c r="C506">
        <v>25.39</v>
      </c>
      <c r="D506">
        <v>5.5</v>
      </c>
      <c r="E506">
        <v>0.13120000000000001</v>
      </c>
      <c r="F506">
        <v>0.1734</v>
      </c>
      <c r="G506">
        <v>7.7600000000000002E-2</v>
      </c>
      <c r="H506">
        <v>9.11E-2</v>
      </c>
      <c r="I506">
        <v>0.12139999999999999</v>
      </c>
      <c r="J506">
        <v>0.1056</v>
      </c>
      <c r="K506">
        <v>2319.3200000000002</v>
      </c>
      <c r="L506">
        <v>2307.6</v>
      </c>
      <c r="M506">
        <v>0.1431</v>
      </c>
      <c r="N506">
        <v>0.17599999999999999</v>
      </c>
      <c r="O506">
        <v>7.6799999999999993E-2</v>
      </c>
      <c r="P506">
        <v>7.9100000000000004E-2</v>
      </c>
      <c r="Q506">
        <v>0.15740000000000001</v>
      </c>
      <c r="R506">
        <v>0.10589999999999999</v>
      </c>
      <c r="S506">
        <v>2748.07</v>
      </c>
      <c r="T506">
        <v>2321.4899999999998</v>
      </c>
      <c r="U506">
        <v>0.12559999999999999</v>
      </c>
      <c r="V506">
        <v>0.15870000000000001</v>
      </c>
      <c r="W506">
        <v>0.1206</v>
      </c>
      <c r="X506">
        <v>8.1500000000000003E-2</v>
      </c>
      <c r="Y506">
        <v>0.1225</v>
      </c>
      <c r="Z506">
        <v>0.12659999999999999</v>
      </c>
      <c r="AA506">
        <v>2289.86</v>
      </c>
      <c r="AB506">
        <v>2338.91</v>
      </c>
      <c r="AC506">
        <v>0.57679999999999998</v>
      </c>
      <c r="AD506">
        <v>0.56069999999999998</v>
      </c>
      <c r="AE506">
        <v>0.45279999999999998</v>
      </c>
      <c r="AF506">
        <v>0.38600000000000001</v>
      </c>
      <c r="AG506">
        <v>0.47139999999999999</v>
      </c>
      <c r="AH506">
        <v>0.46379999999999999</v>
      </c>
      <c r="AI506">
        <v>2307.87</v>
      </c>
      <c r="AJ506">
        <v>2593.77</v>
      </c>
      <c r="AK506">
        <v>8.2900000000000001E-2</v>
      </c>
      <c r="AL506">
        <v>0.1464</v>
      </c>
      <c r="AM506">
        <v>0.14940000000000001</v>
      </c>
      <c r="AN506">
        <v>-8.9999999999999993E-3</v>
      </c>
    </row>
    <row r="507" spans="1:40">
      <c r="A507">
        <v>338</v>
      </c>
      <c r="B507" s="1">
        <v>42876.826388888891</v>
      </c>
      <c r="C507">
        <v>25.01</v>
      </c>
      <c r="D507">
        <v>5.5</v>
      </c>
      <c r="E507">
        <v>0.1323</v>
      </c>
      <c r="F507">
        <v>0.16700000000000001</v>
      </c>
      <c r="G507">
        <v>0.09</v>
      </c>
      <c r="H507">
        <v>8.0500000000000002E-2</v>
      </c>
      <c r="I507">
        <v>0.11849999999999999</v>
      </c>
      <c r="J507">
        <v>0.1081</v>
      </c>
      <c r="K507">
        <v>2309.5700000000002</v>
      </c>
      <c r="L507">
        <v>2297.33</v>
      </c>
      <c r="M507">
        <v>0.14199999999999999</v>
      </c>
      <c r="N507">
        <v>0.17599999999999999</v>
      </c>
      <c r="O507">
        <v>7.3200000000000001E-2</v>
      </c>
      <c r="P507">
        <v>8.2900000000000001E-2</v>
      </c>
      <c r="Q507">
        <v>0.15110000000000001</v>
      </c>
      <c r="R507">
        <v>0.1045</v>
      </c>
      <c r="S507">
        <v>2749.65</v>
      </c>
      <c r="T507">
        <v>2313.94</v>
      </c>
      <c r="U507">
        <v>0.12230000000000001</v>
      </c>
      <c r="V507">
        <v>0.14560000000000001</v>
      </c>
      <c r="W507">
        <v>0.1313</v>
      </c>
      <c r="X507">
        <v>6.1100000000000002E-2</v>
      </c>
      <c r="Y507">
        <v>0.1265</v>
      </c>
      <c r="Z507">
        <v>0.1258</v>
      </c>
      <c r="AA507">
        <v>2318.5</v>
      </c>
      <c r="AB507">
        <v>2332.65</v>
      </c>
      <c r="AC507">
        <v>0.53249999999999997</v>
      </c>
      <c r="AD507">
        <v>0.60660000000000003</v>
      </c>
      <c r="AE507">
        <v>0.47499999999999998</v>
      </c>
      <c r="AF507">
        <v>0.41570000000000001</v>
      </c>
      <c r="AG507">
        <v>0.46929999999999999</v>
      </c>
      <c r="AH507">
        <v>0.4728</v>
      </c>
      <c r="AI507">
        <v>2313.77</v>
      </c>
      <c r="AJ507">
        <v>2580.65</v>
      </c>
      <c r="AK507">
        <v>9.0999999999999998E-2</v>
      </c>
      <c r="AL507">
        <v>0.14410000000000001</v>
      </c>
      <c r="AM507">
        <v>0.13769999999999999</v>
      </c>
      <c r="AN507">
        <v>6.0000000000000001E-3</v>
      </c>
    </row>
    <row r="508" spans="1:40">
      <c r="A508">
        <v>339</v>
      </c>
      <c r="B508" s="1">
        <v>42876.833333333336</v>
      </c>
      <c r="C508">
        <v>24.66</v>
      </c>
      <c r="D508">
        <v>5.5</v>
      </c>
      <c r="E508">
        <v>0.12659999999999999</v>
      </c>
      <c r="F508">
        <v>0.1701</v>
      </c>
      <c r="G508">
        <v>7.9899999999999999E-2</v>
      </c>
      <c r="H508">
        <v>6.7500000000000004E-2</v>
      </c>
      <c r="I508">
        <v>0.13220000000000001</v>
      </c>
      <c r="J508">
        <v>9.1700000000000004E-2</v>
      </c>
      <c r="K508">
        <v>2303.4299999999998</v>
      </c>
      <c r="L508">
        <v>2302.89</v>
      </c>
      <c r="M508">
        <v>0.13370000000000001</v>
      </c>
      <c r="N508">
        <v>0.182</v>
      </c>
      <c r="O508">
        <v>7.5700000000000003E-2</v>
      </c>
      <c r="P508">
        <v>8.2400000000000001E-2</v>
      </c>
      <c r="Q508">
        <v>0.14480000000000001</v>
      </c>
      <c r="R508">
        <v>0.1118</v>
      </c>
      <c r="S508">
        <v>2751.73</v>
      </c>
      <c r="T508">
        <v>2304.2600000000002</v>
      </c>
      <c r="U508">
        <v>9.3799999999999994E-2</v>
      </c>
      <c r="V508">
        <v>0.16880000000000001</v>
      </c>
      <c r="W508">
        <v>0.12520000000000001</v>
      </c>
      <c r="X508">
        <v>5.7799999999999997E-2</v>
      </c>
      <c r="Y508">
        <v>0.13420000000000001</v>
      </c>
      <c r="Z508">
        <v>0.1108</v>
      </c>
      <c r="AA508">
        <v>2275.33</v>
      </c>
      <c r="AB508">
        <v>2319.63</v>
      </c>
      <c r="AC508">
        <v>0.53010000000000002</v>
      </c>
      <c r="AD508">
        <v>0.64890000000000003</v>
      </c>
      <c r="AE508">
        <v>0.47570000000000001</v>
      </c>
      <c r="AF508">
        <v>0.42680000000000001</v>
      </c>
      <c r="AG508">
        <v>0.48080000000000001</v>
      </c>
      <c r="AH508">
        <v>0.4904</v>
      </c>
      <c r="AI508">
        <v>2314.86</v>
      </c>
      <c r="AJ508">
        <v>2584.8000000000002</v>
      </c>
      <c r="AK508">
        <v>8.9099999999999999E-2</v>
      </c>
      <c r="AL508">
        <v>0.14879999999999999</v>
      </c>
      <c r="AM508">
        <v>0.14360000000000001</v>
      </c>
      <c r="AN508">
        <v>7.1000000000000004E-3</v>
      </c>
    </row>
    <row r="509" spans="1:40">
      <c r="A509">
        <v>340</v>
      </c>
      <c r="B509" s="1">
        <v>42876.840277777781</v>
      </c>
      <c r="C509">
        <v>24.33</v>
      </c>
      <c r="D509">
        <v>5.5</v>
      </c>
      <c r="E509">
        <v>0.12820000000000001</v>
      </c>
      <c r="F509">
        <v>0.17599999999999999</v>
      </c>
      <c r="G509">
        <v>7.2800000000000004E-2</v>
      </c>
      <c r="H509">
        <v>7.9699999999999993E-2</v>
      </c>
      <c r="I509">
        <v>0.12609999999999999</v>
      </c>
      <c r="J509">
        <v>9.1800000000000007E-2</v>
      </c>
      <c r="K509">
        <v>2293.56</v>
      </c>
      <c r="L509">
        <v>2290.16</v>
      </c>
      <c r="M509">
        <v>0.1406</v>
      </c>
      <c r="N509">
        <v>0.19170000000000001</v>
      </c>
      <c r="O509">
        <v>8.1600000000000006E-2</v>
      </c>
      <c r="P509">
        <v>7.9000000000000001E-2</v>
      </c>
      <c r="Q509">
        <v>0.15029999999999999</v>
      </c>
      <c r="R509">
        <v>0.1133</v>
      </c>
      <c r="S509">
        <v>2745.01</v>
      </c>
      <c r="T509">
        <v>2291.94</v>
      </c>
      <c r="U509">
        <v>9.5500000000000002E-2</v>
      </c>
      <c r="V509">
        <v>0.1699</v>
      </c>
      <c r="W509">
        <v>0.11260000000000001</v>
      </c>
      <c r="X509">
        <v>6.5199999999999994E-2</v>
      </c>
      <c r="Y509">
        <v>0.1303</v>
      </c>
      <c r="Z509">
        <v>0.11</v>
      </c>
      <c r="AA509">
        <v>2289.9899999999998</v>
      </c>
      <c r="AB509">
        <v>2312.6</v>
      </c>
      <c r="AC509">
        <v>0.56699999999999995</v>
      </c>
      <c r="AD509">
        <v>0.64100000000000001</v>
      </c>
      <c r="AE509">
        <v>0.49309999999999998</v>
      </c>
      <c r="AF509">
        <v>0.42949999999999999</v>
      </c>
      <c r="AG509">
        <v>0.50390000000000001</v>
      </c>
      <c r="AH509">
        <v>0.49340000000000001</v>
      </c>
      <c r="AI509">
        <v>2311.02</v>
      </c>
      <c r="AJ509">
        <v>2591.6799999999998</v>
      </c>
      <c r="AK509">
        <v>8.6499999999999994E-2</v>
      </c>
      <c r="AL509">
        <v>0.151</v>
      </c>
      <c r="AM509">
        <v>0.15720000000000001</v>
      </c>
      <c r="AN509">
        <v>4.4999999999999997E-3</v>
      </c>
    </row>
    <row r="510" spans="1:40">
      <c r="A510">
        <v>341</v>
      </c>
      <c r="B510" s="1">
        <v>42876.847222222219</v>
      </c>
      <c r="C510">
        <v>24.01</v>
      </c>
      <c r="D510">
        <v>5.5</v>
      </c>
      <c r="E510">
        <v>0.12839999999999999</v>
      </c>
      <c r="F510">
        <v>0.1739</v>
      </c>
      <c r="G510">
        <v>7.6100000000000001E-2</v>
      </c>
      <c r="H510">
        <v>7.8200000000000006E-2</v>
      </c>
      <c r="I510">
        <v>0.1241</v>
      </c>
      <c r="J510">
        <v>9.11E-2</v>
      </c>
      <c r="K510">
        <v>2286.77</v>
      </c>
      <c r="L510">
        <v>2275.4499999999998</v>
      </c>
      <c r="M510">
        <v>0.13489999999999999</v>
      </c>
      <c r="N510">
        <v>0.18290000000000001</v>
      </c>
      <c r="O510">
        <v>8.0699999999999994E-2</v>
      </c>
      <c r="P510">
        <v>7.5300000000000006E-2</v>
      </c>
      <c r="Q510">
        <v>0.15190000000000001</v>
      </c>
      <c r="R510">
        <v>0.11600000000000001</v>
      </c>
      <c r="S510">
        <v>2739.39</v>
      </c>
      <c r="T510">
        <v>2287.14</v>
      </c>
      <c r="U510">
        <v>9.7600000000000006E-2</v>
      </c>
      <c r="V510">
        <v>0.1706</v>
      </c>
      <c r="W510">
        <v>0.113</v>
      </c>
      <c r="X510">
        <v>6.8400000000000002E-2</v>
      </c>
      <c r="Y510">
        <v>0.12590000000000001</v>
      </c>
      <c r="Z510">
        <v>0.1134</v>
      </c>
      <c r="AA510">
        <v>2261.4699999999998</v>
      </c>
      <c r="AB510">
        <v>2303.83</v>
      </c>
      <c r="AC510">
        <v>0.58109999999999995</v>
      </c>
      <c r="AD510">
        <v>0.6331</v>
      </c>
      <c r="AE510">
        <v>0.50019999999999998</v>
      </c>
      <c r="AF510">
        <v>0.42280000000000001</v>
      </c>
      <c r="AG510">
        <v>0.51419999999999999</v>
      </c>
      <c r="AH510">
        <v>0.49590000000000001</v>
      </c>
      <c r="AI510">
        <v>2309.1</v>
      </c>
      <c r="AJ510">
        <v>2594.0300000000002</v>
      </c>
      <c r="AK510">
        <v>8.6199999999999999E-2</v>
      </c>
      <c r="AL510">
        <v>0.15279999999999999</v>
      </c>
      <c r="AM510">
        <v>0.15670000000000001</v>
      </c>
      <c r="AN510">
        <v>1E-3</v>
      </c>
    </row>
    <row r="511" spans="1:40">
      <c r="A511">
        <v>342</v>
      </c>
      <c r="B511" s="1">
        <v>42876.854166666664</v>
      </c>
      <c r="C511">
        <v>23.72</v>
      </c>
      <c r="D511">
        <v>5.5</v>
      </c>
      <c r="E511">
        <v>0.12720000000000001</v>
      </c>
      <c r="F511">
        <v>0.17269999999999999</v>
      </c>
      <c r="G511">
        <v>7.3800000000000004E-2</v>
      </c>
      <c r="H511">
        <v>7.1599999999999997E-2</v>
      </c>
      <c r="I511">
        <v>0.1217</v>
      </c>
      <c r="J511">
        <v>8.9099999999999999E-2</v>
      </c>
      <c r="K511">
        <v>2277.85</v>
      </c>
      <c r="L511">
        <v>2272.5100000000002</v>
      </c>
      <c r="M511">
        <v>0.13830000000000001</v>
      </c>
      <c r="N511">
        <v>0.18479999999999999</v>
      </c>
      <c r="O511">
        <v>7.9799999999999996E-2</v>
      </c>
      <c r="P511">
        <v>7.1599999999999997E-2</v>
      </c>
      <c r="Q511">
        <v>0.14940000000000001</v>
      </c>
      <c r="R511">
        <v>0.1162</v>
      </c>
      <c r="S511">
        <v>2736.3</v>
      </c>
      <c r="T511">
        <v>2282.7399999999998</v>
      </c>
      <c r="U511">
        <v>0.1022</v>
      </c>
      <c r="V511">
        <v>0.17</v>
      </c>
      <c r="W511">
        <v>0.1124</v>
      </c>
      <c r="X511">
        <v>6.8199999999999997E-2</v>
      </c>
      <c r="Y511">
        <v>0.1181</v>
      </c>
      <c r="Z511">
        <v>0.11409999999999999</v>
      </c>
      <c r="AA511">
        <v>2259.71</v>
      </c>
      <c r="AB511">
        <v>2295.58</v>
      </c>
      <c r="AC511">
        <v>0.60219999999999996</v>
      </c>
      <c r="AD511">
        <v>0.61509999999999998</v>
      </c>
      <c r="AE511">
        <v>0.51270000000000004</v>
      </c>
      <c r="AF511">
        <v>0.42909999999999998</v>
      </c>
      <c r="AG511">
        <v>0.53210000000000002</v>
      </c>
      <c r="AH511">
        <v>0.51370000000000005</v>
      </c>
      <c r="AI511">
        <v>2305.1999999999998</v>
      </c>
      <c r="AJ511">
        <v>2595.14</v>
      </c>
      <c r="AK511">
        <v>8.8999999999999996E-2</v>
      </c>
      <c r="AL511">
        <v>0.1492</v>
      </c>
      <c r="AM511">
        <v>0.16569999999999999</v>
      </c>
      <c r="AN511">
        <v>-4.4999999999999997E-3</v>
      </c>
    </row>
    <row r="512" spans="1:40">
      <c r="A512">
        <v>343</v>
      </c>
      <c r="B512" s="1">
        <v>42876.861111111109</v>
      </c>
      <c r="C512">
        <v>23.44</v>
      </c>
      <c r="D512">
        <v>5.5</v>
      </c>
      <c r="E512">
        <v>0.1249</v>
      </c>
      <c r="F512">
        <v>0.17069999999999999</v>
      </c>
      <c r="G512">
        <v>7.5200000000000003E-2</v>
      </c>
      <c r="H512">
        <v>7.22E-2</v>
      </c>
      <c r="I512">
        <v>0.123</v>
      </c>
      <c r="J512">
        <v>8.8700000000000001E-2</v>
      </c>
      <c r="K512">
        <v>2278.96</v>
      </c>
      <c r="L512">
        <v>2270.2800000000002</v>
      </c>
      <c r="M512">
        <v>0.13739999999999999</v>
      </c>
      <c r="N512">
        <v>0.1915</v>
      </c>
      <c r="O512">
        <v>8.2400000000000001E-2</v>
      </c>
      <c r="P512">
        <v>7.0300000000000001E-2</v>
      </c>
      <c r="Q512">
        <v>0.14799999999999999</v>
      </c>
      <c r="R512">
        <v>0.11749999999999999</v>
      </c>
      <c r="S512">
        <v>2734.51</v>
      </c>
      <c r="T512">
        <v>2277.4</v>
      </c>
      <c r="U512">
        <v>9.5000000000000001E-2</v>
      </c>
      <c r="V512">
        <v>0.16980000000000001</v>
      </c>
      <c r="W512">
        <v>0.1124</v>
      </c>
      <c r="X512">
        <v>6.54E-2</v>
      </c>
      <c r="Y512">
        <v>0.1202</v>
      </c>
      <c r="Z512">
        <v>0.11360000000000001</v>
      </c>
      <c r="AA512">
        <v>2241.69</v>
      </c>
      <c r="AB512">
        <v>2285.56</v>
      </c>
      <c r="AC512">
        <v>0.59089999999999998</v>
      </c>
      <c r="AD512">
        <v>0.61829999999999996</v>
      </c>
      <c r="AE512">
        <v>0.51060000000000005</v>
      </c>
      <c r="AF512">
        <v>0.42570000000000002</v>
      </c>
      <c r="AG512">
        <v>0.53539999999999999</v>
      </c>
      <c r="AH512">
        <v>0.5101</v>
      </c>
      <c r="AI512">
        <v>2306.5500000000002</v>
      </c>
      <c r="AJ512">
        <v>2595.65</v>
      </c>
      <c r="AK512">
        <v>8.7999999999999995E-2</v>
      </c>
      <c r="AL512">
        <v>0.1477</v>
      </c>
      <c r="AM512">
        <v>0.16719999999999999</v>
      </c>
      <c r="AN512">
        <v>-2.7000000000000001E-3</v>
      </c>
    </row>
    <row r="513" spans="1:40">
      <c r="A513">
        <v>344</v>
      </c>
      <c r="B513" s="1">
        <v>42876.868055555555</v>
      </c>
      <c r="C513">
        <v>23.17</v>
      </c>
      <c r="D513">
        <v>5.5</v>
      </c>
      <c r="E513">
        <v>0.1263</v>
      </c>
      <c r="F513">
        <v>0.1704</v>
      </c>
      <c r="G513">
        <v>7.4700000000000003E-2</v>
      </c>
      <c r="H513">
        <v>6.8099999999999994E-2</v>
      </c>
      <c r="I513">
        <v>0.1246</v>
      </c>
      <c r="J513">
        <v>8.8599999999999998E-2</v>
      </c>
      <c r="K513">
        <v>2270.7600000000002</v>
      </c>
      <c r="L513">
        <v>2262.13</v>
      </c>
      <c r="M513">
        <v>0.13569999999999999</v>
      </c>
      <c r="N513">
        <v>0.18820000000000001</v>
      </c>
      <c r="O513">
        <v>8.1100000000000005E-2</v>
      </c>
      <c r="P513">
        <v>7.1199999999999999E-2</v>
      </c>
      <c r="Q513">
        <v>0.1399</v>
      </c>
      <c r="R513">
        <v>0.1171</v>
      </c>
      <c r="S513">
        <v>2729.89</v>
      </c>
      <c r="T513">
        <v>2267.6999999999998</v>
      </c>
      <c r="U513">
        <v>8.7999999999999995E-2</v>
      </c>
      <c r="V513">
        <v>0.16880000000000001</v>
      </c>
      <c r="W513">
        <v>0.1138</v>
      </c>
      <c r="X513">
        <v>5.6099999999999997E-2</v>
      </c>
      <c r="Y513">
        <v>0.1225</v>
      </c>
      <c r="Z513">
        <v>0.10730000000000001</v>
      </c>
      <c r="AA513">
        <v>2255.33</v>
      </c>
      <c r="AB513">
        <v>2278.64</v>
      </c>
      <c r="AC513">
        <v>0.60119999999999996</v>
      </c>
      <c r="AD513">
        <v>0.66749999999999998</v>
      </c>
      <c r="AE513">
        <v>0.5474</v>
      </c>
      <c r="AF513">
        <v>0.45669999999999999</v>
      </c>
      <c r="AG513">
        <v>0.55510000000000004</v>
      </c>
      <c r="AH513">
        <v>0.54169999999999996</v>
      </c>
      <c r="AI513">
        <v>2310.11</v>
      </c>
      <c r="AJ513">
        <v>2589.7600000000002</v>
      </c>
      <c r="AK513">
        <v>9.7100000000000006E-2</v>
      </c>
      <c r="AL513">
        <v>0.155</v>
      </c>
      <c r="AM513">
        <v>0.16450000000000001</v>
      </c>
      <c r="AN513">
        <v>1.52E-2</v>
      </c>
    </row>
    <row r="514" spans="1:40">
      <c r="A514">
        <v>345</v>
      </c>
      <c r="B514" s="1">
        <v>42876.875</v>
      </c>
      <c r="C514">
        <v>22.93</v>
      </c>
      <c r="D514">
        <v>5.5</v>
      </c>
      <c r="E514">
        <v>0.1326</v>
      </c>
      <c r="F514">
        <v>0.17319999999999999</v>
      </c>
      <c r="G514">
        <v>9.5699999999999993E-2</v>
      </c>
      <c r="H514">
        <v>6.3E-2</v>
      </c>
      <c r="I514">
        <v>0.1135</v>
      </c>
      <c r="J514">
        <v>0.1017</v>
      </c>
      <c r="K514">
        <v>2269.54</v>
      </c>
      <c r="L514">
        <v>2264.5700000000002</v>
      </c>
      <c r="M514">
        <v>0.14610000000000001</v>
      </c>
      <c r="N514">
        <v>0.17799999999999999</v>
      </c>
      <c r="O514">
        <v>7.0800000000000002E-2</v>
      </c>
      <c r="P514">
        <v>7.6700000000000004E-2</v>
      </c>
      <c r="Q514">
        <v>0.1429</v>
      </c>
      <c r="R514">
        <v>0.10680000000000001</v>
      </c>
      <c r="S514">
        <v>2721.54</v>
      </c>
      <c r="T514">
        <v>2261.33</v>
      </c>
      <c r="U514">
        <v>0.111</v>
      </c>
      <c r="V514">
        <v>0.13439999999999999</v>
      </c>
      <c r="W514">
        <v>0.129</v>
      </c>
      <c r="X514">
        <v>4.7600000000000003E-2</v>
      </c>
      <c r="Y514">
        <v>0.115</v>
      </c>
      <c r="Z514">
        <v>0.1208</v>
      </c>
      <c r="AA514">
        <v>2238.3200000000002</v>
      </c>
      <c r="AB514">
        <v>2271.87</v>
      </c>
      <c r="AC514">
        <v>0.60750000000000004</v>
      </c>
      <c r="AD514">
        <v>0.68010000000000004</v>
      </c>
      <c r="AE514">
        <v>0.55249999999999999</v>
      </c>
      <c r="AF514">
        <v>0.52200000000000002</v>
      </c>
      <c r="AG514">
        <v>0.55049999999999999</v>
      </c>
      <c r="AH514">
        <v>0.58540000000000003</v>
      </c>
      <c r="AI514">
        <v>2308.41</v>
      </c>
      <c r="AJ514">
        <v>2581.19</v>
      </c>
      <c r="AK514">
        <v>0.1003</v>
      </c>
      <c r="AL514">
        <v>0.1666</v>
      </c>
      <c r="AM514">
        <v>0.15859999999999999</v>
      </c>
      <c r="AN514">
        <v>1.46E-2</v>
      </c>
    </row>
    <row r="515" spans="1:40">
      <c r="A515">
        <v>346</v>
      </c>
      <c r="B515" s="1">
        <v>42876.881944444445</v>
      </c>
      <c r="C515">
        <v>22.71</v>
      </c>
      <c r="D515">
        <v>5.5</v>
      </c>
      <c r="E515">
        <v>0.1295</v>
      </c>
      <c r="F515">
        <v>0.1706</v>
      </c>
      <c r="G515">
        <v>8.6199999999999999E-2</v>
      </c>
      <c r="H515">
        <v>6.0499999999999998E-2</v>
      </c>
      <c r="I515">
        <v>0.1203</v>
      </c>
      <c r="J515">
        <v>9.1800000000000007E-2</v>
      </c>
      <c r="K515">
        <v>2266.17</v>
      </c>
      <c r="L515">
        <v>2263.5</v>
      </c>
      <c r="M515">
        <v>0.13619999999999999</v>
      </c>
      <c r="N515">
        <v>0.18149999999999999</v>
      </c>
      <c r="O515">
        <v>7.3599999999999999E-2</v>
      </c>
      <c r="P515">
        <v>7.8E-2</v>
      </c>
      <c r="Q515">
        <v>0.1368</v>
      </c>
      <c r="R515">
        <v>0.1108</v>
      </c>
      <c r="S515">
        <v>2716.28</v>
      </c>
      <c r="T515">
        <v>2255.7399999999998</v>
      </c>
      <c r="U515">
        <v>9.9099999999999994E-2</v>
      </c>
      <c r="V515">
        <v>0.1439</v>
      </c>
      <c r="W515">
        <v>0.12820000000000001</v>
      </c>
      <c r="X515">
        <v>4.5499999999999999E-2</v>
      </c>
      <c r="Y515">
        <v>0.1245</v>
      </c>
      <c r="Z515">
        <v>0.11559999999999999</v>
      </c>
      <c r="AA515">
        <v>2236.02</v>
      </c>
      <c r="AB515">
        <v>2267.9499999999998</v>
      </c>
      <c r="AC515">
        <v>0.60829999999999995</v>
      </c>
      <c r="AD515">
        <v>0.70730000000000004</v>
      </c>
      <c r="AE515">
        <v>0.55989999999999995</v>
      </c>
      <c r="AF515">
        <v>0.52849999999999997</v>
      </c>
      <c r="AG515">
        <v>0.54369999999999996</v>
      </c>
      <c r="AH515">
        <v>0.5988</v>
      </c>
      <c r="AI515">
        <v>2312.16</v>
      </c>
      <c r="AJ515">
        <v>2577.3200000000002</v>
      </c>
      <c r="AK515">
        <v>0.106</v>
      </c>
      <c r="AL515">
        <v>0.17230000000000001</v>
      </c>
      <c r="AM515">
        <v>0.14779999999999999</v>
      </c>
      <c r="AN515">
        <v>3.0499999999999999E-2</v>
      </c>
    </row>
    <row r="516" spans="1:40">
      <c r="A516">
        <v>347</v>
      </c>
      <c r="B516" s="1">
        <v>42876.888888888891</v>
      </c>
      <c r="C516">
        <v>22.5</v>
      </c>
      <c r="D516">
        <v>5.5</v>
      </c>
      <c r="E516">
        <v>0.1283</v>
      </c>
      <c r="F516">
        <v>0.16900000000000001</v>
      </c>
      <c r="G516">
        <v>8.6199999999999999E-2</v>
      </c>
      <c r="H516">
        <v>5.9299999999999999E-2</v>
      </c>
      <c r="I516">
        <v>0.1249</v>
      </c>
      <c r="J516">
        <v>8.6599999999999996E-2</v>
      </c>
      <c r="K516">
        <v>2262.84</v>
      </c>
      <c r="L516">
        <v>2258.9299999999998</v>
      </c>
      <c r="M516">
        <v>0.13289999999999999</v>
      </c>
      <c r="N516">
        <v>0.18160000000000001</v>
      </c>
      <c r="O516">
        <v>7.3899999999999993E-2</v>
      </c>
      <c r="P516">
        <v>7.8600000000000003E-2</v>
      </c>
      <c r="Q516">
        <v>0.1363</v>
      </c>
      <c r="R516">
        <v>0.115</v>
      </c>
      <c r="S516">
        <v>2711.85</v>
      </c>
      <c r="T516">
        <v>2250.14</v>
      </c>
      <c r="U516">
        <v>8.6099999999999996E-2</v>
      </c>
      <c r="V516">
        <v>0.1608</v>
      </c>
      <c r="W516">
        <v>0.1208</v>
      </c>
      <c r="X516">
        <v>4.8899999999999999E-2</v>
      </c>
      <c r="Y516">
        <v>0.1265</v>
      </c>
      <c r="Z516">
        <v>0.1091</v>
      </c>
      <c r="AA516">
        <v>2222.46</v>
      </c>
      <c r="AB516">
        <v>2262.65</v>
      </c>
      <c r="AC516">
        <v>0.60919999999999996</v>
      </c>
      <c r="AD516">
        <v>0.70099999999999996</v>
      </c>
      <c r="AE516">
        <v>0.5605</v>
      </c>
      <c r="AF516">
        <v>0.49149999999999999</v>
      </c>
      <c r="AG516">
        <v>0.5554</v>
      </c>
      <c r="AH516">
        <v>0.57520000000000004</v>
      </c>
      <c r="AI516">
        <v>2312.5</v>
      </c>
      <c r="AJ516">
        <v>2584.34</v>
      </c>
      <c r="AK516">
        <v>0.1053</v>
      </c>
      <c r="AL516">
        <v>0.16420000000000001</v>
      </c>
      <c r="AM516">
        <v>0.15709999999999999</v>
      </c>
      <c r="AN516">
        <v>2.75E-2</v>
      </c>
    </row>
    <row r="517" spans="1:40">
      <c r="A517">
        <v>348</v>
      </c>
      <c r="B517" s="1">
        <v>42876.895833333336</v>
      </c>
      <c r="C517">
        <v>22.31</v>
      </c>
      <c r="D517">
        <v>5.49</v>
      </c>
      <c r="E517">
        <v>0.12670000000000001</v>
      </c>
      <c r="F517">
        <v>0.17199999999999999</v>
      </c>
      <c r="G517">
        <v>7.2800000000000004E-2</v>
      </c>
      <c r="H517">
        <v>7.7799999999999994E-2</v>
      </c>
      <c r="I517">
        <v>0.1118</v>
      </c>
      <c r="J517">
        <v>8.9499999999999996E-2</v>
      </c>
      <c r="K517">
        <v>2263.3200000000002</v>
      </c>
      <c r="L517">
        <v>2256.87</v>
      </c>
      <c r="M517">
        <v>0.13780000000000001</v>
      </c>
      <c r="N517">
        <v>0.184</v>
      </c>
      <c r="O517">
        <v>8.4400000000000003E-2</v>
      </c>
      <c r="P517">
        <v>6.83E-2</v>
      </c>
      <c r="Q517">
        <v>0.1459</v>
      </c>
      <c r="R517">
        <v>0.1113</v>
      </c>
      <c r="S517">
        <v>2707.15</v>
      </c>
      <c r="T517">
        <v>2247.14</v>
      </c>
      <c r="U517">
        <v>9.4899999999999998E-2</v>
      </c>
      <c r="V517">
        <v>0.1618</v>
      </c>
      <c r="W517">
        <v>0.1113</v>
      </c>
      <c r="X517">
        <v>6.3E-2</v>
      </c>
      <c r="Y517">
        <v>0.1145</v>
      </c>
      <c r="Z517">
        <v>0.1123</v>
      </c>
      <c r="AA517">
        <v>2224.7399999999998</v>
      </c>
      <c r="AB517">
        <v>2260.6</v>
      </c>
      <c r="AC517">
        <v>0.6401</v>
      </c>
      <c r="AD517">
        <v>0.65969999999999995</v>
      </c>
      <c r="AE517">
        <v>0.55910000000000004</v>
      </c>
      <c r="AF517">
        <v>0.46200000000000002</v>
      </c>
      <c r="AG517">
        <v>0.58709999999999996</v>
      </c>
      <c r="AH517">
        <v>0.54879999999999995</v>
      </c>
      <c r="AI517">
        <v>2304.91</v>
      </c>
      <c r="AJ517">
        <v>2594.69</v>
      </c>
      <c r="AK517">
        <v>0.1024</v>
      </c>
      <c r="AL517">
        <v>0.16039999999999999</v>
      </c>
      <c r="AM517">
        <v>0.1792</v>
      </c>
      <c r="AN517">
        <v>-1.5E-3</v>
      </c>
    </row>
    <row r="518" spans="1:40">
      <c r="A518">
        <v>349</v>
      </c>
      <c r="B518" s="1">
        <v>42876.902777777781</v>
      </c>
      <c r="C518">
        <v>22.14</v>
      </c>
      <c r="D518">
        <v>5.49</v>
      </c>
      <c r="E518">
        <v>0.1249</v>
      </c>
      <c r="F518">
        <v>0.16900000000000001</v>
      </c>
      <c r="G518">
        <v>7.6899999999999996E-2</v>
      </c>
      <c r="H518">
        <v>0.06</v>
      </c>
      <c r="I518">
        <v>0.11890000000000001</v>
      </c>
      <c r="J518">
        <v>8.2900000000000001E-2</v>
      </c>
      <c r="K518">
        <v>2257.38</v>
      </c>
      <c r="L518">
        <v>2245.79</v>
      </c>
      <c r="M518">
        <v>0.13350000000000001</v>
      </c>
      <c r="N518">
        <v>0.1822</v>
      </c>
      <c r="O518">
        <v>8.43E-2</v>
      </c>
      <c r="P518">
        <v>6.6600000000000006E-2</v>
      </c>
      <c r="Q518">
        <v>0.14099999999999999</v>
      </c>
      <c r="R518">
        <v>0.1154</v>
      </c>
      <c r="S518">
        <v>2705.31</v>
      </c>
      <c r="T518">
        <v>2244.14</v>
      </c>
      <c r="U518">
        <v>9.1899999999999996E-2</v>
      </c>
      <c r="V518">
        <v>0.16259999999999999</v>
      </c>
      <c r="W518">
        <v>0.11169999999999999</v>
      </c>
      <c r="X518">
        <v>6.1400000000000003E-2</v>
      </c>
      <c r="Y518">
        <v>0.112</v>
      </c>
      <c r="Z518">
        <v>0.1134</v>
      </c>
      <c r="AA518">
        <v>2228.61</v>
      </c>
      <c r="AB518">
        <v>2257.79</v>
      </c>
      <c r="AC518">
        <v>0.63619999999999999</v>
      </c>
      <c r="AD518">
        <v>0.65090000000000003</v>
      </c>
      <c r="AE518">
        <v>0.54890000000000005</v>
      </c>
      <c r="AF518">
        <v>0.45879999999999999</v>
      </c>
      <c r="AG518">
        <v>0.5806</v>
      </c>
      <c r="AH518">
        <v>0.54579999999999995</v>
      </c>
      <c r="AI518">
        <v>2303.38</v>
      </c>
      <c r="AJ518">
        <v>2593.71</v>
      </c>
      <c r="AK518">
        <v>9.8000000000000004E-2</v>
      </c>
      <c r="AL518">
        <v>0.15709999999999999</v>
      </c>
      <c r="AM518">
        <v>0.17280000000000001</v>
      </c>
      <c r="AN518">
        <v>-5.8999999999999999E-3</v>
      </c>
    </row>
    <row r="519" spans="1:40">
      <c r="A519">
        <v>350</v>
      </c>
      <c r="B519" s="1">
        <v>42876.909722222219</v>
      </c>
      <c r="C519">
        <v>21.98</v>
      </c>
      <c r="D519">
        <v>5.49</v>
      </c>
      <c r="E519">
        <v>0.1181</v>
      </c>
      <c r="F519">
        <v>0.17</v>
      </c>
      <c r="G519">
        <v>7.3099999999999998E-2</v>
      </c>
      <c r="H519">
        <v>7.0499999999999993E-2</v>
      </c>
      <c r="I519">
        <v>0.108</v>
      </c>
      <c r="J519">
        <v>8.5900000000000004E-2</v>
      </c>
      <c r="K519">
        <v>2252.87</v>
      </c>
      <c r="L519">
        <v>2241.63</v>
      </c>
      <c r="M519">
        <v>0.1323</v>
      </c>
      <c r="N519">
        <v>0.18360000000000001</v>
      </c>
      <c r="O519">
        <v>8.5800000000000001E-2</v>
      </c>
      <c r="P519">
        <v>6.2799999999999995E-2</v>
      </c>
      <c r="Q519">
        <v>0.14249999999999999</v>
      </c>
      <c r="R519">
        <v>0.1101</v>
      </c>
      <c r="S519">
        <v>2704.03</v>
      </c>
      <c r="T519">
        <v>2241.5700000000002</v>
      </c>
      <c r="U519">
        <v>9.2999999999999999E-2</v>
      </c>
      <c r="V519">
        <v>0.16220000000000001</v>
      </c>
      <c r="W519">
        <v>0.111</v>
      </c>
      <c r="X519">
        <v>5.9799999999999999E-2</v>
      </c>
      <c r="Y519">
        <v>0.10979999999999999</v>
      </c>
      <c r="Z519">
        <v>0.1139</v>
      </c>
      <c r="AA519">
        <v>2219.85</v>
      </c>
      <c r="AB519">
        <v>2253.62</v>
      </c>
      <c r="AC519">
        <v>0.64349999999999996</v>
      </c>
      <c r="AD519">
        <v>0.66379999999999995</v>
      </c>
      <c r="AE519">
        <v>0.57169999999999999</v>
      </c>
      <c r="AF519">
        <v>0.46510000000000001</v>
      </c>
      <c r="AG519">
        <v>0.59079999999999999</v>
      </c>
      <c r="AH519">
        <v>0.54910000000000003</v>
      </c>
      <c r="AI519">
        <v>2305.36</v>
      </c>
      <c r="AJ519">
        <v>2594.13</v>
      </c>
      <c r="AK519">
        <v>9.9599999999999994E-2</v>
      </c>
      <c r="AL519">
        <v>0.156</v>
      </c>
      <c r="AM519">
        <v>0.17649999999999999</v>
      </c>
      <c r="AN519">
        <v>4.0000000000000001E-3</v>
      </c>
    </row>
    <row r="520" spans="1:40">
      <c r="A520">
        <v>351</v>
      </c>
      <c r="B520" s="1">
        <v>42876.916666666664</v>
      </c>
      <c r="C520">
        <v>21.82</v>
      </c>
      <c r="D520">
        <v>5.49</v>
      </c>
      <c r="E520">
        <v>0.1232</v>
      </c>
      <c r="F520">
        <v>0.1678</v>
      </c>
      <c r="G520">
        <v>9.4700000000000006E-2</v>
      </c>
      <c r="H520">
        <v>5.91E-2</v>
      </c>
      <c r="I520">
        <v>0.1002</v>
      </c>
      <c r="J520">
        <v>0.10349999999999999</v>
      </c>
      <c r="K520">
        <v>2255.27</v>
      </c>
      <c r="L520">
        <v>2239.25</v>
      </c>
      <c r="M520">
        <v>0.13550000000000001</v>
      </c>
      <c r="N520">
        <v>0.16969999999999999</v>
      </c>
      <c r="O520">
        <v>7.51E-2</v>
      </c>
      <c r="P520">
        <v>6.3500000000000001E-2</v>
      </c>
      <c r="Q520">
        <v>0.1399</v>
      </c>
      <c r="R520">
        <v>0.1033</v>
      </c>
      <c r="S520">
        <v>2702.23</v>
      </c>
      <c r="T520">
        <v>2240.1799999999998</v>
      </c>
      <c r="U520">
        <v>0.1089</v>
      </c>
      <c r="V520">
        <v>0.12870000000000001</v>
      </c>
      <c r="W520">
        <v>0.13139999999999999</v>
      </c>
      <c r="X520">
        <v>4.8399999999999999E-2</v>
      </c>
      <c r="Y520">
        <v>0.1033</v>
      </c>
      <c r="Z520">
        <v>0.12670000000000001</v>
      </c>
      <c r="AA520">
        <v>2218.42</v>
      </c>
      <c r="AB520">
        <v>2246.2800000000002</v>
      </c>
      <c r="AC520">
        <v>0.625</v>
      </c>
      <c r="AD520">
        <v>0.68</v>
      </c>
      <c r="AE520">
        <v>0.56010000000000004</v>
      </c>
      <c r="AF520">
        <v>0.51500000000000001</v>
      </c>
      <c r="AG520">
        <v>0.57410000000000005</v>
      </c>
      <c r="AH520">
        <v>0.58009999999999995</v>
      </c>
      <c r="AI520">
        <v>2305.0700000000002</v>
      </c>
      <c r="AJ520">
        <v>2585.6799999999998</v>
      </c>
      <c r="AK520">
        <v>9.5299999999999996E-2</v>
      </c>
      <c r="AL520">
        <v>0.15870000000000001</v>
      </c>
      <c r="AM520">
        <v>0.17130000000000001</v>
      </c>
      <c r="AN520">
        <v>6.1000000000000004E-3</v>
      </c>
    </row>
    <row r="521" spans="1:40">
      <c r="A521">
        <v>352</v>
      </c>
      <c r="B521" s="1">
        <v>42876.923611111109</v>
      </c>
      <c r="C521">
        <v>21.68</v>
      </c>
      <c r="D521">
        <v>5.49</v>
      </c>
      <c r="E521">
        <v>0.1179</v>
      </c>
      <c r="F521">
        <v>0.16650000000000001</v>
      </c>
      <c r="G521">
        <v>7.7700000000000005E-2</v>
      </c>
      <c r="H521">
        <v>5.2299999999999999E-2</v>
      </c>
      <c r="I521">
        <v>0.1085</v>
      </c>
      <c r="J521">
        <v>8.2799999999999999E-2</v>
      </c>
      <c r="K521">
        <v>2249.9299999999998</v>
      </c>
      <c r="L521">
        <v>2241.73</v>
      </c>
      <c r="M521">
        <v>0.1288</v>
      </c>
      <c r="N521">
        <v>0.18</v>
      </c>
      <c r="O521">
        <v>8.5800000000000001E-2</v>
      </c>
      <c r="P521">
        <v>5.7299999999999997E-2</v>
      </c>
      <c r="Q521">
        <v>0.1328</v>
      </c>
      <c r="R521">
        <v>0.1198</v>
      </c>
      <c r="S521">
        <v>2706.44</v>
      </c>
      <c r="T521">
        <v>2238.13</v>
      </c>
      <c r="U521">
        <v>8.0799999999999997E-2</v>
      </c>
      <c r="V521">
        <v>0.1603</v>
      </c>
      <c r="W521">
        <v>0.1145</v>
      </c>
      <c r="X521">
        <v>4.9299999999999997E-2</v>
      </c>
      <c r="Y521">
        <v>0.1096</v>
      </c>
      <c r="Z521">
        <v>0.11</v>
      </c>
      <c r="AA521">
        <v>2218.81</v>
      </c>
      <c r="AB521">
        <v>2243.7600000000002</v>
      </c>
      <c r="AC521">
        <v>0.63939999999999997</v>
      </c>
      <c r="AD521">
        <v>0.66159999999999997</v>
      </c>
      <c r="AE521">
        <v>0.5766</v>
      </c>
      <c r="AF521">
        <v>0.45939999999999998</v>
      </c>
      <c r="AG521">
        <v>0.59530000000000005</v>
      </c>
      <c r="AH521">
        <v>0.55689999999999995</v>
      </c>
      <c r="AI521">
        <v>2304.6799999999998</v>
      </c>
      <c r="AJ521">
        <v>2594.5500000000002</v>
      </c>
      <c r="AK521">
        <v>9.3700000000000006E-2</v>
      </c>
      <c r="AL521">
        <v>0.14760000000000001</v>
      </c>
      <c r="AM521">
        <v>0.18060000000000001</v>
      </c>
      <c r="AN521">
        <v>2.3E-3</v>
      </c>
    </row>
    <row r="522" spans="1:40">
      <c r="A522">
        <v>353</v>
      </c>
      <c r="B522" s="1">
        <v>42876.930555555555</v>
      </c>
      <c r="C522">
        <v>21.55</v>
      </c>
      <c r="D522">
        <v>5.49</v>
      </c>
      <c r="E522">
        <v>0.11849999999999999</v>
      </c>
      <c r="F522">
        <v>0.16189999999999999</v>
      </c>
      <c r="G522">
        <v>9.6100000000000005E-2</v>
      </c>
      <c r="H522">
        <v>4.7500000000000001E-2</v>
      </c>
      <c r="I522">
        <v>9.9599999999999994E-2</v>
      </c>
      <c r="J522">
        <v>0.1024</v>
      </c>
      <c r="K522">
        <v>2247.46</v>
      </c>
      <c r="L522">
        <v>2240.2600000000002</v>
      </c>
      <c r="M522">
        <v>0.1326</v>
      </c>
      <c r="N522">
        <v>0.17469999999999999</v>
      </c>
      <c r="O522">
        <v>7.9600000000000004E-2</v>
      </c>
      <c r="P522">
        <v>6.6199999999999995E-2</v>
      </c>
      <c r="Q522">
        <v>0.129</v>
      </c>
      <c r="R522">
        <v>0.1138</v>
      </c>
      <c r="S522">
        <v>2705.21</v>
      </c>
      <c r="T522">
        <v>2232.4899999999998</v>
      </c>
      <c r="U522">
        <v>8.2600000000000007E-2</v>
      </c>
      <c r="V522">
        <v>0.1363</v>
      </c>
      <c r="W522">
        <v>0.1305</v>
      </c>
      <c r="X522">
        <v>3.0599999999999999E-2</v>
      </c>
      <c r="Y522">
        <v>0.115</v>
      </c>
      <c r="Z522">
        <v>0.1142</v>
      </c>
      <c r="AA522">
        <v>2221.37</v>
      </c>
      <c r="AB522">
        <v>2240.3200000000002</v>
      </c>
      <c r="AC522">
        <v>0.58940000000000003</v>
      </c>
      <c r="AD522">
        <v>0.69289999999999996</v>
      </c>
      <c r="AE522">
        <v>0.56100000000000005</v>
      </c>
      <c r="AF522">
        <v>0.49940000000000001</v>
      </c>
      <c r="AG522">
        <v>0.53659999999999997</v>
      </c>
      <c r="AH522">
        <v>0.58689999999999998</v>
      </c>
      <c r="AI522">
        <v>2313.31</v>
      </c>
      <c r="AJ522">
        <v>2581.7199999999998</v>
      </c>
      <c r="AK522">
        <v>9.5799999999999996E-2</v>
      </c>
      <c r="AL522">
        <v>0.15240000000000001</v>
      </c>
      <c r="AM522">
        <v>0.15429999999999999</v>
      </c>
      <c r="AN522">
        <v>2.8199999999999999E-2</v>
      </c>
    </row>
    <row r="523" spans="1:40">
      <c r="A523">
        <v>354</v>
      </c>
      <c r="B523" s="1">
        <v>42876.9375</v>
      </c>
      <c r="C523">
        <v>21.42</v>
      </c>
      <c r="D523">
        <v>5.49</v>
      </c>
      <c r="E523">
        <v>0.1129</v>
      </c>
      <c r="F523">
        <v>0.16370000000000001</v>
      </c>
      <c r="G523">
        <v>7.8299999999999995E-2</v>
      </c>
      <c r="H523">
        <v>5.5899999999999998E-2</v>
      </c>
      <c r="I523">
        <v>0.1033</v>
      </c>
      <c r="J523">
        <v>8.8300000000000003E-2</v>
      </c>
      <c r="K523">
        <v>2242.6999999999998</v>
      </c>
      <c r="L523">
        <v>2229.15</v>
      </c>
      <c r="M523">
        <v>0.13489999999999999</v>
      </c>
      <c r="N523">
        <v>0.18970000000000001</v>
      </c>
      <c r="O523">
        <v>9.3799999999999994E-2</v>
      </c>
      <c r="P523">
        <v>5.3499999999999999E-2</v>
      </c>
      <c r="Q523">
        <v>0.1341</v>
      </c>
      <c r="R523">
        <v>0.11840000000000001</v>
      </c>
      <c r="S523">
        <v>2706.67</v>
      </c>
      <c r="T523">
        <v>2230.0300000000002</v>
      </c>
      <c r="U523">
        <v>7.7499999999999999E-2</v>
      </c>
      <c r="V523">
        <v>0.1497</v>
      </c>
      <c r="W523">
        <v>0.11550000000000001</v>
      </c>
      <c r="X523">
        <v>4.6899999999999997E-2</v>
      </c>
      <c r="Y523">
        <v>0.1018</v>
      </c>
      <c r="Z523">
        <v>0.11409999999999999</v>
      </c>
      <c r="AA523">
        <v>2208.2399999999998</v>
      </c>
      <c r="AB523">
        <v>2235.0300000000002</v>
      </c>
      <c r="AC523">
        <v>0.64049999999999996</v>
      </c>
      <c r="AD523">
        <v>0.65800000000000003</v>
      </c>
      <c r="AE523">
        <v>0.59119999999999995</v>
      </c>
      <c r="AF523">
        <v>0.46650000000000003</v>
      </c>
      <c r="AG523">
        <v>0.60580000000000001</v>
      </c>
      <c r="AH523">
        <v>0.56969999999999998</v>
      </c>
      <c r="AI523">
        <v>2303.84</v>
      </c>
      <c r="AJ523">
        <v>2594.4</v>
      </c>
      <c r="AK523">
        <v>9.2700000000000005E-2</v>
      </c>
      <c r="AL523">
        <v>0.14630000000000001</v>
      </c>
      <c r="AM523">
        <v>0.1865</v>
      </c>
      <c r="AN523">
        <v>2.8E-3</v>
      </c>
    </row>
    <row r="524" spans="1:40">
      <c r="A524">
        <v>355</v>
      </c>
      <c r="B524" s="1">
        <v>42876.944444444445</v>
      </c>
      <c r="C524">
        <v>21.3</v>
      </c>
      <c r="D524">
        <v>5.49</v>
      </c>
      <c r="E524">
        <v>0.1177</v>
      </c>
      <c r="F524">
        <v>0.16239999999999999</v>
      </c>
      <c r="G524">
        <v>8.6599999999999996E-2</v>
      </c>
      <c r="H524">
        <v>3.9600000000000003E-2</v>
      </c>
      <c r="I524">
        <v>0.1056</v>
      </c>
      <c r="J524">
        <v>8.4599999999999995E-2</v>
      </c>
      <c r="K524">
        <v>2238.61</v>
      </c>
      <c r="L524">
        <v>2233.9699999999998</v>
      </c>
      <c r="M524">
        <v>0.1249</v>
      </c>
      <c r="N524">
        <v>0.18490000000000001</v>
      </c>
      <c r="O524">
        <v>8.7400000000000005E-2</v>
      </c>
      <c r="P524">
        <v>5.7099999999999998E-2</v>
      </c>
      <c r="Q524">
        <v>0.12720000000000001</v>
      </c>
      <c r="R524">
        <v>0.12139999999999999</v>
      </c>
      <c r="S524">
        <v>2706.4</v>
      </c>
      <c r="T524">
        <v>2224.35</v>
      </c>
      <c r="U524">
        <v>6.7699999999999996E-2</v>
      </c>
      <c r="V524">
        <v>0.15459999999999999</v>
      </c>
      <c r="W524">
        <v>0.11799999999999999</v>
      </c>
      <c r="X524">
        <v>4.1300000000000003E-2</v>
      </c>
      <c r="Y524">
        <v>0.1067</v>
      </c>
      <c r="Z524">
        <v>0.1114</v>
      </c>
      <c r="AA524">
        <v>2207.48</v>
      </c>
      <c r="AB524">
        <v>2230.84</v>
      </c>
      <c r="AC524">
        <v>0.64239999999999997</v>
      </c>
      <c r="AD524">
        <v>0.66520000000000001</v>
      </c>
      <c r="AE524">
        <v>0.59970000000000001</v>
      </c>
      <c r="AF524">
        <v>0.46700000000000003</v>
      </c>
      <c r="AG524">
        <v>0.61329999999999996</v>
      </c>
      <c r="AH524">
        <v>0.56830000000000003</v>
      </c>
      <c r="AI524">
        <v>2304.1</v>
      </c>
      <c r="AJ524">
        <v>2594.08</v>
      </c>
      <c r="AK524">
        <v>9.6600000000000005E-2</v>
      </c>
      <c r="AL524">
        <v>0.1477</v>
      </c>
      <c r="AM524">
        <v>0.18909999999999999</v>
      </c>
      <c r="AN524">
        <v>2E-3</v>
      </c>
    </row>
    <row r="525" spans="1:40">
      <c r="A525">
        <v>356</v>
      </c>
      <c r="B525" s="1">
        <v>42876.951388888891</v>
      </c>
      <c r="C525">
        <v>21.18</v>
      </c>
      <c r="D525">
        <v>5.49</v>
      </c>
      <c r="E525">
        <v>0.1109</v>
      </c>
      <c r="F525">
        <v>0.15970000000000001</v>
      </c>
      <c r="G525">
        <v>0.1003</v>
      </c>
      <c r="H525">
        <v>3.6700000000000003E-2</v>
      </c>
      <c r="I525">
        <v>9.11E-2</v>
      </c>
      <c r="J525">
        <v>0.1055</v>
      </c>
      <c r="K525">
        <v>2237.98</v>
      </c>
      <c r="L525">
        <v>2230.38</v>
      </c>
      <c r="M525">
        <v>0.1283</v>
      </c>
      <c r="N525">
        <v>0.16619999999999999</v>
      </c>
      <c r="O525">
        <v>7.7799999999999994E-2</v>
      </c>
      <c r="P525">
        <v>5.7799999999999997E-2</v>
      </c>
      <c r="Q525">
        <v>0.1285</v>
      </c>
      <c r="R525">
        <v>0.1079</v>
      </c>
      <c r="S525">
        <v>2700.97</v>
      </c>
      <c r="T525">
        <v>2217.85</v>
      </c>
      <c r="U525">
        <v>9.0300000000000005E-2</v>
      </c>
      <c r="V525">
        <v>0.1232</v>
      </c>
      <c r="W525">
        <v>0.1346</v>
      </c>
      <c r="X525">
        <v>3.2599999999999997E-2</v>
      </c>
      <c r="Y525">
        <v>9.7900000000000001E-2</v>
      </c>
      <c r="Z525">
        <v>0.1226</v>
      </c>
      <c r="AA525">
        <v>2192.3000000000002</v>
      </c>
      <c r="AB525">
        <v>2224.39</v>
      </c>
      <c r="AC525">
        <v>0.60719999999999996</v>
      </c>
      <c r="AD525">
        <v>0.70679999999999998</v>
      </c>
      <c r="AE525">
        <v>0.57489999999999997</v>
      </c>
      <c r="AF525">
        <v>0.54830000000000001</v>
      </c>
      <c r="AG525">
        <v>0.55740000000000001</v>
      </c>
      <c r="AH525">
        <v>0.61609999999999998</v>
      </c>
      <c r="AI525">
        <v>2308.4499999999998</v>
      </c>
      <c r="AJ525">
        <v>2579.6999999999998</v>
      </c>
      <c r="AK525">
        <v>9.06E-2</v>
      </c>
      <c r="AL525">
        <v>0.1603</v>
      </c>
      <c r="AM525">
        <v>0.1583</v>
      </c>
      <c r="AN525">
        <v>2.4899999999999999E-2</v>
      </c>
    </row>
    <row r="526" spans="1:40">
      <c r="A526">
        <v>357</v>
      </c>
      <c r="B526" s="1">
        <v>42876.958333333336</v>
      </c>
      <c r="C526">
        <v>21.06</v>
      </c>
      <c r="D526">
        <v>5.49</v>
      </c>
      <c r="E526">
        <v>0.1076</v>
      </c>
      <c r="F526">
        <v>0.15759999999999999</v>
      </c>
      <c r="G526">
        <v>0.1024</v>
      </c>
      <c r="H526">
        <v>3.5999999999999997E-2</v>
      </c>
      <c r="I526">
        <v>9.4799999999999995E-2</v>
      </c>
      <c r="J526">
        <v>0.10299999999999999</v>
      </c>
      <c r="K526">
        <v>2235.29</v>
      </c>
      <c r="L526">
        <v>2225.5100000000002</v>
      </c>
      <c r="M526">
        <v>0.1338</v>
      </c>
      <c r="N526">
        <v>0.1719</v>
      </c>
      <c r="O526">
        <v>7.8899999999999998E-2</v>
      </c>
      <c r="P526">
        <v>5.74E-2</v>
      </c>
      <c r="Q526">
        <v>0.12959999999999999</v>
      </c>
      <c r="R526">
        <v>0.1124</v>
      </c>
      <c r="S526">
        <v>2698.46</v>
      </c>
      <c r="T526">
        <v>2213.12</v>
      </c>
      <c r="U526">
        <v>9.0800000000000006E-2</v>
      </c>
      <c r="V526">
        <v>0.1171</v>
      </c>
      <c r="W526">
        <v>0.1376</v>
      </c>
      <c r="X526">
        <v>3.2399999999999998E-2</v>
      </c>
      <c r="Y526">
        <v>9.2799999999999994E-2</v>
      </c>
      <c r="Z526">
        <v>0.1245</v>
      </c>
      <c r="AA526">
        <v>2189.48</v>
      </c>
      <c r="AB526">
        <v>2219.5700000000002</v>
      </c>
      <c r="AC526">
        <v>0.60880000000000001</v>
      </c>
      <c r="AD526">
        <v>0.69620000000000004</v>
      </c>
      <c r="AE526">
        <v>0.58089999999999997</v>
      </c>
      <c r="AF526">
        <v>0.53800000000000003</v>
      </c>
      <c r="AG526">
        <v>0.56879999999999997</v>
      </c>
      <c r="AH526">
        <v>0.60389999999999999</v>
      </c>
      <c r="AI526">
        <v>2305.84</v>
      </c>
      <c r="AJ526">
        <v>2583.14</v>
      </c>
      <c r="AK526">
        <v>9.1999999999999998E-2</v>
      </c>
      <c r="AL526">
        <v>0.15759999999999999</v>
      </c>
      <c r="AM526">
        <v>0.16619999999999999</v>
      </c>
      <c r="AN526">
        <v>1.38E-2</v>
      </c>
    </row>
    <row r="527" spans="1:40">
      <c r="A527">
        <v>358</v>
      </c>
      <c r="B527" s="1">
        <v>42876.965277777781</v>
      </c>
      <c r="C527">
        <v>20.95</v>
      </c>
      <c r="D527">
        <v>5.49</v>
      </c>
      <c r="E527">
        <v>0.1115</v>
      </c>
      <c r="F527">
        <v>0.1663</v>
      </c>
      <c r="G527">
        <v>0.10249999999999999</v>
      </c>
      <c r="H527">
        <v>3.1699999999999999E-2</v>
      </c>
      <c r="I527">
        <v>9.3899999999999997E-2</v>
      </c>
      <c r="J527">
        <v>9.8900000000000002E-2</v>
      </c>
      <c r="K527">
        <v>2233.9899999999998</v>
      </c>
      <c r="L527">
        <v>2223.2399999999998</v>
      </c>
      <c r="M527">
        <v>0.121</v>
      </c>
      <c r="N527">
        <v>0.16980000000000001</v>
      </c>
      <c r="O527">
        <v>8.4000000000000005E-2</v>
      </c>
      <c r="P527">
        <v>6.0699999999999997E-2</v>
      </c>
      <c r="Q527">
        <v>0.1205</v>
      </c>
      <c r="R527">
        <v>0.12039999999999999</v>
      </c>
      <c r="S527">
        <v>2699.13</v>
      </c>
      <c r="T527">
        <v>2211.7399999999998</v>
      </c>
      <c r="U527">
        <v>6.2199999999999998E-2</v>
      </c>
      <c r="V527">
        <v>0.13900000000000001</v>
      </c>
      <c r="W527">
        <v>0.1313</v>
      </c>
      <c r="X527">
        <v>2.46E-2</v>
      </c>
      <c r="Y527">
        <v>0.11</v>
      </c>
      <c r="Z527">
        <v>0.1089</v>
      </c>
      <c r="AA527">
        <v>2189.71</v>
      </c>
      <c r="AB527">
        <v>2219.4</v>
      </c>
      <c r="AC527">
        <v>0.62080000000000002</v>
      </c>
      <c r="AD527">
        <v>0.69450000000000001</v>
      </c>
      <c r="AE527">
        <v>0.60899999999999999</v>
      </c>
      <c r="AF527">
        <v>0.49540000000000001</v>
      </c>
      <c r="AG527">
        <v>0.58099999999999996</v>
      </c>
      <c r="AH527">
        <v>0.59599999999999997</v>
      </c>
      <c r="AI527">
        <v>2309.59</v>
      </c>
      <c r="AJ527">
        <v>2587.7800000000002</v>
      </c>
      <c r="AK527">
        <v>9.3600000000000003E-2</v>
      </c>
      <c r="AL527">
        <v>0.1502</v>
      </c>
      <c r="AM527">
        <v>0.1739</v>
      </c>
      <c r="AN527">
        <v>2.0199999999999999E-2</v>
      </c>
    </row>
    <row r="528" spans="1:40">
      <c r="A528">
        <v>359</v>
      </c>
      <c r="B528" s="1">
        <v>42876.972222222219</v>
      </c>
      <c r="C528">
        <v>20.85</v>
      </c>
      <c r="D528">
        <v>5.49</v>
      </c>
      <c r="E528">
        <v>0.1056</v>
      </c>
      <c r="F528">
        <v>0.161</v>
      </c>
      <c r="G528">
        <v>8.7999999999999995E-2</v>
      </c>
      <c r="H528">
        <v>5.0700000000000002E-2</v>
      </c>
      <c r="I528">
        <v>7.8700000000000006E-2</v>
      </c>
      <c r="J528">
        <v>0.10580000000000001</v>
      </c>
      <c r="K528">
        <v>2233.3000000000002</v>
      </c>
      <c r="L528">
        <v>2226.0300000000002</v>
      </c>
      <c r="M528">
        <v>0.12909999999999999</v>
      </c>
      <c r="N528">
        <v>0.1711</v>
      </c>
      <c r="O528">
        <v>8.3199999999999996E-2</v>
      </c>
      <c r="P528">
        <v>4.2900000000000001E-2</v>
      </c>
      <c r="Q528">
        <v>0.12959999999999999</v>
      </c>
      <c r="R528">
        <v>0.10829999999999999</v>
      </c>
      <c r="S528">
        <v>2696.96</v>
      </c>
      <c r="T528">
        <v>2212.33</v>
      </c>
      <c r="U528">
        <v>8.8999999999999996E-2</v>
      </c>
      <c r="V528">
        <v>0.1275</v>
      </c>
      <c r="W528">
        <v>0.1237</v>
      </c>
      <c r="X528">
        <v>4.07E-2</v>
      </c>
      <c r="Y528">
        <v>8.4500000000000006E-2</v>
      </c>
      <c r="Z528">
        <v>0.12379999999999999</v>
      </c>
      <c r="AA528">
        <v>2201</v>
      </c>
      <c r="AB528">
        <v>2219.83</v>
      </c>
      <c r="AC528">
        <v>0.66080000000000005</v>
      </c>
      <c r="AD528">
        <v>0.69440000000000002</v>
      </c>
      <c r="AE528">
        <v>0.6109</v>
      </c>
      <c r="AF528">
        <v>0.5222</v>
      </c>
      <c r="AG528">
        <v>0.6371</v>
      </c>
      <c r="AH528">
        <v>0.60680000000000001</v>
      </c>
      <c r="AI528">
        <v>2300.75</v>
      </c>
      <c r="AJ528">
        <v>2591.23</v>
      </c>
      <c r="AK528">
        <v>9.98E-2</v>
      </c>
      <c r="AL528">
        <v>0.15490000000000001</v>
      </c>
      <c r="AM528">
        <v>0.19670000000000001</v>
      </c>
      <c r="AN528">
        <v>2E-3</v>
      </c>
    </row>
    <row r="529" spans="1:40">
      <c r="A529">
        <v>360</v>
      </c>
      <c r="B529" s="1">
        <v>42876.979166666664</v>
      </c>
      <c r="C529">
        <v>20.76</v>
      </c>
      <c r="D529">
        <v>5.49</v>
      </c>
      <c r="E529">
        <v>0.1101</v>
      </c>
      <c r="F529">
        <v>0.16689999999999999</v>
      </c>
      <c r="G529">
        <v>0.1014</v>
      </c>
      <c r="H529">
        <v>3.1800000000000002E-2</v>
      </c>
      <c r="I529">
        <v>9.0300000000000005E-2</v>
      </c>
      <c r="J529">
        <v>0.1045</v>
      </c>
      <c r="K529">
        <v>2233.09</v>
      </c>
      <c r="L529">
        <v>2225.67</v>
      </c>
      <c r="M529">
        <v>0.1231</v>
      </c>
      <c r="N529">
        <v>0.1668</v>
      </c>
      <c r="O529">
        <v>8.14E-2</v>
      </c>
      <c r="P529">
        <v>5.5399999999999998E-2</v>
      </c>
      <c r="Q529">
        <v>0.11840000000000001</v>
      </c>
      <c r="R529">
        <v>0.1148</v>
      </c>
      <c r="S529">
        <v>2697.57</v>
      </c>
      <c r="T529">
        <v>2212.2800000000002</v>
      </c>
      <c r="U529">
        <v>7.5800000000000006E-2</v>
      </c>
      <c r="V529">
        <v>0.12189999999999999</v>
      </c>
      <c r="W529">
        <v>0.13750000000000001</v>
      </c>
      <c r="X529">
        <v>1.89E-2</v>
      </c>
      <c r="Y529">
        <v>9.6699999999999994E-2</v>
      </c>
      <c r="Z529">
        <v>0.1222</v>
      </c>
      <c r="AA529">
        <v>2201.02</v>
      </c>
      <c r="AB529">
        <v>2219.92</v>
      </c>
      <c r="AC529">
        <v>0.60429999999999995</v>
      </c>
      <c r="AD529">
        <v>0.71799999999999997</v>
      </c>
      <c r="AE529">
        <v>0.58940000000000003</v>
      </c>
      <c r="AF529">
        <v>0.55930000000000002</v>
      </c>
      <c r="AG529">
        <v>0.54920000000000002</v>
      </c>
      <c r="AH529">
        <v>0.6391</v>
      </c>
      <c r="AI529">
        <v>2311.21</v>
      </c>
      <c r="AJ529">
        <v>2576.9699999999998</v>
      </c>
      <c r="AK529">
        <v>8.9800000000000005E-2</v>
      </c>
      <c r="AL529">
        <v>0.1605</v>
      </c>
      <c r="AM529">
        <v>0.15210000000000001</v>
      </c>
      <c r="AN529">
        <v>3.7100000000000001E-2</v>
      </c>
    </row>
    <row r="530" spans="1:40">
      <c r="A530">
        <v>361</v>
      </c>
      <c r="B530" s="1">
        <v>42876.986111111109</v>
      </c>
      <c r="C530">
        <v>20.69</v>
      </c>
      <c r="D530">
        <v>5.49</v>
      </c>
      <c r="E530">
        <v>0.10340000000000001</v>
      </c>
      <c r="F530">
        <v>0.15909999999999999</v>
      </c>
      <c r="G530">
        <v>8.3500000000000005E-2</v>
      </c>
      <c r="H530">
        <v>4.3099999999999999E-2</v>
      </c>
      <c r="I530">
        <v>9.06E-2</v>
      </c>
      <c r="J530">
        <v>8.4599999999999995E-2</v>
      </c>
      <c r="K530">
        <v>2232.3200000000002</v>
      </c>
      <c r="L530">
        <v>2220.63</v>
      </c>
      <c r="M530">
        <v>0.12379999999999999</v>
      </c>
      <c r="N530">
        <v>0.18190000000000001</v>
      </c>
      <c r="O530">
        <v>9.4600000000000004E-2</v>
      </c>
      <c r="P530">
        <v>4.4999999999999998E-2</v>
      </c>
      <c r="Q530">
        <v>0.1206</v>
      </c>
      <c r="R530">
        <v>0.1207</v>
      </c>
      <c r="S530">
        <v>2700.37</v>
      </c>
      <c r="T530">
        <v>2213.83</v>
      </c>
      <c r="U530">
        <v>6.1400000000000003E-2</v>
      </c>
      <c r="V530">
        <v>0.14899999999999999</v>
      </c>
      <c r="W530">
        <v>0.11890000000000001</v>
      </c>
      <c r="X530">
        <v>3.0700000000000002E-2</v>
      </c>
      <c r="Y530">
        <v>9.7799999999999998E-2</v>
      </c>
      <c r="Z530">
        <v>0.1099</v>
      </c>
      <c r="AA530">
        <v>2196.65</v>
      </c>
      <c r="AB530">
        <v>2219.85</v>
      </c>
      <c r="AC530">
        <v>0.65539999999999998</v>
      </c>
      <c r="AD530">
        <v>0.69010000000000005</v>
      </c>
      <c r="AE530">
        <v>0.63090000000000002</v>
      </c>
      <c r="AF530">
        <v>0.4955</v>
      </c>
      <c r="AG530">
        <v>0.61350000000000005</v>
      </c>
      <c r="AH530">
        <v>0.59689999999999999</v>
      </c>
      <c r="AI530">
        <v>2307.79</v>
      </c>
      <c r="AJ530">
        <v>2589.06</v>
      </c>
      <c r="AK530">
        <v>0.1038</v>
      </c>
      <c r="AL530">
        <v>0.15190000000000001</v>
      </c>
      <c r="AM530">
        <v>0.18140000000000001</v>
      </c>
      <c r="AN530">
        <v>2.5999999999999999E-2</v>
      </c>
    </row>
    <row r="531" spans="1:40">
      <c r="A531">
        <v>362</v>
      </c>
      <c r="B531" s="1">
        <v>42876.993055555555</v>
      </c>
      <c r="C531">
        <v>20.62</v>
      </c>
      <c r="D531">
        <v>5.49</v>
      </c>
      <c r="E531">
        <v>0.1032</v>
      </c>
      <c r="F531">
        <v>0.15629999999999999</v>
      </c>
      <c r="G531">
        <v>7.9699999999999993E-2</v>
      </c>
      <c r="H531">
        <v>3.85E-2</v>
      </c>
      <c r="I531">
        <v>9.1200000000000003E-2</v>
      </c>
      <c r="J531">
        <v>8.4900000000000003E-2</v>
      </c>
      <c r="K531">
        <v>2230.7800000000002</v>
      </c>
      <c r="L531">
        <v>2223.4</v>
      </c>
      <c r="M531">
        <v>0.1152</v>
      </c>
      <c r="N531">
        <v>0.17249999999999999</v>
      </c>
      <c r="O531">
        <v>9.4299999999999995E-2</v>
      </c>
      <c r="P531">
        <v>4.5900000000000003E-2</v>
      </c>
      <c r="Q531">
        <v>0.121</v>
      </c>
      <c r="R531">
        <v>0.1203</v>
      </c>
      <c r="S531">
        <v>2701.08</v>
      </c>
      <c r="T531">
        <v>2213.4299999999998</v>
      </c>
      <c r="U531">
        <v>6.7299999999999999E-2</v>
      </c>
      <c r="V531">
        <v>0.14580000000000001</v>
      </c>
      <c r="W531">
        <v>0.1196</v>
      </c>
      <c r="X531">
        <v>3.73E-2</v>
      </c>
      <c r="Y531">
        <v>9.1499999999999998E-2</v>
      </c>
      <c r="Z531">
        <v>0.1166</v>
      </c>
      <c r="AA531">
        <v>2190.88</v>
      </c>
      <c r="AB531">
        <v>2219.3000000000002</v>
      </c>
      <c r="AC531">
        <v>0.6593</v>
      </c>
      <c r="AD531">
        <v>0.6784</v>
      </c>
      <c r="AE531">
        <v>0.6179</v>
      </c>
      <c r="AF531">
        <v>0.4834</v>
      </c>
      <c r="AG531">
        <v>0.63629999999999998</v>
      </c>
      <c r="AH531">
        <v>0.58919999999999995</v>
      </c>
      <c r="AI531">
        <v>2302.4699999999998</v>
      </c>
      <c r="AJ531">
        <v>2593.91</v>
      </c>
      <c r="AK531">
        <v>9.8699999999999996E-2</v>
      </c>
      <c r="AL531">
        <v>0.14860000000000001</v>
      </c>
      <c r="AM531">
        <v>0.19409999999999999</v>
      </c>
      <c r="AN531">
        <v>3.2000000000000002E-3</v>
      </c>
    </row>
    <row r="532" spans="1:40">
      <c r="A532">
        <v>363</v>
      </c>
      <c r="B532" s="1">
        <v>42877</v>
      </c>
      <c r="C532">
        <v>20.56</v>
      </c>
      <c r="D532">
        <v>5.49</v>
      </c>
      <c r="E532">
        <v>9.8799999999999999E-2</v>
      </c>
      <c r="F532">
        <v>0.15820000000000001</v>
      </c>
      <c r="G532">
        <v>8.2900000000000001E-2</v>
      </c>
      <c r="H532">
        <v>4.82E-2</v>
      </c>
      <c r="I532">
        <v>7.8299999999999995E-2</v>
      </c>
      <c r="J532">
        <v>9.5399999999999999E-2</v>
      </c>
      <c r="K532">
        <v>2231.63</v>
      </c>
      <c r="L532">
        <v>2224.7800000000002</v>
      </c>
      <c r="M532">
        <v>0.1211</v>
      </c>
      <c r="N532">
        <v>0.1661</v>
      </c>
      <c r="O532">
        <v>9.2899999999999996E-2</v>
      </c>
      <c r="P532">
        <v>3.9100000000000003E-2</v>
      </c>
      <c r="Q532">
        <v>0.12570000000000001</v>
      </c>
      <c r="R532">
        <v>0.11169999999999999</v>
      </c>
      <c r="S532">
        <v>2699.76</v>
      </c>
      <c r="T532">
        <v>2212.29</v>
      </c>
      <c r="U532">
        <v>8.0699999999999994E-2</v>
      </c>
      <c r="V532">
        <v>0.13469999999999999</v>
      </c>
      <c r="W532">
        <v>0.123</v>
      </c>
      <c r="X532">
        <v>3.5999999999999997E-2</v>
      </c>
      <c r="Y532">
        <v>8.2500000000000004E-2</v>
      </c>
      <c r="Z532">
        <v>0.1212</v>
      </c>
      <c r="AA532">
        <v>2192.6</v>
      </c>
      <c r="AB532">
        <v>2218.59</v>
      </c>
      <c r="AC532">
        <v>0.65039999999999998</v>
      </c>
      <c r="AD532">
        <v>0.68049999999999999</v>
      </c>
      <c r="AE532">
        <v>0.60529999999999995</v>
      </c>
      <c r="AF532">
        <v>0.49469999999999997</v>
      </c>
      <c r="AG532">
        <v>0.63260000000000005</v>
      </c>
      <c r="AH532">
        <v>0.58860000000000001</v>
      </c>
      <c r="AI532">
        <v>2301.21</v>
      </c>
      <c r="AJ532">
        <v>2592.62</v>
      </c>
      <c r="AK532">
        <v>9.2999999999999999E-2</v>
      </c>
      <c r="AL532">
        <v>0.1469</v>
      </c>
      <c r="AM532">
        <v>0.19209999999999999</v>
      </c>
      <c r="AN532">
        <v>1.2999999999999999E-3</v>
      </c>
    </row>
    <row r="533" spans="1:40">
      <c r="A533">
        <v>364</v>
      </c>
      <c r="B533" s="1">
        <v>42877.006944444445</v>
      </c>
      <c r="C533">
        <v>20.51</v>
      </c>
      <c r="D533">
        <v>5.49</v>
      </c>
      <c r="E533">
        <v>0.1021</v>
      </c>
      <c r="F533">
        <v>0.1527</v>
      </c>
      <c r="G533">
        <v>8.4900000000000003E-2</v>
      </c>
      <c r="H533">
        <v>3.0499999999999999E-2</v>
      </c>
      <c r="I533">
        <v>9.7900000000000001E-2</v>
      </c>
      <c r="J533">
        <v>8.4000000000000005E-2</v>
      </c>
      <c r="K533">
        <v>2229.2399999999998</v>
      </c>
      <c r="L533">
        <v>2218.5700000000002</v>
      </c>
      <c r="M533">
        <v>0.1149</v>
      </c>
      <c r="N533">
        <v>0.17080000000000001</v>
      </c>
      <c r="O533">
        <v>9.1899999999999996E-2</v>
      </c>
      <c r="P533">
        <v>4.6899999999999997E-2</v>
      </c>
      <c r="Q533">
        <v>0.1158</v>
      </c>
      <c r="R533">
        <v>0.1226</v>
      </c>
      <c r="S533">
        <v>2702.19</v>
      </c>
      <c r="T533">
        <v>2213.5100000000002</v>
      </c>
      <c r="U533">
        <v>6.08E-2</v>
      </c>
      <c r="V533">
        <v>0.14899999999999999</v>
      </c>
      <c r="W533">
        <v>0.12189999999999999</v>
      </c>
      <c r="X533">
        <v>2.5999999999999999E-2</v>
      </c>
      <c r="Y533">
        <v>9.6000000000000002E-2</v>
      </c>
      <c r="Z533">
        <v>0.1074</v>
      </c>
      <c r="AA533">
        <v>2206.62</v>
      </c>
      <c r="AB533">
        <v>2219.6</v>
      </c>
      <c r="AC533">
        <v>0.63870000000000005</v>
      </c>
      <c r="AD533">
        <v>0.66959999999999997</v>
      </c>
      <c r="AE533">
        <v>0.60860000000000003</v>
      </c>
      <c r="AF533">
        <v>0.47660000000000002</v>
      </c>
      <c r="AG533">
        <v>0.60240000000000005</v>
      </c>
      <c r="AH533">
        <v>0.57199999999999995</v>
      </c>
      <c r="AI533">
        <v>2306.96</v>
      </c>
      <c r="AJ533">
        <v>2591.42</v>
      </c>
      <c r="AK533">
        <v>8.6599999999999996E-2</v>
      </c>
      <c r="AL533">
        <v>0.14269999999999999</v>
      </c>
      <c r="AM533">
        <v>0.17680000000000001</v>
      </c>
      <c r="AN533">
        <v>1.06E-2</v>
      </c>
    </row>
    <row r="534" spans="1:40">
      <c r="A534">
        <v>365</v>
      </c>
      <c r="B534" s="1">
        <v>42877.013888888891</v>
      </c>
      <c r="C534">
        <v>20.46</v>
      </c>
      <c r="D534">
        <v>5.49</v>
      </c>
      <c r="E534">
        <v>0.104</v>
      </c>
      <c r="F534">
        <v>0.15409999999999999</v>
      </c>
      <c r="G534">
        <v>9.1300000000000006E-2</v>
      </c>
      <c r="H534">
        <v>2.7799999999999998E-2</v>
      </c>
      <c r="I534">
        <v>9.5799999999999996E-2</v>
      </c>
      <c r="J534">
        <v>8.5599999999999996E-2</v>
      </c>
      <c r="K534">
        <v>2230.44</v>
      </c>
      <c r="L534">
        <v>2223.2199999999998</v>
      </c>
      <c r="M534">
        <v>0.1147</v>
      </c>
      <c r="N534">
        <v>0.1807</v>
      </c>
      <c r="O534">
        <v>8.9099999999999999E-2</v>
      </c>
      <c r="P534">
        <v>4.6800000000000001E-2</v>
      </c>
      <c r="Q534">
        <v>0.1132</v>
      </c>
      <c r="R534">
        <v>0.1234</v>
      </c>
      <c r="S534">
        <v>2703.32</v>
      </c>
      <c r="T534">
        <v>2213.6799999999998</v>
      </c>
      <c r="U534">
        <v>5.7599999999999998E-2</v>
      </c>
      <c r="V534">
        <v>0.1424</v>
      </c>
      <c r="W534">
        <v>0.1215</v>
      </c>
      <c r="X534">
        <v>2.3300000000000001E-2</v>
      </c>
      <c r="Y534">
        <v>0.10150000000000001</v>
      </c>
      <c r="Z534">
        <v>0.10639999999999999</v>
      </c>
      <c r="AA534">
        <v>2189.16</v>
      </c>
      <c r="AB534">
        <v>2217.5300000000002</v>
      </c>
      <c r="AC534">
        <v>0.63360000000000005</v>
      </c>
      <c r="AD534">
        <v>0.68700000000000006</v>
      </c>
      <c r="AE534">
        <v>0.61660000000000004</v>
      </c>
      <c r="AF534">
        <v>0.49740000000000001</v>
      </c>
      <c r="AG534">
        <v>0.58699999999999997</v>
      </c>
      <c r="AH534">
        <v>0.60119999999999996</v>
      </c>
      <c r="AI534">
        <v>2309.9299999999998</v>
      </c>
      <c r="AJ534">
        <v>2586.48</v>
      </c>
      <c r="AK534">
        <v>9.0399999999999994E-2</v>
      </c>
      <c r="AL534">
        <v>0.1502</v>
      </c>
      <c r="AM534">
        <v>0.16969999999999999</v>
      </c>
      <c r="AN534">
        <v>2.7699999999999999E-2</v>
      </c>
    </row>
    <row r="535" spans="1:40">
      <c r="A535">
        <v>366</v>
      </c>
      <c r="B535" s="1">
        <v>42877.020833333336</v>
      </c>
      <c r="C535">
        <v>20.41</v>
      </c>
      <c r="D535">
        <v>5.49</v>
      </c>
      <c r="E535">
        <v>0.10680000000000001</v>
      </c>
      <c r="F535">
        <v>0.15440000000000001</v>
      </c>
      <c r="G535">
        <v>0.1009</v>
      </c>
      <c r="H535">
        <v>2.0899999999999998E-2</v>
      </c>
      <c r="I535">
        <v>9.5000000000000001E-2</v>
      </c>
      <c r="J535">
        <v>9.2299999999999993E-2</v>
      </c>
      <c r="K535">
        <v>2228.64</v>
      </c>
      <c r="L535">
        <v>2217.64</v>
      </c>
      <c r="M535">
        <v>0.11749999999999999</v>
      </c>
      <c r="N535">
        <v>0.1686</v>
      </c>
      <c r="O535">
        <v>8.2000000000000003E-2</v>
      </c>
      <c r="P535">
        <v>5.1200000000000002E-2</v>
      </c>
      <c r="Q535">
        <v>0.11310000000000001</v>
      </c>
      <c r="R535">
        <v>0.1182</v>
      </c>
      <c r="S535">
        <v>2702.25</v>
      </c>
      <c r="T535">
        <v>2214.77</v>
      </c>
      <c r="U535">
        <v>6.9400000000000003E-2</v>
      </c>
      <c r="V535">
        <v>0.1244</v>
      </c>
      <c r="W535">
        <v>0.13780000000000001</v>
      </c>
      <c r="X535">
        <v>1.6899999999999998E-2</v>
      </c>
      <c r="Y535">
        <v>9.7199999999999995E-2</v>
      </c>
      <c r="Z535">
        <v>0.11899999999999999</v>
      </c>
      <c r="AA535">
        <v>2199.29</v>
      </c>
      <c r="AB535">
        <v>2215.9299999999998</v>
      </c>
      <c r="AC535">
        <v>0.60880000000000001</v>
      </c>
      <c r="AD535">
        <v>0.72330000000000005</v>
      </c>
      <c r="AE535">
        <v>0.59450000000000003</v>
      </c>
      <c r="AF535">
        <v>0.56599999999999995</v>
      </c>
      <c r="AG535">
        <v>0.55630000000000002</v>
      </c>
      <c r="AH535">
        <v>0.64239999999999997</v>
      </c>
      <c r="AI535">
        <v>2310.77</v>
      </c>
      <c r="AJ535">
        <v>2576.96</v>
      </c>
      <c r="AK535">
        <v>8.8900000000000007E-2</v>
      </c>
      <c r="AL535">
        <v>0.15939999999999999</v>
      </c>
      <c r="AM535">
        <v>0.15210000000000001</v>
      </c>
      <c r="AN535">
        <v>3.5900000000000001E-2</v>
      </c>
    </row>
    <row r="536" spans="1:40">
      <c r="A536">
        <v>367</v>
      </c>
      <c r="B536" s="1">
        <v>42877.027777777781</v>
      </c>
      <c r="C536">
        <v>20.36</v>
      </c>
      <c r="D536">
        <v>5.49</v>
      </c>
      <c r="E536">
        <v>0.10100000000000001</v>
      </c>
      <c r="F536">
        <v>0.1578</v>
      </c>
      <c r="G536">
        <v>8.2000000000000003E-2</v>
      </c>
      <c r="H536">
        <v>4.1399999999999999E-2</v>
      </c>
      <c r="I536">
        <v>8.3599999999999994E-2</v>
      </c>
      <c r="J536">
        <v>0.09</v>
      </c>
      <c r="K536">
        <v>2226.0700000000002</v>
      </c>
      <c r="L536">
        <v>2219.66</v>
      </c>
      <c r="M536">
        <v>0.11749999999999999</v>
      </c>
      <c r="N536">
        <v>0.1714</v>
      </c>
      <c r="O536">
        <v>9.5600000000000004E-2</v>
      </c>
      <c r="P536">
        <v>3.7999999999999999E-2</v>
      </c>
      <c r="Q536">
        <v>0.1227</v>
      </c>
      <c r="R536">
        <v>0.1182</v>
      </c>
      <c r="S536">
        <v>2703.58</v>
      </c>
      <c r="T536">
        <v>2212.06</v>
      </c>
      <c r="U536">
        <v>7.2700000000000001E-2</v>
      </c>
      <c r="V536">
        <v>0.14360000000000001</v>
      </c>
      <c r="W536">
        <v>0.1173</v>
      </c>
      <c r="X536">
        <v>3.4599999999999999E-2</v>
      </c>
      <c r="Y536">
        <v>8.5999999999999993E-2</v>
      </c>
      <c r="Z536">
        <v>0.1164</v>
      </c>
      <c r="AA536">
        <v>2195.2600000000002</v>
      </c>
      <c r="AB536">
        <v>2211.52</v>
      </c>
      <c r="AC536">
        <v>0.65310000000000001</v>
      </c>
      <c r="AD536">
        <v>0.67390000000000005</v>
      </c>
      <c r="AE536">
        <v>0.62180000000000002</v>
      </c>
      <c r="AF536">
        <v>0.4909</v>
      </c>
      <c r="AG536">
        <v>0.64100000000000001</v>
      </c>
      <c r="AH536">
        <v>0.5968</v>
      </c>
      <c r="AI536">
        <v>2301.94</v>
      </c>
      <c r="AJ536">
        <v>2593.91</v>
      </c>
      <c r="AK536">
        <v>9.2100000000000001E-2</v>
      </c>
      <c r="AL536">
        <v>0.14560000000000001</v>
      </c>
      <c r="AM536">
        <v>0.19359999999999999</v>
      </c>
      <c r="AN536">
        <v>-1.1999999999999999E-3</v>
      </c>
    </row>
    <row r="537" spans="1:40">
      <c r="A537">
        <v>368</v>
      </c>
      <c r="B537" s="1">
        <v>42877.034722222219</v>
      </c>
      <c r="C537">
        <v>20.3</v>
      </c>
      <c r="D537">
        <v>5.49</v>
      </c>
      <c r="E537">
        <v>0.10199999999999999</v>
      </c>
      <c r="F537">
        <v>0.15659999999999999</v>
      </c>
      <c r="G537">
        <v>0.1012</v>
      </c>
      <c r="H537">
        <v>3.1800000000000002E-2</v>
      </c>
      <c r="I537">
        <v>7.51E-2</v>
      </c>
      <c r="J537">
        <v>0.1086</v>
      </c>
      <c r="K537">
        <v>2224.6</v>
      </c>
      <c r="L537">
        <v>2213.6999999999998</v>
      </c>
      <c r="M537">
        <v>0.1211</v>
      </c>
      <c r="N537">
        <v>0.16370000000000001</v>
      </c>
      <c r="O537">
        <v>8.1299999999999997E-2</v>
      </c>
      <c r="P537">
        <v>4.5900000000000003E-2</v>
      </c>
      <c r="Q537">
        <v>0.1167</v>
      </c>
      <c r="R537">
        <v>0.1111</v>
      </c>
      <c r="S537">
        <v>2700.75</v>
      </c>
      <c r="T537">
        <v>2209.73</v>
      </c>
      <c r="U537">
        <v>8.1199999999999994E-2</v>
      </c>
      <c r="V537">
        <v>0.11600000000000001</v>
      </c>
      <c r="W537">
        <v>0.13769999999999999</v>
      </c>
      <c r="X537">
        <v>1.83E-2</v>
      </c>
      <c r="Y537">
        <v>8.7900000000000006E-2</v>
      </c>
      <c r="Z537">
        <v>0.1245</v>
      </c>
      <c r="AA537">
        <v>2191.65</v>
      </c>
      <c r="AB537">
        <v>2207</v>
      </c>
      <c r="AC537">
        <v>0.61180000000000001</v>
      </c>
      <c r="AD537">
        <v>0.72499999999999998</v>
      </c>
      <c r="AE537">
        <v>0.59860000000000002</v>
      </c>
      <c r="AF537">
        <v>0.57940000000000003</v>
      </c>
      <c r="AG537">
        <v>0.56499999999999995</v>
      </c>
      <c r="AH537">
        <v>0.65539999999999998</v>
      </c>
      <c r="AI537">
        <v>2309.42</v>
      </c>
      <c r="AJ537">
        <v>2577.37</v>
      </c>
      <c r="AK537">
        <v>0.09</v>
      </c>
      <c r="AL537">
        <v>0.16159999999999999</v>
      </c>
      <c r="AM537">
        <v>0.15260000000000001</v>
      </c>
      <c r="AN537">
        <v>3.85E-2</v>
      </c>
    </row>
    <row r="538" spans="1:40">
      <c r="A538">
        <v>369</v>
      </c>
      <c r="B538" s="1">
        <v>42877.041666666664</v>
      </c>
      <c r="C538">
        <v>20.25</v>
      </c>
      <c r="D538">
        <v>5.49</v>
      </c>
      <c r="E538">
        <v>0.10390000000000001</v>
      </c>
      <c r="F538">
        <v>0.1512</v>
      </c>
      <c r="G538">
        <v>9.2200000000000004E-2</v>
      </c>
      <c r="H538">
        <v>2.1299999999999999E-2</v>
      </c>
      <c r="I538">
        <v>9.64E-2</v>
      </c>
      <c r="J538">
        <v>8.4699999999999998E-2</v>
      </c>
      <c r="K538">
        <v>2217.15</v>
      </c>
      <c r="L538">
        <v>2209.44</v>
      </c>
      <c r="M538">
        <v>0.113</v>
      </c>
      <c r="N538">
        <v>0.1701</v>
      </c>
      <c r="O538">
        <v>8.8999999999999996E-2</v>
      </c>
      <c r="P538">
        <v>4.5400000000000003E-2</v>
      </c>
      <c r="Q538">
        <v>0.1103</v>
      </c>
      <c r="R538">
        <v>0.12509999999999999</v>
      </c>
      <c r="S538">
        <v>2702.54</v>
      </c>
      <c r="T538">
        <v>2204.84</v>
      </c>
      <c r="U538">
        <v>5.5899999999999998E-2</v>
      </c>
      <c r="V538">
        <v>0.14510000000000001</v>
      </c>
      <c r="W538">
        <v>0.1205</v>
      </c>
      <c r="X538">
        <v>2.3900000000000001E-2</v>
      </c>
      <c r="Y538">
        <v>9.9099999999999994E-2</v>
      </c>
      <c r="Z538">
        <v>0.1053</v>
      </c>
      <c r="AA538">
        <v>2180.4699999999998</v>
      </c>
      <c r="AB538">
        <v>2204.5</v>
      </c>
      <c r="AC538">
        <v>0.6351</v>
      </c>
      <c r="AD538">
        <v>0.66679999999999995</v>
      </c>
      <c r="AE538">
        <v>0.62</v>
      </c>
      <c r="AF538">
        <v>0.4768</v>
      </c>
      <c r="AG538">
        <v>0.61060000000000003</v>
      </c>
      <c r="AH538">
        <v>0.57569999999999999</v>
      </c>
      <c r="AI538">
        <v>2306.29</v>
      </c>
      <c r="AJ538">
        <v>2591.7399999999998</v>
      </c>
      <c r="AK538">
        <v>8.9300000000000004E-2</v>
      </c>
      <c r="AL538">
        <v>0.14369999999999999</v>
      </c>
      <c r="AM538">
        <v>0.18099999999999999</v>
      </c>
      <c r="AN538">
        <v>1.2E-2</v>
      </c>
    </row>
    <row r="539" spans="1:40">
      <c r="A539">
        <v>370</v>
      </c>
      <c r="B539" s="1">
        <v>42877.048611111109</v>
      </c>
      <c r="C539">
        <v>20.190000000000001</v>
      </c>
      <c r="D539">
        <v>5.49</v>
      </c>
      <c r="E539">
        <v>0.1123</v>
      </c>
      <c r="F539">
        <v>0.15720000000000001</v>
      </c>
      <c r="G539">
        <v>8.5199999999999998E-2</v>
      </c>
      <c r="H539">
        <v>3.2899999999999999E-2</v>
      </c>
      <c r="I539">
        <v>8.9700000000000002E-2</v>
      </c>
      <c r="J539">
        <v>8.5599999999999996E-2</v>
      </c>
      <c r="K539">
        <v>2217.25</v>
      </c>
      <c r="L539">
        <v>2212.35</v>
      </c>
      <c r="M539">
        <v>0.11360000000000001</v>
      </c>
      <c r="N539">
        <v>0.17469999999999999</v>
      </c>
      <c r="O539">
        <v>9.69E-2</v>
      </c>
      <c r="P539">
        <v>3.6200000000000003E-2</v>
      </c>
      <c r="Q539">
        <v>0.11890000000000001</v>
      </c>
      <c r="R539">
        <v>0.1215</v>
      </c>
      <c r="S539">
        <v>2699.61</v>
      </c>
      <c r="T539">
        <v>2201.0300000000002</v>
      </c>
      <c r="U539">
        <v>6.5799999999999997E-2</v>
      </c>
      <c r="V539">
        <v>0.14099999999999999</v>
      </c>
      <c r="W539">
        <v>0.1169</v>
      </c>
      <c r="X539">
        <v>3.5000000000000003E-2</v>
      </c>
      <c r="Y539">
        <v>8.4500000000000006E-2</v>
      </c>
      <c r="Z539">
        <v>0.1159</v>
      </c>
      <c r="AA539">
        <v>2171.38</v>
      </c>
      <c r="AB539">
        <v>2201.2399999999998</v>
      </c>
      <c r="AC539">
        <v>0.64370000000000005</v>
      </c>
      <c r="AD539">
        <v>0.6653</v>
      </c>
      <c r="AE539">
        <v>0.61990000000000001</v>
      </c>
      <c r="AF539">
        <v>0.48859999999999998</v>
      </c>
      <c r="AG539">
        <v>0.64280000000000004</v>
      </c>
      <c r="AH539">
        <v>0.59219999999999995</v>
      </c>
      <c r="AI539">
        <v>2301.35</v>
      </c>
      <c r="AJ539">
        <v>2593.61</v>
      </c>
      <c r="AK539">
        <v>9.35E-2</v>
      </c>
      <c r="AL539">
        <v>0.1439</v>
      </c>
      <c r="AM539">
        <v>0.19689999999999999</v>
      </c>
      <c r="AN539">
        <v>-1.4E-3</v>
      </c>
    </row>
    <row r="540" spans="1:40">
      <c r="A540">
        <v>371</v>
      </c>
      <c r="B540" s="1">
        <v>42877.055555555555</v>
      </c>
      <c r="C540">
        <v>20.14</v>
      </c>
      <c r="D540">
        <v>5.49</v>
      </c>
      <c r="E540">
        <v>0.1013</v>
      </c>
      <c r="F540">
        <v>0.16569999999999999</v>
      </c>
      <c r="G540">
        <v>8.9200000000000002E-2</v>
      </c>
      <c r="H540">
        <v>3.8199999999999998E-2</v>
      </c>
      <c r="I540">
        <v>6.9000000000000006E-2</v>
      </c>
      <c r="J540">
        <v>0.10730000000000001</v>
      </c>
      <c r="K540">
        <v>2211.6</v>
      </c>
      <c r="L540">
        <v>2197.0700000000002</v>
      </c>
      <c r="M540">
        <v>0.1258</v>
      </c>
      <c r="N540">
        <v>0.16309999999999999</v>
      </c>
      <c r="O540">
        <v>8.7099999999999997E-2</v>
      </c>
      <c r="P540">
        <v>3.5700000000000003E-2</v>
      </c>
      <c r="Q540">
        <v>0.1231</v>
      </c>
      <c r="R540">
        <v>0.1101</v>
      </c>
      <c r="S540">
        <v>2694.21</v>
      </c>
      <c r="T540">
        <v>2196.85</v>
      </c>
      <c r="U540">
        <v>8.4900000000000003E-2</v>
      </c>
      <c r="V540">
        <v>0.124</v>
      </c>
      <c r="W540">
        <v>0.1235</v>
      </c>
      <c r="X540">
        <v>3.2000000000000001E-2</v>
      </c>
      <c r="Y540">
        <v>7.6200000000000004E-2</v>
      </c>
      <c r="Z540">
        <v>0.12590000000000001</v>
      </c>
      <c r="AA540">
        <v>2177.33</v>
      </c>
      <c r="AB540">
        <v>2198.4899999999998</v>
      </c>
      <c r="AC540">
        <v>0.64029999999999998</v>
      </c>
      <c r="AD540">
        <v>0.69930000000000003</v>
      </c>
      <c r="AE540">
        <v>0.62250000000000005</v>
      </c>
      <c r="AF540">
        <v>0.53029999999999999</v>
      </c>
      <c r="AG540">
        <v>0.65890000000000004</v>
      </c>
      <c r="AH540">
        <v>0.61519999999999997</v>
      </c>
      <c r="AI540">
        <v>2300</v>
      </c>
      <c r="AJ540">
        <v>2591.2800000000002</v>
      </c>
      <c r="AK540">
        <v>9.9699999999999997E-2</v>
      </c>
      <c r="AL540">
        <v>0.15459999999999999</v>
      </c>
      <c r="AM540">
        <v>0.20330000000000001</v>
      </c>
      <c r="AN540">
        <v>5.4999999999999997E-3</v>
      </c>
    </row>
    <row r="541" spans="1:40">
      <c r="A541">
        <v>372</v>
      </c>
      <c r="B541" s="1">
        <v>42877.0625</v>
      </c>
      <c r="C541">
        <v>20.079999999999998</v>
      </c>
      <c r="D541">
        <v>5.49</v>
      </c>
      <c r="E541">
        <v>0.10979999999999999</v>
      </c>
      <c r="F541">
        <v>0.16139999999999999</v>
      </c>
      <c r="G541">
        <v>0.1014</v>
      </c>
      <c r="H541">
        <v>1.3299999999999999E-2</v>
      </c>
      <c r="I541">
        <v>8.9399999999999993E-2</v>
      </c>
      <c r="J541">
        <v>9.2799999999999994E-2</v>
      </c>
      <c r="K541">
        <v>2207.19</v>
      </c>
      <c r="L541">
        <v>2199.09</v>
      </c>
      <c r="M541">
        <v>0.1114</v>
      </c>
      <c r="N541">
        <v>0.16850000000000001</v>
      </c>
      <c r="O541">
        <v>8.1699999999999995E-2</v>
      </c>
      <c r="P541">
        <v>4.9599999999999998E-2</v>
      </c>
      <c r="Q541">
        <v>0.10730000000000001</v>
      </c>
      <c r="R541">
        <v>0.1169</v>
      </c>
      <c r="S541">
        <v>2693.85</v>
      </c>
      <c r="T541">
        <v>2194.5</v>
      </c>
      <c r="U541">
        <v>6.0499999999999998E-2</v>
      </c>
      <c r="V541">
        <v>0.13339999999999999</v>
      </c>
      <c r="W541">
        <v>0.13389999999999999</v>
      </c>
      <c r="X541">
        <v>1.24E-2</v>
      </c>
      <c r="Y541">
        <v>0.10100000000000001</v>
      </c>
      <c r="Z541">
        <v>0.1062</v>
      </c>
      <c r="AA541">
        <v>2165.7199999999998</v>
      </c>
      <c r="AB541">
        <v>2195.7399999999998</v>
      </c>
      <c r="AC541">
        <v>0.63939999999999997</v>
      </c>
      <c r="AD541">
        <v>0.70820000000000005</v>
      </c>
      <c r="AE541">
        <v>0.64400000000000002</v>
      </c>
      <c r="AF541">
        <v>0.55879999999999996</v>
      </c>
      <c r="AG541">
        <v>0.59850000000000003</v>
      </c>
      <c r="AH541">
        <v>0.66100000000000003</v>
      </c>
      <c r="AI541">
        <v>2311.4699999999998</v>
      </c>
      <c r="AJ541">
        <v>2580.89</v>
      </c>
      <c r="AK541">
        <v>0.108</v>
      </c>
      <c r="AL541">
        <v>0.1676</v>
      </c>
      <c r="AM541">
        <v>0.16450000000000001</v>
      </c>
      <c r="AN541">
        <v>5.0200000000000002E-2</v>
      </c>
    </row>
    <row r="542" spans="1:40">
      <c r="A542">
        <v>373</v>
      </c>
      <c r="B542" s="1">
        <v>42877.069444444445</v>
      </c>
      <c r="C542">
        <v>20.02</v>
      </c>
      <c r="D542">
        <v>5.49</v>
      </c>
      <c r="E542">
        <v>0.1152</v>
      </c>
      <c r="F542">
        <v>0.15989999999999999</v>
      </c>
      <c r="G542">
        <v>9.5699999999999993E-2</v>
      </c>
      <c r="H542">
        <v>1.2500000000000001E-2</v>
      </c>
      <c r="I542">
        <v>9.2600000000000002E-2</v>
      </c>
      <c r="J542">
        <v>8.6499999999999994E-2</v>
      </c>
      <c r="K542">
        <v>2206.4299999999998</v>
      </c>
      <c r="L542">
        <v>2198.12</v>
      </c>
      <c r="M542">
        <v>0.11219999999999999</v>
      </c>
      <c r="N542">
        <v>0.16969999999999999</v>
      </c>
      <c r="O542">
        <v>8.4000000000000005E-2</v>
      </c>
      <c r="P542">
        <v>4.6600000000000003E-2</v>
      </c>
      <c r="Q542">
        <v>0.10630000000000001</v>
      </c>
      <c r="R542">
        <v>0.123</v>
      </c>
      <c r="S542">
        <v>2693.62</v>
      </c>
      <c r="T542">
        <v>2194.84</v>
      </c>
      <c r="U542">
        <v>5.6000000000000001E-2</v>
      </c>
      <c r="V542">
        <v>0.13700000000000001</v>
      </c>
      <c r="W542">
        <v>0.12620000000000001</v>
      </c>
      <c r="X542">
        <v>1.43E-2</v>
      </c>
      <c r="Y542">
        <v>0.1</v>
      </c>
      <c r="Z542">
        <v>0.10390000000000001</v>
      </c>
      <c r="AA542">
        <v>2160</v>
      </c>
      <c r="AB542">
        <v>2189.2600000000002</v>
      </c>
      <c r="AC542">
        <v>0.67200000000000004</v>
      </c>
      <c r="AD542">
        <v>0.7157</v>
      </c>
      <c r="AE542">
        <v>0.67769999999999997</v>
      </c>
      <c r="AF542">
        <v>0.56020000000000003</v>
      </c>
      <c r="AG542">
        <v>0.6341</v>
      </c>
      <c r="AH542">
        <v>0.66979999999999995</v>
      </c>
      <c r="AI542">
        <v>2309.6799999999998</v>
      </c>
      <c r="AJ542">
        <v>2583.2800000000002</v>
      </c>
      <c r="AK542">
        <v>0.1169</v>
      </c>
      <c r="AL542">
        <v>0.1658</v>
      </c>
      <c r="AM542">
        <v>0.1799</v>
      </c>
      <c r="AN542">
        <v>5.2400000000000002E-2</v>
      </c>
    </row>
    <row r="543" spans="1:40">
      <c r="A543">
        <v>374</v>
      </c>
      <c r="B543" s="1">
        <v>42877.076388888891</v>
      </c>
      <c r="C543">
        <v>19.95</v>
      </c>
      <c r="D543">
        <v>5.49</v>
      </c>
      <c r="E543">
        <v>0.1111</v>
      </c>
      <c r="F543">
        <v>0.15570000000000001</v>
      </c>
      <c r="G543">
        <v>8.3000000000000004E-2</v>
      </c>
      <c r="H543">
        <v>2.3099999999999999E-2</v>
      </c>
      <c r="I543">
        <v>9.0399999999999994E-2</v>
      </c>
      <c r="J543">
        <v>8.3400000000000002E-2</v>
      </c>
      <c r="K543">
        <v>2201.84</v>
      </c>
      <c r="L543">
        <v>2196.5100000000002</v>
      </c>
      <c r="M543">
        <v>0.11260000000000001</v>
      </c>
      <c r="N543">
        <v>0.1757</v>
      </c>
      <c r="O543">
        <v>9.3799999999999994E-2</v>
      </c>
      <c r="P543">
        <v>4.07E-2</v>
      </c>
      <c r="Q543">
        <v>0.11269999999999999</v>
      </c>
      <c r="R543">
        <v>0.12509999999999999</v>
      </c>
      <c r="S543">
        <v>2691.73</v>
      </c>
      <c r="T543">
        <v>2188.1999999999998</v>
      </c>
      <c r="U543">
        <v>5.4899999999999997E-2</v>
      </c>
      <c r="V543">
        <v>0.14349999999999999</v>
      </c>
      <c r="W543">
        <v>0.11600000000000001</v>
      </c>
      <c r="X543">
        <v>2.8400000000000002E-2</v>
      </c>
      <c r="Y543">
        <v>8.9499999999999996E-2</v>
      </c>
      <c r="Z543">
        <v>0.11070000000000001</v>
      </c>
      <c r="AA543">
        <v>2167.5500000000002</v>
      </c>
      <c r="AB543">
        <v>2185.86</v>
      </c>
      <c r="AC543">
        <v>0.68500000000000005</v>
      </c>
      <c r="AD543">
        <v>0.70220000000000005</v>
      </c>
      <c r="AE543">
        <v>0.67330000000000001</v>
      </c>
      <c r="AF543">
        <v>0.51949999999999996</v>
      </c>
      <c r="AG543">
        <v>0.68979999999999997</v>
      </c>
      <c r="AH543">
        <v>0.62629999999999997</v>
      </c>
      <c r="AI543">
        <v>2300.62</v>
      </c>
      <c r="AJ543">
        <v>2592.98</v>
      </c>
      <c r="AK543">
        <v>0.11210000000000001</v>
      </c>
      <c r="AL543">
        <v>0.15579999999999999</v>
      </c>
      <c r="AM543">
        <v>0.2135</v>
      </c>
      <c r="AN543">
        <v>8.8999999999999999E-3</v>
      </c>
    </row>
    <row r="544" spans="1:40">
      <c r="A544">
        <v>375</v>
      </c>
      <c r="B544" s="1">
        <v>42877.083333333336</v>
      </c>
      <c r="C544">
        <v>19.89</v>
      </c>
      <c r="D544">
        <v>5.49</v>
      </c>
      <c r="E544">
        <v>0.10349999999999999</v>
      </c>
      <c r="F544">
        <v>0.15820000000000001</v>
      </c>
      <c r="G544">
        <v>8.48E-2</v>
      </c>
      <c r="H544">
        <v>4.0399999999999998E-2</v>
      </c>
      <c r="I544">
        <v>7.4099999999999999E-2</v>
      </c>
      <c r="J544">
        <v>9.2999999999999999E-2</v>
      </c>
      <c r="K544">
        <v>2198.0100000000002</v>
      </c>
      <c r="L544">
        <v>2185.83</v>
      </c>
      <c r="M544">
        <v>0.1171</v>
      </c>
      <c r="N544">
        <v>0.16930000000000001</v>
      </c>
      <c r="O544">
        <v>9.4399999999999998E-2</v>
      </c>
      <c r="P544">
        <v>3.44E-2</v>
      </c>
      <c r="Q544">
        <v>0.1198</v>
      </c>
      <c r="R544">
        <v>0.1176</v>
      </c>
      <c r="S544">
        <v>2686.46</v>
      </c>
      <c r="T544">
        <v>2182.71</v>
      </c>
      <c r="U544">
        <v>7.4499999999999997E-2</v>
      </c>
      <c r="V544">
        <v>0.1341</v>
      </c>
      <c r="W544">
        <v>0.1217</v>
      </c>
      <c r="X544">
        <v>3.3500000000000002E-2</v>
      </c>
      <c r="Y544">
        <v>8.0799999999999997E-2</v>
      </c>
      <c r="Z544">
        <v>0.1245</v>
      </c>
      <c r="AA544">
        <v>2162</v>
      </c>
      <c r="AB544">
        <v>2183.52</v>
      </c>
      <c r="AC544">
        <v>0.64929999999999999</v>
      </c>
      <c r="AD544">
        <v>0.6976</v>
      </c>
      <c r="AE544">
        <v>0.63070000000000004</v>
      </c>
      <c r="AF544">
        <v>0.52690000000000003</v>
      </c>
      <c r="AG544">
        <v>0.6573</v>
      </c>
      <c r="AH544">
        <v>0.61109999999999998</v>
      </c>
      <c r="AI544">
        <v>2300</v>
      </c>
      <c r="AJ544">
        <v>2591.17</v>
      </c>
      <c r="AK544">
        <v>9.6600000000000005E-2</v>
      </c>
      <c r="AL544">
        <v>0.1537</v>
      </c>
      <c r="AM544">
        <v>0.19989999999999999</v>
      </c>
      <c r="AN544">
        <v>2.5999999999999999E-3</v>
      </c>
    </row>
    <row r="545" spans="1:40">
      <c r="A545">
        <v>376</v>
      </c>
      <c r="B545" s="1">
        <v>42877.090277777781</v>
      </c>
      <c r="C545">
        <v>19.82</v>
      </c>
      <c r="D545">
        <v>5.49</v>
      </c>
      <c r="E545">
        <v>0.10929999999999999</v>
      </c>
      <c r="F545">
        <v>0.1593</v>
      </c>
      <c r="G545">
        <v>0.1011</v>
      </c>
      <c r="H545">
        <v>1.44E-2</v>
      </c>
      <c r="I545">
        <v>8.4099999999999994E-2</v>
      </c>
      <c r="J545">
        <v>9.9000000000000005E-2</v>
      </c>
      <c r="K545">
        <v>2200.16</v>
      </c>
      <c r="L545">
        <v>2191.3200000000002</v>
      </c>
      <c r="M545">
        <v>0.11559999999999999</v>
      </c>
      <c r="N545">
        <v>0.1638</v>
      </c>
      <c r="O545">
        <v>8.1000000000000003E-2</v>
      </c>
      <c r="P545">
        <v>4.7600000000000003E-2</v>
      </c>
      <c r="Q545">
        <v>0.1084</v>
      </c>
      <c r="R545">
        <v>0.1154</v>
      </c>
      <c r="S545">
        <v>2682.55</v>
      </c>
      <c r="T545">
        <v>2179.91</v>
      </c>
      <c r="U545">
        <v>7.0499999999999993E-2</v>
      </c>
      <c r="V545">
        <v>0.1192</v>
      </c>
      <c r="W545">
        <v>0.1389</v>
      </c>
      <c r="X545">
        <v>1.18E-2</v>
      </c>
      <c r="Y545">
        <v>9.6500000000000002E-2</v>
      </c>
      <c r="Z545">
        <v>0.1205</v>
      </c>
      <c r="AA545">
        <v>2152.2199999999998</v>
      </c>
      <c r="AB545">
        <v>2179.86</v>
      </c>
      <c r="AC545">
        <v>0.64349999999999996</v>
      </c>
      <c r="AD545">
        <v>0.74809999999999999</v>
      </c>
      <c r="AE545">
        <v>0.63649999999999995</v>
      </c>
      <c r="AF545">
        <v>0.61739999999999995</v>
      </c>
      <c r="AG545">
        <v>0.59609999999999996</v>
      </c>
      <c r="AH545">
        <v>0.69720000000000004</v>
      </c>
      <c r="AI545">
        <v>2310.8000000000002</v>
      </c>
      <c r="AJ545">
        <v>2575.6</v>
      </c>
      <c r="AK545">
        <v>0.1024</v>
      </c>
      <c r="AL545">
        <v>0.18140000000000001</v>
      </c>
      <c r="AM545">
        <v>0.1608</v>
      </c>
      <c r="AN545">
        <v>6.1400000000000003E-2</v>
      </c>
    </row>
    <row r="546" spans="1:40">
      <c r="A546">
        <v>377</v>
      </c>
      <c r="B546" s="1">
        <v>42877.097222222219</v>
      </c>
      <c r="C546">
        <v>19.760000000000002</v>
      </c>
      <c r="D546">
        <v>5.49</v>
      </c>
      <c r="E546">
        <v>0.10059999999999999</v>
      </c>
      <c r="F546">
        <v>0.16339999999999999</v>
      </c>
      <c r="G546">
        <v>9.9299999999999999E-2</v>
      </c>
      <c r="H546">
        <v>2.8000000000000001E-2</v>
      </c>
      <c r="I546">
        <v>6.5699999999999995E-2</v>
      </c>
      <c r="J546">
        <v>0.1077</v>
      </c>
      <c r="K546">
        <v>2197.8000000000002</v>
      </c>
      <c r="L546">
        <v>2189.1799999999998</v>
      </c>
      <c r="M546">
        <v>0.1212</v>
      </c>
      <c r="N546">
        <v>0.1603</v>
      </c>
      <c r="O546">
        <v>8.3199999999999996E-2</v>
      </c>
      <c r="P546">
        <v>4.0300000000000002E-2</v>
      </c>
      <c r="Q546">
        <v>0.1167</v>
      </c>
      <c r="R546">
        <v>0.1089</v>
      </c>
      <c r="S546">
        <v>2678.64</v>
      </c>
      <c r="T546">
        <v>2178.27</v>
      </c>
      <c r="U546">
        <v>8.2799999999999999E-2</v>
      </c>
      <c r="V546">
        <v>0.1138</v>
      </c>
      <c r="W546">
        <v>0.1389</v>
      </c>
      <c r="X546">
        <v>0.02</v>
      </c>
      <c r="Y546">
        <v>8.2400000000000001E-2</v>
      </c>
      <c r="Z546">
        <v>0.12870000000000001</v>
      </c>
      <c r="AA546">
        <v>2151.3200000000002</v>
      </c>
      <c r="AB546">
        <v>2177.96</v>
      </c>
      <c r="AC546">
        <v>0.63649999999999995</v>
      </c>
      <c r="AD546">
        <v>0.75880000000000003</v>
      </c>
      <c r="AE546">
        <v>0.627</v>
      </c>
      <c r="AF546">
        <v>0.62070000000000003</v>
      </c>
      <c r="AG546">
        <v>0.61009999999999998</v>
      </c>
      <c r="AH546">
        <v>0.68920000000000003</v>
      </c>
      <c r="AI546">
        <v>2306.65</v>
      </c>
      <c r="AJ546">
        <v>2577.7800000000002</v>
      </c>
      <c r="AK546">
        <v>9.7299999999999998E-2</v>
      </c>
      <c r="AL546">
        <v>0.18310000000000001</v>
      </c>
      <c r="AM546">
        <v>0.16830000000000001</v>
      </c>
      <c r="AN546">
        <v>4.7899999999999998E-2</v>
      </c>
    </row>
    <row r="547" spans="1:40">
      <c r="A547">
        <v>378</v>
      </c>
      <c r="B547" s="1">
        <v>42877.104166666664</v>
      </c>
      <c r="C547">
        <v>19.7</v>
      </c>
      <c r="D547">
        <v>5.49</v>
      </c>
      <c r="E547">
        <v>0.1036</v>
      </c>
      <c r="F547">
        <v>0.15509999999999999</v>
      </c>
      <c r="G547">
        <v>7.9600000000000004E-2</v>
      </c>
      <c r="H547">
        <v>3.7499999999999999E-2</v>
      </c>
      <c r="I547">
        <v>7.3700000000000002E-2</v>
      </c>
      <c r="J547">
        <v>8.8800000000000004E-2</v>
      </c>
      <c r="K547">
        <v>2193.75</v>
      </c>
      <c r="L547">
        <v>2188.48</v>
      </c>
      <c r="M547">
        <v>0.11360000000000001</v>
      </c>
      <c r="N547">
        <v>0.17180000000000001</v>
      </c>
      <c r="O547">
        <v>9.4600000000000004E-2</v>
      </c>
      <c r="P547">
        <v>3.4099999999999998E-2</v>
      </c>
      <c r="Q547">
        <v>0.11559999999999999</v>
      </c>
      <c r="R547">
        <v>0.1202</v>
      </c>
      <c r="S547">
        <v>2679.19</v>
      </c>
      <c r="T547">
        <v>2174.0500000000002</v>
      </c>
      <c r="U547">
        <v>6.3899999999999998E-2</v>
      </c>
      <c r="V547">
        <v>0.1429</v>
      </c>
      <c r="W547">
        <v>0.1187</v>
      </c>
      <c r="X547">
        <v>2.8899999999999999E-2</v>
      </c>
      <c r="Y547">
        <v>8.5800000000000001E-2</v>
      </c>
      <c r="Z547">
        <v>0.11550000000000001</v>
      </c>
      <c r="AA547">
        <v>2146.62</v>
      </c>
      <c r="AB547">
        <v>2175.2600000000002</v>
      </c>
      <c r="AC547">
        <v>0.6835</v>
      </c>
      <c r="AD547">
        <v>0.70709999999999995</v>
      </c>
      <c r="AE547">
        <v>0.67979999999999996</v>
      </c>
      <c r="AF547">
        <v>0.52990000000000004</v>
      </c>
      <c r="AG547">
        <v>0.70389999999999997</v>
      </c>
      <c r="AH547">
        <v>0.6341</v>
      </c>
      <c r="AI547">
        <v>2300.64</v>
      </c>
      <c r="AJ547">
        <v>2592.7600000000002</v>
      </c>
      <c r="AK547">
        <v>0.11890000000000001</v>
      </c>
      <c r="AL547">
        <v>0.15629999999999999</v>
      </c>
      <c r="AM547">
        <v>0.219</v>
      </c>
      <c r="AN547">
        <v>1.7000000000000001E-2</v>
      </c>
    </row>
    <row r="548" spans="1:40">
      <c r="A548">
        <v>379</v>
      </c>
      <c r="B548" s="1">
        <v>42877.111111111109</v>
      </c>
      <c r="C548">
        <v>19.64</v>
      </c>
      <c r="D548">
        <v>5.49</v>
      </c>
      <c r="E548">
        <v>0.10929999999999999</v>
      </c>
      <c r="F548">
        <v>0.15579999999999999</v>
      </c>
      <c r="G548">
        <v>9.9400000000000002E-2</v>
      </c>
      <c r="H548">
        <v>7.4000000000000003E-3</v>
      </c>
      <c r="I548">
        <v>8.5500000000000007E-2</v>
      </c>
      <c r="J548">
        <v>8.9700000000000002E-2</v>
      </c>
      <c r="K548">
        <v>2190.9699999999998</v>
      </c>
      <c r="L548">
        <v>2182.75</v>
      </c>
      <c r="M548">
        <v>0.1114</v>
      </c>
      <c r="N548">
        <v>0.16589999999999999</v>
      </c>
      <c r="O548">
        <v>8.3500000000000005E-2</v>
      </c>
      <c r="P548">
        <v>4.6300000000000001E-2</v>
      </c>
      <c r="Q548">
        <v>0.1037</v>
      </c>
      <c r="R548">
        <v>0.12239999999999999</v>
      </c>
      <c r="S548">
        <v>2676.03</v>
      </c>
      <c r="T548">
        <v>2170.0300000000002</v>
      </c>
      <c r="U548">
        <v>5.8799999999999998E-2</v>
      </c>
      <c r="V548">
        <v>0.13200000000000001</v>
      </c>
      <c r="W548">
        <v>0.13320000000000001</v>
      </c>
      <c r="X548">
        <v>1.21E-2</v>
      </c>
      <c r="Y548">
        <v>0.1021</v>
      </c>
      <c r="Z548">
        <v>0.10630000000000001</v>
      </c>
      <c r="AA548">
        <v>2151.14</v>
      </c>
      <c r="AB548">
        <v>2172.4</v>
      </c>
      <c r="AC548">
        <v>0.6603</v>
      </c>
      <c r="AD548">
        <v>0.72960000000000003</v>
      </c>
      <c r="AE548">
        <v>0.66500000000000004</v>
      </c>
      <c r="AF548">
        <v>0.5827</v>
      </c>
      <c r="AG548">
        <v>0.60719999999999996</v>
      </c>
      <c r="AH548">
        <v>0.68899999999999995</v>
      </c>
      <c r="AI548">
        <v>2311.29</v>
      </c>
      <c r="AJ548">
        <v>2579.4</v>
      </c>
      <c r="AK548">
        <v>0.1109</v>
      </c>
      <c r="AL548">
        <v>0.17419999999999999</v>
      </c>
      <c r="AM548">
        <v>0.16589999999999999</v>
      </c>
      <c r="AN548">
        <v>6.5000000000000002E-2</v>
      </c>
    </row>
    <row r="549" spans="1:40">
      <c r="A549">
        <v>380</v>
      </c>
      <c r="B549" s="1">
        <v>42877.118055555555</v>
      </c>
      <c r="C549">
        <v>19.579999999999998</v>
      </c>
      <c r="D549">
        <v>5.49</v>
      </c>
      <c r="E549">
        <v>0.1106</v>
      </c>
      <c r="F549">
        <v>0.16270000000000001</v>
      </c>
      <c r="G549">
        <v>0.1008</v>
      </c>
      <c r="H549">
        <v>1.11E-2</v>
      </c>
      <c r="I549">
        <v>7.9500000000000001E-2</v>
      </c>
      <c r="J549">
        <v>9.7100000000000006E-2</v>
      </c>
      <c r="K549">
        <v>2190.7800000000002</v>
      </c>
      <c r="L549">
        <v>2182.59</v>
      </c>
      <c r="M549">
        <v>0.11119999999999999</v>
      </c>
      <c r="N549">
        <v>0.1605</v>
      </c>
      <c r="O549">
        <v>8.0799999999999997E-2</v>
      </c>
      <c r="P549">
        <v>4.65E-2</v>
      </c>
      <c r="Q549">
        <v>0.10780000000000001</v>
      </c>
      <c r="R549">
        <v>0.1158</v>
      </c>
      <c r="S549">
        <v>2672.37</v>
      </c>
      <c r="T549">
        <v>2168.5</v>
      </c>
      <c r="U549">
        <v>6.8599999999999994E-2</v>
      </c>
      <c r="V549">
        <v>0.1241</v>
      </c>
      <c r="W549">
        <v>0.13739999999999999</v>
      </c>
      <c r="X549">
        <v>9.7000000000000003E-3</v>
      </c>
      <c r="Y549">
        <v>9.9000000000000005E-2</v>
      </c>
      <c r="Z549">
        <v>0.1124</v>
      </c>
      <c r="AA549">
        <v>2143.42</v>
      </c>
      <c r="AB549">
        <v>2170.44</v>
      </c>
      <c r="AC549">
        <v>0.64800000000000002</v>
      </c>
      <c r="AD549">
        <v>0.74</v>
      </c>
      <c r="AE549">
        <v>0.64700000000000002</v>
      </c>
      <c r="AF549">
        <v>0.60450000000000004</v>
      </c>
      <c r="AG549">
        <v>0.59660000000000002</v>
      </c>
      <c r="AH549">
        <v>0.70130000000000003</v>
      </c>
      <c r="AI549">
        <v>2311.44</v>
      </c>
      <c r="AJ549">
        <v>2576.61</v>
      </c>
      <c r="AK549">
        <v>0.1048</v>
      </c>
      <c r="AL549">
        <v>0.1794</v>
      </c>
      <c r="AM549">
        <v>0.16009999999999999</v>
      </c>
      <c r="AN549">
        <v>6.7900000000000002E-2</v>
      </c>
    </row>
    <row r="550" spans="1:40">
      <c r="A550">
        <v>381</v>
      </c>
      <c r="B550" s="1">
        <v>42877.125</v>
      </c>
      <c r="C550">
        <v>19.52</v>
      </c>
      <c r="D550">
        <v>5.49</v>
      </c>
      <c r="E550">
        <v>0.1132</v>
      </c>
      <c r="F550">
        <v>0.15870000000000001</v>
      </c>
      <c r="G550">
        <v>9.4899999999999998E-2</v>
      </c>
      <c r="H550">
        <v>1.0999999999999999E-2</v>
      </c>
      <c r="I550">
        <v>8.7400000000000005E-2</v>
      </c>
      <c r="J550">
        <v>8.7400000000000005E-2</v>
      </c>
      <c r="K550">
        <v>2189.42</v>
      </c>
      <c r="L550">
        <v>2181.5</v>
      </c>
      <c r="M550">
        <v>0.1139</v>
      </c>
      <c r="N550">
        <v>0.185</v>
      </c>
      <c r="O550">
        <v>8.9700000000000002E-2</v>
      </c>
      <c r="P550">
        <v>4.1300000000000003E-2</v>
      </c>
      <c r="Q550">
        <v>0.10680000000000001</v>
      </c>
      <c r="R550">
        <v>0.12620000000000001</v>
      </c>
      <c r="S550">
        <v>2673.5</v>
      </c>
      <c r="T550">
        <v>2169.73</v>
      </c>
      <c r="U550">
        <v>5.2499999999999998E-2</v>
      </c>
      <c r="V550">
        <v>0.1396</v>
      </c>
      <c r="W550">
        <v>0.1227</v>
      </c>
      <c r="X550">
        <v>1.6799999999999999E-2</v>
      </c>
      <c r="Y550">
        <v>9.4899999999999998E-2</v>
      </c>
      <c r="Z550">
        <v>0.1062</v>
      </c>
      <c r="AA550">
        <v>2143.0700000000002</v>
      </c>
      <c r="AB550">
        <v>2166.1</v>
      </c>
      <c r="AC550">
        <v>0.69179999999999997</v>
      </c>
      <c r="AD550">
        <v>0.6986</v>
      </c>
      <c r="AE550">
        <v>0.70930000000000004</v>
      </c>
      <c r="AF550">
        <v>0.54090000000000005</v>
      </c>
      <c r="AG550">
        <v>0.68340000000000001</v>
      </c>
      <c r="AH550">
        <v>0.65</v>
      </c>
      <c r="AI550">
        <v>2304.98</v>
      </c>
      <c r="AJ550">
        <v>2589.02</v>
      </c>
      <c r="AK550">
        <v>0.1361</v>
      </c>
      <c r="AL550">
        <v>0.16320000000000001</v>
      </c>
      <c r="AM550">
        <v>0.22</v>
      </c>
      <c r="AN550">
        <v>4.3999999999999997E-2</v>
      </c>
    </row>
    <row r="551" spans="1:40">
      <c r="A551">
        <v>382</v>
      </c>
      <c r="B551" s="1">
        <v>42877.131944444445</v>
      </c>
      <c r="C551">
        <v>19.46</v>
      </c>
      <c r="D551">
        <v>5.49</v>
      </c>
      <c r="E551">
        <v>0.11210000000000001</v>
      </c>
      <c r="F551">
        <v>0.1588</v>
      </c>
      <c r="G551">
        <v>0.1012</v>
      </c>
      <c r="H551">
        <v>7.6E-3</v>
      </c>
      <c r="I551">
        <v>8.1199999999999994E-2</v>
      </c>
      <c r="J551">
        <v>9.3299999999999994E-2</v>
      </c>
      <c r="K551">
        <v>2187.1</v>
      </c>
      <c r="L551">
        <v>2174.9</v>
      </c>
      <c r="M551">
        <v>0.1167</v>
      </c>
      <c r="N551">
        <v>0.16550000000000001</v>
      </c>
      <c r="O551">
        <v>8.3299999999999999E-2</v>
      </c>
      <c r="P551">
        <v>4.3099999999999999E-2</v>
      </c>
      <c r="Q551">
        <v>0.10440000000000001</v>
      </c>
      <c r="R551">
        <v>0.1147</v>
      </c>
      <c r="S551">
        <v>2670.94</v>
      </c>
      <c r="T551">
        <v>2170.89</v>
      </c>
      <c r="U551">
        <v>6.8900000000000003E-2</v>
      </c>
      <c r="V551">
        <v>0.1207</v>
      </c>
      <c r="W551">
        <v>0.1376</v>
      </c>
      <c r="X551">
        <v>9.1000000000000004E-3</v>
      </c>
      <c r="Y551">
        <v>9.1800000000000007E-2</v>
      </c>
      <c r="Z551">
        <v>0.114</v>
      </c>
      <c r="AA551">
        <v>2146.0300000000002</v>
      </c>
      <c r="AB551">
        <v>2166.9499999999998</v>
      </c>
      <c r="AC551">
        <v>0.65820000000000001</v>
      </c>
      <c r="AD551">
        <v>0.7732</v>
      </c>
      <c r="AE551">
        <v>0.66100000000000003</v>
      </c>
      <c r="AF551">
        <v>0.65259999999999996</v>
      </c>
      <c r="AG551">
        <v>0.61050000000000004</v>
      </c>
      <c r="AH551">
        <v>0.73699999999999999</v>
      </c>
      <c r="AI551">
        <v>2308.84</v>
      </c>
      <c r="AJ551">
        <v>2575.16</v>
      </c>
      <c r="AK551">
        <v>0.11070000000000001</v>
      </c>
      <c r="AL551">
        <v>0.2056</v>
      </c>
      <c r="AM551">
        <v>0.1704</v>
      </c>
      <c r="AN551">
        <v>7.8100000000000003E-2</v>
      </c>
    </row>
    <row r="552" spans="1:40">
      <c r="A552">
        <v>383</v>
      </c>
      <c r="B552" s="1">
        <v>42877.138888888891</v>
      </c>
      <c r="C552">
        <v>19.41</v>
      </c>
      <c r="D552">
        <v>5.49</v>
      </c>
      <c r="E552">
        <v>0.11210000000000001</v>
      </c>
      <c r="F552">
        <v>0.1588</v>
      </c>
      <c r="G552">
        <v>8.8200000000000001E-2</v>
      </c>
      <c r="H552">
        <v>1.18E-2</v>
      </c>
      <c r="I552">
        <v>9.2899999999999996E-2</v>
      </c>
      <c r="J552">
        <v>8.0699999999999994E-2</v>
      </c>
      <c r="K552">
        <v>2186.7800000000002</v>
      </c>
      <c r="L552">
        <v>2180.06</v>
      </c>
      <c r="M552">
        <v>0.105</v>
      </c>
      <c r="N552">
        <v>0.17319999999999999</v>
      </c>
      <c r="O552">
        <v>9.3600000000000003E-2</v>
      </c>
      <c r="P552">
        <v>3.5799999999999998E-2</v>
      </c>
      <c r="Q552">
        <v>0.10340000000000001</v>
      </c>
      <c r="R552">
        <v>0.1236</v>
      </c>
      <c r="S552">
        <v>2672.81</v>
      </c>
      <c r="T552">
        <v>2168.2600000000002</v>
      </c>
      <c r="U552">
        <v>5.8299999999999998E-2</v>
      </c>
      <c r="V552">
        <v>0.1424</v>
      </c>
      <c r="W552">
        <v>0.1159</v>
      </c>
      <c r="X552">
        <v>2.5499999999999998E-2</v>
      </c>
      <c r="Y552">
        <v>8.9300000000000004E-2</v>
      </c>
      <c r="Z552">
        <v>0.1084</v>
      </c>
      <c r="AA552">
        <v>2140.4699999999998</v>
      </c>
      <c r="AB552">
        <v>2165.79</v>
      </c>
      <c r="AC552">
        <v>0.69820000000000004</v>
      </c>
      <c r="AD552">
        <v>0.70889999999999997</v>
      </c>
      <c r="AE552">
        <v>0.71309999999999996</v>
      </c>
      <c r="AF552">
        <v>0.53410000000000002</v>
      </c>
      <c r="AG552">
        <v>0.71379999999999999</v>
      </c>
      <c r="AH552">
        <v>0.64759999999999995</v>
      </c>
      <c r="AI552">
        <v>2301.1999999999998</v>
      </c>
      <c r="AJ552">
        <v>2591.7199999999998</v>
      </c>
      <c r="AK552">
        <v>0.13120000000000001</v>
      </c>
      <c r="AL552">
        <v>0.16</v>
      </c>
      <c r="AM552">
        <v>0.23449999999999999</v>
      </c>
      <c r="AN552">
        <v>2.6100000000000002E-2</v>
      </c>
    </row>
    <row r="553" spans="1:40">
      <c r="A553">
        <v>384</v>
      </c>
      <c r="B553" s="1">
        <v>42877.145833333336</v>
      </c>
      <c r="C553">
        <v>19.37</v>
      </c>
      <c r="D553">
        <v>5.49</v>
      </c>
      <c r="E553">
        <v>0.1069</v>
      </c>
      <c r="F553">
        <v>0.15820000000000001</v>
      </c>
      <c r="G553">
        <v>7.7499999999999999E-2</v>
      </c>
      <c r="H553">
        <v>3.1600000000000003E-2</v>
      </c>
      <c r="I553">
        <v>7.6200000000000004E-2</v>
      </c>
      <c r="J553">
        <v>8.7499999999999994E-2</v>
      </c>
      <c r="K553">
        <v>2183.46</v>
      </c>
      <c r="L553">
        <v>2175.66</v>
      </c>
      <c r="M553">
        <v>0.1152</v>
      </c>
      <c r="N553">
        <v>0.17760000000000001</v>
      </c>
      <c r="O553">
        <v>9.5299999999999996E-2</v>
      </c>
      <c r="P553">
        <v>3.0099999999999998E-2</v>
      </c>
      <c r="Q553">
        <v>0.112</v>
      </c>
      <c r="R553">
        <v>0.1208</v>
      </c>
      <c r="S553">
        <v>2670.83</v>
      </c>
      <c r="T553">
        <v>2165.5100000000002</v>
      </c>
      <c r="U553">
        <v>6.0100000000000001E-2</v>
      </c>
      <c r="V553">
        <v>0.14180000000000001</v>
      </c>
      <c r="W553">
        <v>0.1164</v>
      </c>
      <c r="X553">
        <v>2.6200000000000001E-2</v>
      </c>
      <c r="Y553">
        <v>8.4400000000000003E-2</v>
      </c>
      <c r="Z553">
        <v>0.11509999999999999</v>
      </c>
      <c r="AA553">
        <v>2139.29</v>
      </c>
      <c r="AB553">
        <v>2162.4299999999998</v>
      </c>
      <c r="AC553">
        <v>0.69699999999999995</v>
      </c>
      <c r="AD553">
        <v>0.71630000000000005</v>
      </c>
      <c r="AE553">
        <v>0.70830000000000004</v>
      </c>
      <c r="AF553">
        <v>0.54</v>
      </c>
      <c r="AG553">
        <v>0.73009999999999997</v>
      </c>
      <c r="AH553">
        <v>0.64939999999999998</v>
      </c>
      <c r="AI553">
        <v>2300.09</v>
      </c>
      <c r="AJ553">
        <v>2592.33</v>
      </c>
      <c r="AK553">
        <v>0.12770000000000001</v>
      </c>
      <c r="AL553">
        <v>0.15939999999999999</v>
      </c>
      <c r="AM553">
        <v>0.2319</v>
      </c>
      <c r="AN553">
        <v>2.2200000000000001E-2</v>
      </c>
    </row>
    <row r="554" spans="1:40">
      <c r="A554">
        <v>385</v>
      </c>
      <c r="B554" s="1">
        <v>42877.152777777781</v>
      </c>
      <c r="C554">
        <v>19.309999999999999</v>
      </c>
      <c r="D554">
        <v>5.49</v>
      </c>
      <c r="E554">
        <v>9.9599999999999994E-2</v>
      </c>
      <c r="F554">
        <v>0.16719999999999999</v>
      </c>
      <c r="G554">
        <v>9.1200000000000003E-2</v>
      </c>
      <c r="H554">
        <v>0.03</v>
      </c>
      <c r="I554">
        <v>5.8200000000000002E-2</v>
      </c>
      <c r="J554">
        <v>0.10979999999999999</v>
      </c>
      <c r="K554">
        <v>2182.61</v>
      </c>
      <c r="L554">
        <v>2173.4</v>
      </c>
      <c r="M554">
        <v>0.13120000000000001</v>
      </c>
      <c r="N554">
        <v>0.16539999999999999</v>
      </c>
      <c r="O554">
        <v>8.6199999999999999E-2</v>
      </c>
      <c r="P554">
        <v>3.1800000000000002E-2</v>
      </c>
      <c r="Q554">
        <v>0.11899999999999999</v>
      </c>
      <c r="R554">
        <v>0.10979999999999999</v>
      </c>
      <c r="S554">
        <v>2666.73</v>
      </c>
      <c r="T554">
        <v>2165.17</v>
      </c>
      <c r="U554">
        <v>8.09E-2</v>
      </c>
      <c r="V554">
        <v>0.1183</v>
      </c>
      <c r="W554">
        <v>0.12839999999999999</v>
      </c>
      <c r="X554">
        <v>2.5700000000000001E-2</v>
      </c>
      <c r="Y554">
        <v>7.51E-2</v>
      </c>
      <c r="Z554">
        <v>0.12809999999999999</v>
      </c>
      <c r="AA554">
        <v>2134.08</v>
      </c>
      <c r="AB554">
        <v>2160.09</v>
      </c>
      <c r="AC554">
        <v>0.65069999999999995</v>
      </c>
      <c r="AD554">
        <v>0.749</v>
      </c>
      <c r="AE554">
        <v>0.65180000000000005</v>
      </c>
      <c r="AF554">
        <v>0.60019999999999996</v>
      </c>
      <c r="AG554">
        <v>0.68589999999999995</v>
      </c>
      <c r="AH554">
        <v>0.66749999999999998</v>
      </c>
      <c r="AI554">
        <v>2299.11</v>
      </c>
      <c r="AJ554">
        <v>2587.15</v>
      </c>
      <c r="AK554">
        <v>0.1119</v>
      </c>
      <c r="AL554">
        <v>0.1772</v>
      </c>
      <c r="AM554">
        <v>0.2203</v>
      </c>
      <c r="AN554">
        <v>1.83E-2</v>
      </c>
    </row>
    <row r="555" spans="1:40">
      <c r="A555">
        <v>386</v>
      </c>
      <c r="B555" s="1">
        <v>42877.159722222219</v>
      </c>
      <c r="C555">
        <v>19.260000000000002</v>
      </c>
      <c r="D555">
        <v>5.49</v>
      </c>
      <c r="E555">
        <v>9.8199999999999996E-2</v>
      </c>
      <c r="F555">
        <v>0.1691</v>
      </c>
      <c r="G555">
        <v>8.5099999999999995E-2</v>
      </c>
      <c r="H555">
        <v>3.3300000000000003E-2</v>
      </c>
      <c r="I555">
        <v>5.57E-2</v>
      </c>
      <c r="J555">
        <v>0.1086</v>
      </c>
      <c r="K555">
        <v>2175.63</v>
      </c>
      <c r="L555">
        <v>2162.91</v>
      </c>
      <c r="M555">
        <v>0.1168</v>
      </c>
      <c r="N555">
        <v>0.16170000000000001</v>
      </c>
      <c r="O555">
        <v>8.9399999999999993E-2</v>
      </c>
      <c r="P555">
        <v>2.6800000000000001E-2</v>
      </c>
      <c r="Q555">
        <v>0.1169</v>
      </c>
      <c r="R555">
        <v>0.1084</v>
      </c>
      <c r="S555">
        <v>2665.88</v>
      </c>
      <c r="T555">
        <v>2164.31</v>
      </c>
      <c r="U555">
        <v>7.8700000000000006E-2</v>
      </c>
      <c r="V555">
        <v>0.12230000000000001</v>
      </c>
      <c r="W555">
        <v>0.12920000000000001</v>
      </c>
      <c r="X555">
        <v>2.7099999999999999E-2</v>
      </c>
      <c r="Y555">
        <v>7.5700000000000003E-2</v>
      </c>
      <c r="Z555">
        <v>0.12709999999999999</v>
      </c>
      <c r="AA555">
        <v>2135.2399999999998</v>
      </c>
      <c r="AB555">
        <v>2157.9</v>
      </c>
      <c r="AC555">
        <v>0.65129999999999999</v>
      </c>
      <c r="AD555">
        <v>0.7752</v>
      </c>
      <c r="AE555">
        <v>0.65620000000000001</v>
      </c>
      <c r="AF555">
        <v>0.62949999999999995</v>
      </c>
      <c r="AG555">
        <v>0.67689999999999995</v>
      </c>
      <c r="AH555">
        <v>0.69359999999999999</v>
      </c>
      <c r="AI555">
        <v>2300.5700000000002</v>
      </c>
      <c r="AJ555">
        <v>2583.36</v>
      </c>
      <c r="AK555">
        <v>0.1153</v>
      </c>
      <c r="AL555">
        <v>0.19800000000000001</v>
      </c>
      <c r="AM555">
        <v>0.21279999999999999</v>
      </c>
      <c r="AN555">
        <v>3.9100000000000003E-2</v>
      </c>
    </row>
    <row r="556" spans="1:40">
      <c r="A556">
        <v>387</v>
      </c>
      <c r="B556" s="1">
        <v>42877.166666666664</v>
      </c>
      <c r="C556">
        <v>19.21</v>
      </c>
      <c r="D556">
        <v>5.49</v>
      </c>
      <c r="E556">
        <v>0.1007</v>
      </c>
      <c r="F556">
        <v>0.1646</v>
      </c>
      <c r="G556">
        <v>8.1699999999999995E-2</v>
      </c>
      <c r="H556">
        <v>3.6400000000000002E-2</v>
      </c>
      <c r="I556">
        <v>5.8599999999999999E-2</v>
      </c>
      <c r="J556">
        <v>0.10390000000000001</v>
      </c>
      <c r="K556">
        <v>2180.98</v>
      </c>
      <c r="L556">
        <v>2173.7199999999998</v>
      </c>
      <c r="M556">
        <v>0.12189999999999999</v>
      </c>
      <c r="N556">
        <v>0.16839999999999999</v>
      </c>
      <c r="O556">
        <v>8.8499999999999995E-2</v>
      </c>
      <c r="P556">
        <v>2.8500000000000001E-2</v>
      </c>
      <c r="Q556">
        <v>0.11509999999999999</v>
      </c>
      <c r="R556">
        <v>0.1086</v>
      </c>
      <c r="S556">
        <v>2665.05</v>
      </c>
      <c r="T556">
        <v>2163.44</v>
      </c>
      <c r="U556">
        <v>8.3099999999999993E-2</v>
      </c>
      <c r="V556">
        <v>0.12089999999999999</v>
      </c>
      <c r="W556">
        <v>0.12609999999999999</v>
      </c>
      <c r="X556">
        <v>2.6800000000000001E-2</v>
      </c>
      <c r="Y556">
        <v>7.5800000000000006E-2</v>
      </c>
      <c r="Z556">
        <v>0.1255</v>
      </c>
      <c r="AA556">
        <v>2145.37</v>
      </c>
      <c r="AB556">
        <v>2157.73</v>
      </c>
      <c r="AC556">
        <v>0.65390000000000004</v>
      </c>
      <c r="AD556">
        <v>0.77170000000000005</v>
      </c>
      <c r="AE556">
        <v>0.65310000000000001</v>
      </c>
      <c r="AF556">
        <v>0.63170000000000004</v>
      </c>
      <c r="AG556">
        <v>0.66990000000000005</v>
      </c>
      <c r="AH556">
        <v>0.69740000000000002</v>
      </c>
      <c r="AI556">
        <v>2301.46</v>
      </c>
      <c r="AJ556">
        <v>2582.09</v>
      </c>
      <c r="AK556">
        <v>0.1116</v>
      </c>
      <c r="AL556">
        <v>0.2034</v>
      </c>
      <c r="AM556">
        <v>0.20219999999999999</v>
      </c>
      <c r="AN556">
        <v>4.5499999999999999E-2</v>
      </c>
    </row>
    <row r="557" spans="1:40">
      <c r="A557">
        <v>388</v>
      </c>
      <c r="B557" s="1">
        <v>42877.173611111109</v>
      </c>
      <c r="C557">
        <v>19.170000000000002</v>
      </c>
      <c r="D557">
        <v>5.49</v>
      </c>
      <c r="E557">
        <v>0.1145</v>
      </c>
      <c r="F557">
        <v>0.16650000000000001</v>
      </c>
      <c r="G557">
        <v>0.10299999999999999</v>
      </c>
      <c r="H557">
        <v>5.4000000000000003E-3</v>
      </c>
      <c r="I557">
        <v>8.0100000000000005E-2</v>
      </c>
      <c r="J557">
        <v>9.4799999999999995E-2</v>
      </c>
      <c r="K557">
        <v>2177.0300000000002</v>
      </c>
      <c r="L557">
        <v>2160.9499999999998</v>
      </c>
      <c r="M557">
        <v>0.1111</v>
      </c>
      <c r="N557">
        <v>0.1641</v>
      </c>
      <c r="O557">
        <v>8.1699999999999995E-2</v>
      </c>
      <c r="P557">
        <v>4.41E-2</v>
      </c>
      <c r="Q557">
        <v>0.10290000000000001</v>
      </c>
      <c r="R557">
        <v>0.1211</v>
      </c>
      <c r="S557">
        <v>2665.69</v>
      </c>
      <c r="T557">
        <v>2160.62</v>
      </c>
      <c r="U557">
        <v>5.8599999999999999E-2</v>
      </c>
      <c r="V557">
        <v>0.1293</v>
      </c>
      <c r="W557">
        <v>0.13339999999999999</v>
      </c>
      <c r="X557">
        <v>8.6999999999999994E-3</v>
      </c>
      <c r="Y557">
        <v>9.64E-2</v>
      </c>
      <c r="Z557">
        <v>0.10829999999999999</v>
      </c>
      <c r="AA557">
        <v>2136.37</v>
      </c>
      <c r="AB557">
        <v>2154.89</v>
      </c>
      <c r="AC557">
        <v>0.68899999999999995</v>
      </c>
      <c r="AD557">
        <v>0.74560000000000004</v>
      </c>
      <c r="AE557">
        <v>0.69789999999999996</v>
      </c>
      <c r="AF557">
        <v>0.60840000000000005</v>
      </c>
      <c r="AG557">
        <v>0.63800000000000001</v>
      </c>
      <c r="AH557">
        <v>0.71940000000000004</v>
      </c>
      <c r="AI557">
        <v>2310.2199999999998</v>
      </c>
      <c r="AJ557">
        <v>2579.37</v>
      </c>
      <c r="AK557">
        <v>0.13350000000000001</v>
      </c>
      <c r="AL557">
        <v>0.1938</v>
      </c>
      <c r="AM557">
        <v>0.1865</v>
      </c>
      <c r="AN557">
        <v>9.6699999999999994E-2</v>
      </c>
    </row>
    <row r="558" spans="1:40">
      <c r="A558">
        <v>389</v>
      </c>
      <c r="B558" s="1">
        <v>42877.180555555555</v>
      </c>
      <c r="C558">
        <v>19.13</v>
      </c>
      <c r="D558">
        <v>5.49</v>
      </c>
      <c r="E558">
        <v>0.1149</v>
      </c>
      <c r="F558">
        <v>0.1593</v>
      </c>
      <c r="G558">
        <v>8.5300000000000001E-2</v>
      </c>
      <c r="H558">
        <v>9.4999999999999998E-3</v>
      </c>
      <c r="I558">
        <v>8.8200000000000001E-2</v>
      </c>
      <c r="J558">
        <v>7.9600000000000004E-2</v>
      </c>
      <c r="K558">
        <v>2167.4</v>
      </c>
      <c r="L558">
        <v>2157.7199999999998</v>
      </c>
      <c r="M558">
        <v>0.1095</v>
      </c>
      <c r="N558">
        <v>0.1714</v>
      </c>
      <c r="O558">
        <v>8.9099999999999999E-2</v>
      </c>
      <c r="P558">
        <v>3.6499999999999998E-2</v>
      </c>
      <c r="Q558">
        <v>9.6199999999999994E-2</v>
      </c>
      <c r="R558">
        <v>0.12429999999999999</v>
      </c>
      <c r="S558">
        <v>2666.83</v>
      </c>
      <c r="T558">
        <v>2162.2399999999998</v>
      </c>
      <c r="U558">
        <v>5.4600000000000003E-2</v>
      </c>
      <c r="V558">
        <v>0.14000000000000001</v>
      </c>
      <c r="W558">
        <v>0.1196</v>
      </c>
      <c r="X558">
        <v>1.6E-2</v>
      </c>
      <c r="Y558">
        <v>9.7299999999999998E-2</v>
      </c>
      <c r="Z558">
        <v>0.1033</v>
      </c>
      <c r="AA558">
        <v>2127.64</v>
      </c>
      <c r="AB558">
        <v>2153.64</v>
      </c>
      <c r="AC558">
        <v>0.73119999999999996</v>
      </c>
      <c r="AD558">
        <v>0.74039999999999995</v>
      </c>
      <c r="AE558">
        <v>0.74609999999999999</v>
      </c>
      <c r="AF558">
        <v>0.58740000000000003</v>
      </c>
      <c r="AG558">
        <v>0.70030000000000003</v>
      </c>
      <c r="AH558">
        <v>0.71450000000000002</v>
      </c>
      <c r="AI558">
        <v>2307.23</v>
      </c>
      <c r="AJ558">
        <v>2583.7399999999998</v>
      </c>
      <c r="AK558">
        <v>0.1535</v>
      </c>
      <c r="AL558">
        <v>0.1918</v>
      </c>
      <c r="AM558">
        <v>0.21390000000000001</v>
      </c>
      <c r="AN558">
        <v>9.2700000000000005E-2</v>
      </c>
    </row>
    <row r="559" spans="1:40">
      <c r="A559">
        <v>390</v>
      </c>
      <c r="B559" s="1">
        <v>42877.1875</v>
      </c>
      <c r="C559">
        <v>19.079999999999998</v>
      </c>
      <c r="D559">
        <v>5.49</v>
      </c>
      <c r="E559">
        <v>0.10730000000000001</v>
      </c>
      <c r="F559">
        <v>0.16539999999999999</v>
      </c>
      <c r="G559">
        <v>0.104</v>
      </c>
      <c r="H559">
        <v>1.18E-2</v>
      </c>
      <c r="I559">
        <v>7.1900000000000006E-2</v>
      </c>
      <c r="J559">
        <v>0.1003</v>
      </c>
      <c r="K559">
        <v>2164.5500000000002</v>
      </c>
      <c r="L559">
        <v>2150.48</v>
      </c>
      <c r="M559">
        <v>0.1245</v>
      </c>
      <c r="N559">
        <v>0.16669999999999999</v>
      </c>
      <c r="O559">
        <v>8.2000000000000003E-2</v>
      </c>
      <c r="P559">
        <v>4.2799999999999998E-2</v>
      </c>
      <c r="Q559">
        <v>0.10299999999999999</v>
      </c>
      <c r="R559">
        <v>0.1149</v>
      </c>
      <c r="S559">
        <v>2664.89</v>
      </c>
      <c r="T559">
        <v>2163.88</v>
      </c>
      <c r="U559">
        <v>6.9400000000000003E-2</v>
      </c>
      <c r="V559">
        <v>0.1207</v>
      </c>
      <c r="W559">
        <v>0.13789999999999999</v>
      </c>
      <c r="X559">
        <v>1.04E-2</v>
      </c>
      <c r="Y559">
        <v>9.2700000000000005E-2</v>
      </c>
      <c r="Z559">
        <v>0.1125</v>
      </c>
      <c r="AA559">
        <v>2137.37</v>
      </c>
      <c r="AB559">
        <v>2151.12</v>
      </c>
      <c r="AC559">
        <v>0.70730000000000004</v>
      </c>
      <c r="AD559">
        <v>0.78249999999999997</v>
      </c>
      <c r="AE559">
        <v>0.71309999999999996</v>
      </c>
      <c r="AF559">
        <v>0.66359999999999997</v>
      </c>
      <c r="AG559">
        <v>0.64539999999999997</v>
      </c>
      <c r="AH559">
        <v>0.77580000000000005</v>
      </c>
      <c r="AI559">
        <v>2310.3000000000002</v>
      </c>
      <c r="AJ559">
        <v>2575.71</v>
      </c>
      <c r="AK559">
        <v>0.13500000000000001</v>
      </c>
      <c r="AL559">
        <v>0.2175</v>
      </c>
      <c r="AM559">
        <v>0.17960000000000001</v>
      </c>
      <c r="AN559">
        <v>0.1341</v>
      </c>
    </row>
    <row r="560" spans="1:40">
      <c r="A560">
        <v>391</v>
      </c>
      <c r="B560" s="1">
        <v>42877.194444444445</v>
      </c>
      <c r="C560">
        <v>19.03</v>
      </c>
      <c r="D560">
        <v>5.49</v>
      </c>
      <c r="E560">
        <v>0.104</v>
      </c>
      <c r="F560">
        <v>0.1726</v>
      </c>
      <c r="G560">
        <v>9.9400000000000002E-2</v>
      </c>
      <c r="H560">
        <v>1.9800000000000002E-2</v>
      </c>
      <c r="I560">
        <v>6.1899999999999997E-2</v>
      </c>
      <c r="J560">
        <v>0.11020000000000001</v>
      </c>
      <c r="K560">
        <v>2159.66</v>
      </c>
      <c r="L560">
        <v>2143.62</v>
      </c>
      <c r="M560">
        <v>0.1244</v>
      </c>
      <c r="N560">
        <v>0.15820000000000001</v>
      </c>
      <c r="O560">
        <v>8.0399999999999999E-2</v>
      </c>
      <c r="P560">
        <v>3.6499999999999998E-2</v>
      </c>
      <c r="Q560">
        <v>0.1084</v>
      </c>
      <c r="R560">
        <v>0.10929999999999999</v>
      </c>
      <c r="S560">
        <v>2663.76</v>
      </c>
      <c r="T560">
        <v>2164.98</v>
      </c>
      <c r="U560">
        <v>8.1100000000000005E-2</v>
      </c>
      <c r="V560">
        <v>0.11360000000000001</v>
      </c>
      <c r="W560">
        <v>0.1331</v>
      </c>
      <c r="X560">
        <v>2.0400000000000001E-2</v>
      </c>
      <c r="Y560">
        <v>8.1799999999999998E-2</v>
      </c>
      <c r="Z560">
        <v>0.12570000000000001</v>
      </c>
      <c r="AA560">
        <v>2123.79</v>
      </c>
      <c r="AB560">
        <v>2150.9</v>
      </c>
      <c r="AC560">
        <v>0.68130000000000002</v>
      </c>
      <c r="AD560">
        <v>0.82850000000000001</v>
      </c>
      <c r="AE560">
        <v>0.68259999999999998</v>
      </c>
      <c r="AF560">
        <v>0.69350000000000001</v>
      </c>
      <c r="AG560">
        <v>0.68169999999999997</v>
      </c>
      <c r="AH560">
        <v>0.75329999999999997</v>
      </c>
      <c r="AI560">
        <v>2301.9299999999998</v>
      </c>
      <c r="AJ560">
        <v>2578.98</v>
      </c>
      <c r="AK560">
        <v>0.1215</v>
      </c>
      <c r="AL560">
        <v>0.22140000000000001</v>
      </c>
      <c r="AM560">
        <v>0.2112</v>
      </c>
      <c r="AN560">
        <v>0.12670000000000001</v>
      </c>
    </row>
    <row r="561" spans="1:40">
      <c r="A561">
        <v>392</v>
      </c>
      <c r="B561" s="1">
        <v>42877.201388888891</v>
      </c>
      <c r="C561">
        <v>18.989999999999998</v>
      </c>
      <c r="D561">
        <v>5.49</v>
      </c>
      <c r="E561">
        <v>0.1076</v>
      </c>
      <c r="F561">
        <v>0.16569999999999999</v>
      </c>
      <c r="G561">
        <v>7.8299999999999995E-2</v>
      </c>
      <c r="H561">
        <v>3.6200000000000003E-2</v>
      </c>
      <c r="I561">
        <v>6.5600000000000006E-2</v>
      </c>
      <c r="J561">
        <v>9.4E-2</v>
      </c>
      <c r="K561">
        <v>2158.4699999999998</v>
      </c>
      <c r="L561">
        <v>2144.4499999999998</v>
      </c>
      <c r="M561">
        <v>0.11940000000000001</v>
      </c>
      <c r="N561">
        <v>0.17480000000000001</v>
      </c>
      <c r="O561">
        <v>9.64E-2</v>
      </c>
      <c r="P561">
        <v>2.5000000000000001E-2</v>
      </c>
      <c r="Q561">
        <v>0.1104</v>
      </c>
      <c r="R561">
        <v>0.1123</v>
      </c>
      <c r="S561">
        <v>2666.56</v>
      </c>
      <c r="T561">
        <v>2164.7399999999998</v>
      </c>
      <c r="U561">
        <v>7.0099999999999996E-2</v>
      </c>
      <c r="V561">
        <v>0.1389</v>
      </c>
      <c r="W561">
        <v>0.11650000000000001</v>
      </c>
      <c r="X561">
        <v>2.9000000000000001E-2</v>
      </c>
      <c r="Y561">
        <v>8.4699999999999998E-2</v>
      </c>
      <c r="Z561">
        <v>0.1167</v>
      </c>
      <c r="AA561">
        <v>2128.61</v>
      </c>
      <c r="AB561">
        <v>2153.65</v>
      </c>
      <c r="AC561">
        <v>0.73860000000000003</v>
      </c>
      <c r="AD561">
        <v>0.77270000000000005</v>
      </c>
      <c r="AE561">
        <v>0.75449999999999995</v>
      </c>
      <c r="AF561">
        <v>0.59019999999999995</v>
      </c>
      <c r="AG561">
        <v>0.79120000000000001</v>
      </c>
      <c r="AH561">
        <v>0.69469999999999998</v>
      </c>
      <c r="AI561">
        <v>2297.21</v>
      </c>
      <c r="AJ561">
        <v>2591.0700000000002</v>
      </c>
      <c r="AK561">
        <v>0.1676</v>
      </c>
      <c r="AL561">
        <v>0.1804</v>
      </c>
      <c r="AM561">
        <v>0.27160000000000001</v>
      </c>
      <c r="AN561">
        <v>0.1822</v>
      </c>
    </row>
    <row r="562" spans="1:40">
      <c r="A562">
        <v>393</v>
      </c>
      <c r="B562" s="1">
        <v>42877.208333333336</v>
      </c>
      <c r="C562">
        <v>18.96</v>
      </c>
      <c r="D562">
        <v>5.49</v>
      </c>
      <c r="E562">
        <v>0.1187</v>
      </c>
      <c r="F562">
        <v>0.1613</v>
      </c>
      <c r="G562">
        <v>8.1199999999999994E-2</v>
      </c>
      <c r="H562">
        <v>1.37E-2</v>
      </c>
      <c r="I562">
        <v>8.6199999999999999E-2</v>
      </c>
      <c r="J562">
        <v>7.9000000000000001E-2</v>
      </c>
      <c r="K562">
        <v>2168.5700000000002</v>
      </c>
      <c r="L562">
        <v>2157.23</v>
      </c>
      <c r="M562">
        <v>0.112</v>
      </c>
      <c r="N562">
        <v>0.1759</v>
      </c>
      <c r="O562">
        <v>8.8200000000000001E-2</v>
      </c>
      <c r="P562">
        <v>3.6900000000000002E-2</v>
      </c>
      <c r="Q562">
        <v>9.9699999999999997E-2</v>
      </c>
      <c r="R562">
        <v>0.1232</v>
      </c>
      <c r="S562">
        <v>2667.81</v>
      </c>
      <c r="T562">
        <v>2166.41</v>
      </c>
      <c r="U562">
        <v>5.5599999999999997E-2</v>
      </c>
      <c r="V562">
        <v>0.1389</v>
      </c>
      <c r="W562">
        <v>0.12189999999999999</v>
      </c>
      <c r="X562">
        <v>1.4999999999999999E-2</v>
      </c>
      <c r="Y562">
        <v>9.7199999999999995E-2</v>
      </c>
      <c r="Z562">
        <v>0.1019</v>
      </c>
      <c r="AA562">
        <v>2131.6799999999998</v>
      </c>
      <c r="AB562">
        <v>2165.17</v>
      </c>
      <c r="AC562">
        <v>0.77210000000000001</v>
      </c>
      <c r="AD562">
        <v>0.7752</v>
      </c>
      <c r="AE562">
        <v>0.77969999999999995</v>
      </c>
      <c r="AF562">
        <v>0.63400000000000001</v>
      </c>
      <c r="AG562">
        <v>0.71450000000000002</v>
      </c>
      <c r="AH562">
        <v>0.76939999999999997</v>
      </c>
      <c r="AI562">
        <v>2308.06</v>
      </c>
      <c r="AJ562">
        <v>2580.17</v>
      </c>
      <c r="AK562">
        <v>0.16689999999999999</v>
      </c>
      <c r="AL562">
        <v>0.21809999999999999</v>
      </c>
      <c r="AM562">
        <v>0.21049999999999999</v>
      </c>
      <c r="AN562">
        <v>0.3906</v>
      </c>
    </row>
    <row r="563" spans="1:40">
      <c r="A563">
        <v>394</v>
      </c>
      <c r="B563" s="1">
        <v>42877.215277777781</v>
      </c>
      <c r="C563">
        <v>18.97</v>
      </c>
      <c r="D563">
        <v>5.49</v>
      </c>
      <c r="E563">
        <v>0.1108</v>
      </c>
      <c r="F563">
        <v>0.1671</v>
      </c>
      <c r="G563">
        <v>7.7399999999999997E-2</v>
      </c>
      <c r="H563">
        <v>3.8899999999999997E-2</v>
      </c>
      <c r="I563">
        <v>6.1499999999999999E-2</v>
      </c>
      <c r="J563">
        <v>9.9400000000000002E-2</v>
      </c>
      <c r="K563">
        <v>2183.0100000000002</v>
      </c>
      <c r="L563">
        <v>2168.9899999999998</v>
      </c>
      <c r="M563">
        <v>0.125</v>
      </c>
      <c r="N563">
        <v>0.17560000000000001</v>
      </c>
      <c r="O563">
        <v>9.2499999999999999E-2</v>
      </c>
      <c r="P563">
        <v>2.7099999999999999E-2</v>
      </c>
      <c r="Q563">
        <v>0.1115</v>
      </c>
      <c r="R563">
        <v>0.1118</v>
      </c>
      <c r="S563">
        <v>2666.81</v>
      </c>
      <c r="T563">
        <v>2172.3000000000002</v>
      </c>
      <c r="U563">
        <v>7.4899999999999994E-2</v>
      </c>
      <c r="V563">
        <v>0.1419</v>
      </c>
      <c r="W563">
        <v>0.112</v>
      </c>
      <c r="X563">
        <v>3.1899999999999998E-2</v>
      </c>
      <c r="Y563">
        <v>8.7099999999999997E-2</v>
      </c>
      <c r="Z563">
        <v>0.1129</v>
      </c>
      <c r="AA563">
        <v>2159.3000000000002</v>
      </c>
      <c r="AB563">
        <v>2188.44</v>
      </c>
      <c r="AC563">
        <v>0.74109999999999998</v>
      </c>
      <c r="AD563">
        <v>0.76380000000000003</v>
      </c>
      <c r="AE563">
        <v>0.76039999999999996</v>
      </c>
      <c r="AF563">
        <v>0.57750000000000001</v>
      </c>
      <c r="AG563">
        <v>0.78500000000000003</v>
      </c>
      <c r="AH563">
        <v>0.69220000000000004</v>
      </c>
      <c r="AI563">
        <v>2299.3000000000002</v>
      </c>
      <c r="AJ563">
        <v>2590.7600000000002</v>
      </c>
      <c r="AK563">
        <v>0.184</v>
      </c>
      <c r="AL563">
        <v>0.18459999999999999</v>
      </c>
      <c r="AM563">
        <v>0.27379999999999999</v>
      </c>
      <c r="AN563">
        <v>0.49669999999999997</v>
      </c>
    </row>
    <row r="564" spans="1:40">
      <c r="A564">
        <v>395</v>
      </c>
      <c r="B564" s="1">
        <v>42877.222222222219</v>
      </c>
      <c r="C564">
        <v>19.02</v>
      </c>
      <c r="D564">
        <v>5.49</v>
      </c>
      <c r="E564">
        <v>0.11409999999999999</v>
      </c>
      <c r="F564">
        <v>0.17330000000000001</v>
      </c>
      <c r="G564">
        <v>7.6899999999999996E-2</v>
      </c>
      <c r="H564">
        <v>4.3499999999999997E-2</v>
      </c>
      <c r="I564">
        <v>6.3899999999999998E-2</v>
      </c>
      <c r="J564">
        <v>9.8900000000000002E-2</v>
      </c>
      <c r="K564">
        <v>2208.92</v>
      </c>
      <c r="L564">
        <v>2193.5500000000002</v>
      </c>
      <c r="M564">
        <v>0.1288</v>
      </c>
      <c r="N564">
        <v>0.17430000000000001</v>
      </c>
      <c r="O564">
        <v>8.6400000000000005E-2</v>
      </c>
      <c r="P564">
        <v>2.6599999999999999E-2</v>
      </c>
      <c r="Q564">
        <v>0.11940000000000001</v>
      </c>
      <c r="R564">
        <v>0.10639999999999999</v>
      </c>
      <c r="S564">
        <v>2667.68</v>
      </c>
      <c r="T564">
        <v>2182.6999999999998</v>
      </c>
      <c r="U564">
        <v>9.2200000000000004E-2</v>
      </c>
      <c r="V564">
        <v>0.13569999999999999</v>
      </c>
      <c r="W564">
        <v>0.1174</v>
      </c>
      <c r="X564">
        <v>3.6200000000000003E-2</v>
      </c>
      <c r="Y564">
        <v>8.3099999999999993E-2</v>
      </c>
      <c r="Z564">
        <v>0.12590000000000001</v>
      </c>
      <c r="AA564">
        <v>2197.6999999999998</v>
      </c>
      <c r="AB564">
        <v>2222.5300000000002</v>
      </c>
      <c r="AC564">
        <v>0.69750000000000001</v>
      </c>
      <c r="AD564">
        <v>0.78569999999999995</v>
      </c>
      <c r="AE564">
        <v>0.69550000000000001</v>
      </c>
      <c r="AF564">
        <v>0.61739999999999995</v>
      </c>
      <c r="AG564">
        <v>0.74690000000000001</v>
      </c>
      <c r="AH564">
        <v>0.68440000000000001</v>
      </c>
      <c r="AI564">
        <v>2297.33</v>
      </c>
      <c r="AJ564">
        <v>2588.35</v>
      </c>
      <c r="AK564">
        <v>0.14810000000000001</v>
      </c>
      <c r="AL564">
        <v>0.1976</v>
      </c>
      <c r="AM564">
        <v>0.25440000000000002</v>
      </c>
      <c r="AN564">
        <v>0.69899999999999995</v>
      </c>
    </row>
    <row r="565" spans="1:40">
      <c r="A565">
        <v>396</v>
      </c>
      <c r="B565" s="1">
        <v>42877.229166666664</v>
      </c>
      <c r="C565">
        <v>19.149999999999999</v>
      </c>
      <c r="D565">
        <v>5.49</v>
      </c>
      <c r="E565">
        <v>0.12740000000000001</v>
      </c>
      <c r="F565">
        <v>0.16869999999999999</v>
      </c>
      <c r="G565">
        <v>7.0999999999999994E-2</v>
      </c>
      <c r="H565">
        <v>3.8300000000000001E-2</v>
      </c>
      <c r="I565">
        <v>9.3200000000000005E-2</v>
      </c>
      <c r="J565">
        <v>8.1799999999999998E-2</v>
      </c>
      <c r="K565">
        <v>2241.1799999999998</v>
      </c>
      <c r="L565">
        <v>2227.3000000000002</v>
      </c>
      <c r="M565">
        <v>0.11990000000000001</v>
      </c>
      <c r="N565">
        <v>0.1777</v>
      </c>
      <c r="O565">
        <v>8.8999999999999996E-2</v>
      </c>
      <c r="P565">
        <v>0.04</v>
      </c>
      <c r="Q565">
        <v>0.1125</v>
      </c>
      <c r="R565">
        <v>0.1225</v>
      </c>
      <c r="S565">
        <v>2674.5</v>
      </c>
      <c r="T565">
        <v>2197.19</v>
      </c>
      <c r="U565">
        <v>7.7299999999999994E-2</v>
      </c>
      <c r="V565">
        <v>0.157</v>
      </c>
      <c r="W565">
        <v>0.11119999999999999</v>
      </c>
      <c r="X565">
        <v>0.03</v>
      </c>
      <c r="Y565">
        <v>0.1022</v>
      </c>
      <c r="Z565">
        <v>0.10340000000000001</v>
      </c>
      <c r="AA565">
        <v>2249.52</v>
      </c>
      <c r="AB565">
        <v>2275.3000000000002</v>
      </c>
      <c r="AC565">
        <v>0.69040000000000001</v>
      </c>
      <c r="AD565">
        <v>0.70479999999999998</v>
      </c>
      <c r="AE565">
        <v>0.68130000000000002</v>
      </c>
      <c r="AF565">
        <v>0.54579999999999995</v>
      </c>
      <c r="AG565">
        <v>0.65239999999999998</v>
      </c>
      <c r="AH565">
        <v>0.65249999999999997</v>
      </c>
      <c r="AI565">
        <v>2307.6</v>
      </c>
      <c r="AJ565">
        <v>2585.96</v>
      </c>
      <c r="AK565">
        <v>0.129</v>
      </c>
      <c r="AL565">
        <v>0.17760000000000001</v>
      </c>
      <c r="AM565">
        <v>0.19</v>
      </c>
      <c r="AN565">
        <v>1.0116000000000001</v>
      </c>
    </row>
    <row r="566" spans="1:40">
      <c r="A566">
        <v>397</v>
      </c>
      <c r="B566" s="1">
        <v>42877.236111111109</v>
      </c>
      <c r="C566">
        <v>19.37</v>
      </c>
      <c r="D566">
        <v>5.49</v>
      </c>
      <c r="E566">
        <v>0.13159999999999999</v>
      </c>
      <c r="F566">
        <v>0.17899999999999999</v>
      </c>
      <c r="G566">
        <v>8.6499999999999994E-2</v>
      </c>
      <c r="H566">
        <v>3.4500000000000003E-2</v>
      </c>
      <c r="I566">
        <v>9.9000000000000005E-2</v>
      </c>
      <c r="J566">
        <v>9.2299999999999993E-2</v>
      </c>
      <c r="K566">
        <v>2278.38</v>
      </c>
      <c r="L566">
        <v>2260.9299999999998</v>
      </c>
      <c r="M566">
        <v>0.1246</v>
      </c>
      <c r="N566">
        <v>0.1726</v>
      </c>
      <c r="O566">
        <v>7.6200000000000004E-2</v>
      </c>
      <c r="P566">
        <v>5.5599999999999997E-2</v>
      </c>
      <c r="Q566">
        <v>0.12139999999999999</v>
      </c>
      <c r="R566">
        <v>0.1101</v>
      </c>
      <c r="S566">
        <v>2677.35</v>
      </c>
      <c r="T566">
        <v>2219.0300000000002</v>
      </c>
      <c r="U566">
        <v>0.1042</v>
      </c>
      <c r="V566">
        <v>0.14069999999999999</v>
      </c>
      <c r="W566">
        <v>0.12790000000000001</v>
      </c>
      <c r="X566">
        <v>3.6999999999999998E-2</v>
      </c>
      <c r="Y566">
        <v>0.1061</v>
      </c>
      <c r="Z566">
        <v>0.1176</v>
      </c>
      <c r="AA566">
        <v>2308.52</v>
      </c>
      <c r="AB566">
        <v>2349.12</v>
      </c>
      <c r="AC566">
        <v>0.60319999999999996</v>
      </c>
      <c r="AD566">
        <v>0.71430000000000005</v>
      </c>
      <c r="AE566">
        <v>0.57850000000000001</v>
      </c>
      <c r="AF566">
        <v>0.56289999999999996</v>
      </c>
      <c r="AG566">
        <v>0.56479999999999997</v>
      </c>
      <c r="AH566">
        <v>0.62019999999999997</v>
      </c>
      <c r="AI566">
        <v>2308.0300000000002</v>
      </c>
      <c r="AJ566">
        <v>2579.14</v>
      </c>
      <c r="AK566">
        <v>9.8299999999999998E-2</v>
      </c>
      <c r="AL566">
        <v>0.1671</v>
      </c>
      <c r="AM566">
        <v>0.15379999999999999</v>
      </c>
      <c r="AN566">
        <v>1.2596000000000001</v>
      </c>
    </row>
    <row r="567" spans="1:40">
      <c r="A567">
        <v>398</v>
      </c>
      <c r="B567" s="1">
        <v>42877.243055555555</v>
      </c>
      <c r="C567">
        <v>19.72</v>
      </c>
      <c r="D567">
        <v>5.49</v>
      </c>
      <c r="E567">
        <v>0.14630000000000001</v>
      </c>
      <c r="F567">
        <v>0.17960000000000001</v>
      </c>
      <c r="G567">
        <v>7.1999999999999995E-2</v>
      </c>
      <c r="H567">
        <v>5.4899999999999997E-2</v>
      </c>
      <c r="I567">
        <v>0.11940000000000001</v>
      </c>
      <c r="J567">
        <v>7.3200000000000001E-2</v>
      </c>
      <c r="K567">
        <v>2314.96</v>
      </c>
      <c r="L567">
        <v>2294.34</v>
      </c>
      <c r="M567">
        <v>0.127</v>
      </c>
      <c r="N567">
        <v>0.17710000000000001</v>
      </c>
      <c r="O567">
        <v>7.3599999999999999E-2</v>
      </c>
      <c r="P567">
        <v>6.4199999999999993E-2</v>
      </c>
      <c r="Q567">
        <v>0.12620000000000001</v>
      </c>
      <c r="R567">
        <v>0.1169</v>
      </c>
      <c r="S567">
        <v>2686.07</v>
      </c>
      <c r="T567">
        <v>2245.3000000000002</v>
      </c>
      <c r="U567">
        <v>0.1046</v>
      </c>
      <c r="V567">
        <v>0.16700000000000001</v>
      </c>
      <c r="W567">
        <v>0.1134</v>
      </c>
      <c r="X567">
        <v>5.0900000000000001E-2</v>
      </c>
      <c r="Y567">
        <v>0.1245</v>
      </c>
      <c r="Z567">
        <v>0.1037</v>
      </c>
      <c r="AA567">
        <v>2346.67</v>
      </c>
      <c r="AB567">
        <v>2433.08</v>
      </c>
      <c r="AC567">
        <v>0.58930000000000005</v>
      </c>
      <c r="AD567">
        <v>0.67689999999999995</v>
      </c>
      <c r="AE567">
        <v>0.54049999999999998</v>
      </c>
      <c r="AF567">
        <v>0.49359999999999998</v>
      </c>
      <c r="AG567">
        <v>0.52439999999999998</v>
      </c>
      <c r="AH567">
        <v>0.56089999999999995</v>
      </c>
      <c r="AI567">
        <v>2312.59</v>
      </c>
      <c r="AJ567">
        <v>2581.98</v>
      </c>
      <c r="AK567">
        <v>9.1499999999999998E-2</v>
      </c>
      <c r="AL567">
        <v>0.1525</v>
      </c>
      <c r="AM567">
        <v>0.14030000000000001</v>
      </c>
      <c r="AN567">
        <v>1.3854</v>
      </c>
    </row>
    <row r="568" spans="1:40">
      <c r="A568">
        <v>399</v>
      </c>
      <c r="B568" s="1">
        <v>42877.25</v>
      </c>
      <c r="C568">
        <v>20.149999999999999</v>
      </c>
      <c r="D568">
        <v>5.49</v>
      </c>
      <c r="E568">
        <v>0.1527</v>
      </c>
      <c r="F568">
        <v>0.185</v>
      </c>
      <c r="G568">
        <v>7.5899999999999995E-2</v>
      </c>
      <c r="H568">
        <v>7.0699999999999999E-2</v>
      </c>
      <c r="I568">
        <v>0.1246</v>
      </c>
      <c r="J568">
        <v>8.1500000000000003E-2</v>
      </c>
      <c r="K568">
        <v>2345.7800000000002</v>
      </c>
      <c r="L568">
        <v>2326.9899999999998</v>
      </c>
      <c r="M568">
        <v>0.13830000000000001</v>
      </c>
      <c r="N568">
        <v>0.18099999999999999</v>
      </c>
      <c r="O568">
        <v>6.5000000000000002E-2</v>
      </c>
      <c r="P568">
        <v>7.2400000000000006E-2</v>
      </c>
      <c r="Q568">
        <v>0.1363</v>
      </c>
      <c r="R568">
        <v>0.1042</v>
      </c>
      <c r="S568">
        <v>2690.92</v>
      </c>
      <c r="T568">
        <v>2277.5700000000002</v>
      </c>
      <c r="U568">
        <v>0.12659999999999999</v>
      </c>
      <c r="V568">
        <v>0.16550000000000001</v>
      </c>
      <c r="W568">
        <v>0.1138</v>
      </c>
      <c r="X568">
        <v>6.7699999999999996E-2</v>
      </c>
      <c r="Y568">
        <v>0.13950000000000001</v>
      </c>
      <c r="Z568">
        <v>0.1038</v>
      </c>
      <c r="AA568">
        <v>2394.56</v>
      </c>
      <c r="AB568">
        <v>2473.75</v>
      </c>
      <c r="AC568">
        <v>0.55740000000000001</v>
      </c>
      <c r="AD568">
        <v>0.66449999999999998</v>
      </c>
      <c r="AE568">
        <v>0.48070000000000002</v>
      </c>
      <c r="AF568">
        <v>0.46910000000000002</v>
      </c>
      <c r="AG568">
        <v>0.49159999999999998</v>
      </c>
      <c r="AH568">
        <v>0.51060000000000005</v>
      </c>
      <c r="AI568">
        <v>2313.33</v>
      </c>
      <c r="AJ568">
        <v>2580.8000000000002</v>
      </c>
      <c r="AK568">
        <v>9.4500000000000001E-2</v>
      </c>
      <c r="AL568">
        <v>0.15090000000000001</v>
      </c>
      <c r="AM568">
        <v>0.12659999999999999</v>
      </c>
      <c r="AN568">
        <v>1.4120999999999999</v>
      </c>
    </row>
    <row r="569" spans="1:40">
      <c r="A569">
        <v>400</v>
      </c>
      <c r="B569" s="1">
        <v>42877.256944444445</v>
      </c>
      <c r="C569">
        <v>20.63</v>
      </c>
      <c r="D569">
        <v>5.49</v>
      </c>
      <c r="E569">
        <v>0.1552</v>
      </c>
      <c r="F569">
        <v>0.17680000000000001</v>
      </c>
      <c r="G569">
        <v>6.3E-2</v>
      </c>
      <c r="H569">
        <v>8.1799999999999998E-2</v>
      </c>
      <c r="I569">
        <v>0.13589999999999999</v>
      </c>
      <c r="J569">
        <v>7.0000000000000007E-2</v>
      </c>
      <c r="K569">
        <v>2374.44</v>
      </c>
      <c r="L569">
        <v>2365.9899999999998</v>
      </c>
      <c r="M569">
        <v>0.1431</v>
      </c>
      <c r="N569">
        <v>0.18110000000000001</v>
      </c>
      <c r="O569">
        <v>6.0600000000000001E-2</v>
      </c>
      <c r="P569">
        <v>8.5300000000000001E-2</v>
      </c>
      <c r="Q569">
        <v>0.1449</v>
      </c>
      <c r="R569">
        <v>0.10299999999999999</v>
      </c>
      <c r="S569">
        <v>2698.37</v>
      </c>
      <c r="T569">
        <v>2311.44</v>
      </c>
      <c r="U569">
        <v>0.13370000000000001</v>
      </c>
      <c r="V569">
        <v>0.17460000000000001</v>
      </c>
      <c r="W569">
        <v>0.10249999999999999</v>
      </c>
      <c r="X569">
        <v>8.6300000000000002E-2</v>
      </c>
      <c r="Y569">
        <v>0.15260000000000001</v>
      </c>
      <c r="Z569">
        <v>9.9199999999999997E-2</v>
      </c>
      <c r="AA569">
        <v>2429.4299999999998</v>
      </c>
      <c r="AB569">
        <v>2508.91</v>
      </c>
      <c r="AC569">
        <v>0.54169999999999996</v>
      </c>
      <c r="AD569">
        <v>0.64580000000000004</v>
      </c>
      <c r="AE569">
        <v>0.43430000000000002</v>
      </c>
      <c r="AF569">
        <v>0.44750000000000001</v>
      </c>
      <c r="AG569">
        <v>0.47199999999999998</v>
      </c>
      <c r="AH569">
        <v>0.44990000000000002</v>
      </c>
      <c r="AI569">
        <v>2314.16</v>
      </c>
      <c r="AJ569">
        <v>2582.3000000000002</v>
      </c>
      <c r="AK569">
        <v>0.1016</v>
      </c>
      <c r="AL569">
        <v>0.153</v>
      </c>
      <c r="AM569">
        <v>0.12189999999999999</v>
      </c>
      <c r="AN569">
        <v>1.3853</v>
      </c>
    </row>
    <row r="570" spans="1:40">
      <c r="A570">
        <v>401</v>
      </c>
      <c r="B570" s="1">
        <v>42877.263888888891</v>
      </c>
      <c r="C570">
        <v>21.11</v>
      </c>
      <c r="D570">
        <v>5.49</v>
      </c>
      <c r="E570">
        <v>0.1431</v>
      </c>
      <c r="F570">
        <v>0.17150000000000001</v>
      </c>
      <c r="G570">
        <v>5.4300000000000001E-2</v>
      </c>
      <c r="H570">
        <v>0.1065</v>
      </c>
      <c r="I570">
        <v>0.1144</v>
      </c>
      <c r="J570">
        <v>7.6700000000000004E-2</v>
      </c>
      <c r="K570">
        <v>2400.6799999999998</v>
      </c>
      <c r="L570">
        <v>2388.7199999999998</v>
      </c>
      <c r="M570">
        <v>0.14319999999999999</v>
      </c>
      <c r="N570">
        <v>0.17330000000000001</v>
      </c>
      <c r="O570">
        <v>5.7200000000000001E-2</v>
      </c>
      <c r="P570">
        <v>8.77E-2</v>
      </c>
      <c r="Q570">
        <v>0.16139999999999999</v>
      </c>
      <c r="R570">
        <v>8.8999999999999996E-2</v>
      </c>
      <c r="S570">
        <v>2700.56</v>
      </c>
      <c r="T570">
        <v>2341.85</v>
      </c>
      <c r="U570">
        <v>0.15490000000000001</v>
      </c>
      <c r="V570">
        <v>0.1651</v>
      </c>
      <c r="W570">
        <v>9.3100000000000002E-2</v>
      </c>
      <c r="X570">
        <v>0.11360000000000001</v>
      </c>
      <c r="Y570">
        <v>0.15290000000000001</v>
      </c>
      <c r="Z570">
        <v>0.1019</v>
      </c>
      <c r="AA570">
        <v>2459.67</v>
      </c>
      <c r="AB570">
        <v>2585.13</v>
      </c>
      <c r="AC570">
        <v>0.56630000000000003</v>
      </c>
      <c r="AD570">
        <v>0.59450000000000003</v>
      </c>
      <c r="AE570">
        <v>0.42170000000000002</v>
      </c>
      <c r="AF570">
        <v>0.41420000000000001</v>
      </c>
      <c r="AG570">
        <v>0.49370000000000003</v>
      </c>
      <c r="AH570">
        <v>0.41909999999999997</v>
      </c>
      <c r="AI570">
        <v>2309.14</v>
      </c>
      <c r="AJ570">
        <v>2589.42</v>
      </c>
      <c r="AK570">
        <v>0.1105</v>
      </c>
      <c r="AL570">
        <v>0.1613</v>
      </c>
      <c r="AM570">
        <v>0.1226</v>
      </c>
      <c r="AN570">
        <v>1.7397</v>
      </c>
    </row>
    <row r="571" spans="1:40">
      <c r="A571">
        <v>402</v>
      </c>
      <c r="B571" s="1">
        <v>42877.270833333336</v>
      </c>
      <c r="C571">
        <v>21.66</v>
      </c>
      <c r="D571">
        <v>5.5</v>
      </c>
      <c r="E571">
        <v>0.1409</v>
      </c>
      <c r="F571">
        <v>0.15909999999999999</v>
      </c>
      <c r="G571">
        <v>4.9399999999999999E-2</v>
      </c>
      <c r="H571">
        <v>9.1800000000000007E-2</v>
      </c>
      <c r="I571">
        <v>0.13489999999999999</v>
      </c>
      <c r="J571">
        <v>6.1499999999999999E-2</v>
      </c>
      <c r="K571">
        <v>2418.4699999999998</v>
      </c>
      <c r="L571">
        <v>2406.33</v>
      </c>
      <c r="M571">
        <v>0.1394</v>
      </c>
      <c r="N571">
        <v>0.16889999999999999</v>
      </c>
      <c r="O571">
        <v>4.5100000000000001E-2</v>
      </c>
      <c r="P571">
        <v>0.1012</v>
      </c>
      <c r="Q571">
        <v>0.15709999999999999</v>
      </c>
      <c r="R571">
        <v>8.8099999999999998E-2</v>
      </c>
      <c r="S571">
        <v>2703.7</v>
      </c>
      <c r="T571">
        <v>2365.8000000000002</v>
      </c>
      <c r="U571">
        <v>0.1394</v>
      </c>
      <c r="V571">
        <v>0.17069999999999999</v>
      </c>
      <c r="W571">
        <v>8.3299999999999999E-2</v>
      </c>
      <c r="X571">
        <v>0.1174</v>
      </c>
      <c r="Y571">
        <v>0.1757</v>
      </c>
      <c r="Z571">
        <v>8.6199999999999999E-2</v>
      </c>
      <c r="AA571">
        <v>2514.84</v>
      </c>
      <c r="AB571">
        <v>2611.86</v>
      </c>
      <c r="AC571">
        <v>0.51880000000000004</v>
      </c>
      <c r="AD571">
        <v>0.61619999999999997</v>
      </c>
      <c r="AE571">
        <v>0.37340000000000001</v>
      </c>
      <c r="AF571">
        <v>0.41930000000000001</v>
      </c>
      <c r="AG571">
        <v>0.45600000000000002</v>
      </c>
      <c r="AH571">
        <v>0.3972</v>
      </c>
      <c r="AI571">
        <v>2315.2800000000002</v>
      </c>
      <c r="AJ571">
        <v>2585.58</v>
      </c>
      <c r="AK571">
        <v>0.12</v>
      </c>
      <c r="AL571">
        <v>0.17180000000000001</v>
      </c>
      <c r="AM571">
        <v>0.1152</v>
      </c>
      <c r="AN571">
        <v>1.7451000000000001</v>
      </c>
    </row>
    <row r="572" spans="1:40">
      <c r="A572">
        <v>403</v>
      </c>
      <c r="B572" s="1">
        <v>42877.277777777781</v>
      </c>
      <c r="C572">
        <v>22.19</v>
      </c>
      <c r="D572">
        <v>5.5</v>
      </c>
      <c r="E572">
        <v>0.124</v>
      </c>
      <c r="F572">
        <v>0.14829999999999999</v>
      </c>
      <c r="G572">
        <v>3.7400000000000003E-2</v>
      </c>
      <c r="H572">
        <v>0.1113</v>
      </c>
      <c r="I572">
        <v>0.1176</v>
      </c>
      <c r="J572">
        <v>5.5899999999999998E-2</v>
      </c>
      <c r="K572">
        <v>2444.16</v>
      </c>
      <c r="L572">
        <v>2430.08</v>
      </c>
      <c r="M572">
        <v>0.13009999999999999</v>
      </c>
      <c r="N572">
        <v>0.1575</v>
      </c>
      <c r="O572">
        <v>4.6800000000000001E-2</v>
      </c>
      <c r="P572">
        <v>9.6600000000000005E-2</v>
      </c>
      <c r="Q572">
        <v>0.16339999999999999</v>
      </c>
      <c r="R572">
        <v>7.6899999999999996E-2</v>
      </c>
      <c r="S572">
        <v>2701.21</v>
      </c>
      <c r="T572">
        <v>2385.36</v>
      </c>
      <c r="U572">
        <v>0.1474</v>
      </c>
      <c r="V572">
        <v>0.17</v>
      </c>
      <c r="W572">
        <v>7.0000000000000007E-2</v>
      </c>
      <c r="X572">
        <v>0.14380000000000001</v>
      </c>
      <c r="Y572">
        <v>0.1719</v>
      </c>
      <c r="Z572">
        <v>8.1699999999999995E-2</v>
      </c>
      <c r="AA572">
        <v>2540.2399999999998</v>
      </c>
      <c r="AB572">
        <v>2612.0500000000002</v>
      </c>
      <c r="AC572">
        <v>0.56069999999999998</v>
      </c>
      <c r="AD572">
        <v>0.55569999999999997</v>
      </c>
      <c r="AE572">
        <v>0.36620000000000003</v>
      </c>
      <c r="AF572">
        <v>0.39350000000000002</v>
      </c>
      <c r="AG572">
        <v>0.47160000000000002</v>
      </c>
      <c r="AH572">
        <v>0.3891</v>
      </c>
      <c r="AI572">
        <v>2309.4899999999998</v>
      </c>
      <c r="AJ572">
        <v>2597.1999999999998</v>
      </c>
      <c r="AK572">
        <v>0.1239</v>
      </c>
      <c r="AL572">
        <v>0.18809999999999999</v>
      </c>
      <c r="AM572">
        <v>0.12</v>
      </c>
      <c r="AN572">
        <v>2.4125000000000001</v>
      </c>
    </row>
    <row r="573" spans="1:40">
      <c r="A573">
        <v>404</v>
      </c>
      <c r="B573" s="1">
        <v>42877.284722222219</v>
      </c>
      <c r="C573">
        <v>22.71</v>
      </c>
      <c r="D573">
        <v>5.5</v>
      </c>
      <c r="E573">
        <v>0.1105</v>
      </c>
      <c r="F573">
        <v>0.1245</v>
      </c>
      <c r="G573">
        <v>2.8899999999999999E-2</v>
      </c>
      <c r="H573">
        <v>9.5899999999999999E-2</v>
      </c>
      <c r="I573">
        <v>0.1222</v>
      </c>
      <c r="J573">
        <v>0.04</v>
      </c>
      <c r="K573">
        <v>2496.66</v>
      </c>
      <c r="L573">
        <v>2478.11</v>
      </c>
      <c r="M573">
        <v>0.12230000000000001</v>
      </c>
      <c r="N573">
        <v>0.14169999999999999</v>
      </c>
      <c r="O573">
        <v>3.4500000000000003E-2</v>
      </c>
      <c r="P573">
        <v>0.1024</v>
      </c>
      <c r="Q573">
        <v>0.15870000000000001</v>
      </c>
      <c r="R573">
        <v>6.3100000000000003E-2</v>
      </c>
      <c r="S573">
        <v>2686.87</v>
      </c>
      <c r="T573">
        <v>2414.02</v>
      </c>
      <c r="U573">
        <v>0.1348</v>
      </c>
      <c r="V573">
        <v>0.16220000000000001</v>
      </c>
      <c r="W573">
        <v>5.0299999999999997E-2</v>
      </c>
      <c r="X573">
        <v>0.15609999999999999</v>
      </c>
      <c r="Y573">
        <v>0.18179999999999999</v>
      </c>
      <c r="Z573">
        <v>6.5000000000000002E-2</v>
      </c>
      <c r="AA573">
        <v>2601.0100000000002</v>
      </c>
      <c r="AB573">
        <v>2685.88</v>
      </c>
      <c r="AC573">
        <v>0.54090000000000005</v>
      </c>
      <c r="AD573">
        <v>0.53469999999999995</v>
      </c>
      <c r="AE573">
        <v>0.32240000000000002</v>
      </c>
      <c r="AF573">
        <v>0.39290000000000003</v>
      </c>
      <c r="AG573">
        <v>0.45519999999999999</v>
      </c>
      <c r="AH573">
        <v>0.36249999999999999</v>
      </c>
      <c r="AI573">
        <v>2310.3200000000002</v>
      </c>
      <c r="AJ573">
        <v>2598.0500000000002</v>
      </c>
      <c r="AK573">
        <v>0.1449</v>
      </c>
      <c r="AL573">
        <v>0.20580000000000001</v>
      </c>
      <c r="AM573">
        <v>0.10730000000000001</v>
      </c>
      <c r="AN573">
        <v>3.1305999999999998</v>
      </c>
    </row>
    <row r="574" spans="1:40">
      <c r="A574">
        <v>405</v>
      </c>
      <c r="B574" s="1">
        <v>42877.291666666664</v>
      </c>
      <c r="C574">
        <v>23.36</v>
      </c>
      <c r="D574">
        <v>5.5</v>
      </c>
      <c r="E574">
        <v>0.08</v>
      </c>
      <c r="F574">
        <v>9.2600000000000002E-2</v>
      </c>
      <c r="G574">
        <v>2.4299999999999999E-2</v>
      </c>
      <c r="H574">
        <v>7.0000000000000007E-2</v>
      </c>
      <c r="I574">
        <v>9.3799999999999994E-2</v>
      </c>
      <c r="J574">
        <v>3.04E-2</v>
      </c>
      <c r="K574">
        <v>2540.2800000000002</v>
      </c>
      <c r="L574">
        <v>2516.5500000000002</v>
      </c>
      <c r="M574">
        <v>0.1018</v>
      </c>
      <c r="N574">
        <v>0.1099</v>
      </c>
      <c r="O574">
        <v>2.3900000000000001E-2</v>
      </c>
      <c r="P574">
        <v>9.98E-2</v>
      </c>
      <c r="Q574">
        <v>0.13919999999999999</v>
      </c>
      <c r="R574">
        <v>4.4900000000000002E-2</v>
      </c>
      <c r="S574">
        <v>2657.57</v>
      </c>
      <c r="T574">
        <v>2435.73</v>
      </c>
      <c r="U574">
        <v>0.1008</v>
      </c>
      <c r="V574">
        <v>0.13070000000000001</v>
      </c>
      <c r="W574">
        <v>3.3000000000000002E-2</v>
      </c>
      <c r="X574">
        <v>0.14810000000000001</v>
      </c>
      <c r="Y574">
        <v>0.16789999999999999</v>
      </c>
      <c r="Z574">
        <v>3.0499999999999999E-2</v>
      </c>
      <c r="AA574">
        <v>2672.52</v>
      </c>
      <c r="AB574">
        <v>2839.7</v>
      </c>
      <c r="AC574">
        <v>0.47970000000000002</v>
      </c>
      <c r="AD574">
        <v>0.54359999999999997</v>
      </c>
      <c r="AE574">
        <v>0.2591</v>
      </c>
      <c r="AF574">
        <v>0.42170000000000002</v>
      </c>
      <c r="AG574">
        <v>0.44479999999999997</v>
      </c>
      <c r="AH574">
        <v>0.31509999999999999</v>
      </c>
      <c r="AI574">
        <v>2314.92</v>
      </c>
      <c r="AJ574">
        <v>2593.6</v>
      </c>
      <c r="AK574">
        <v>0.1663</v>
      </c>
      <c r="AL574">
        <v>0.21690000000000001</v>
      </c>
      <c r="AM574">
        <v>8.8800000000000004E-2</v>
      </c>
      <c r="AN574">
        <v>3.8067000000000002</v>
      </c>
    </row>
    <row r="575" spans="1:40">
      <c r="A575">
        <v>406</v>
      </c>
      <c r="B575" s="1">
        <v>42877.298611111109</v>
      </c>
      <c r="C575">
        <v>24.29</v>
      </c>
      <c r="D575">
        <v>5.5</v>
      </c>
      <c r="E575">
        <v>5.6800000000000003E-2</v>
      </c>
      <c r="F575">
        <v>6.9099999999999995E-2</v>
      </c>
      <c r="G575">
        <v>2.5700000000000001E-2</v>
      </c>
      <c r="H575">
        <v>4.2299999999999997E-2</v>
      </c>
      <c r="I575">
        <v>6.9199999999999998E-2</v>
      </c>
      <c r="J575">
        <v>2.9700000000000001E-2</v>
      </c>
      <c r="K575">
        <v>2589.23</v>
      </c>
      <c r="L575">
        <v>2561.27</v>
      </c>
      <c r="M575">
        <v>6.8900000000000003E-2</v>
      </c>
      <c r="N575">
        <v>8.1000000000000003E-2</v>
      </c>
      <c r="O575">
        <v>2.0299999999999999E-2</v>
      </c>
      <c r="P575">
        <v>7.1499999999999994E-2</v>
      </c>
      <c r="Q575">
        <v>0.1037</v>
      </c>
      <c r="R575">
        <v>2.5700000000000001E-2</v>
      </c>
      <c r="S575">
        <v>2633.62</v>
      </c>
      <c r="T575">
        <v>2470.91</v>
      </c>
      <c r="U575">
        <v>6.9500000000000006E-2</v>
      </c>
      <c r="V575">
        <v>9.0700000000000003E-2</v>
      </c>
      <c r="W575">
        <v>2.4799999999999999E-2</v>
      </c>
      <c r="X575">
        <v>0.1106</v>
      </c>
      <c r="Y575">
        <v>0.12720000000000001</v>
      </c>
      <c r="Z575">
        <v>1.61E-2</v>
      </c>
      <c r="AA575">
        <v>2755.33</v>
      </c>
      <c r="AB575">
        <v>3073.31</v>
      </c>
      <c r="AC575">
        <v>0.432</v>
      </c>
      <c r="AD575">
        <v>0.4849</v>
      </c>
      <c r="AE575">
        <v>0.21560000000000001</v>
      </c>
      <c r="AF575">
        <v>0.41810000000000003</v>
      </c>
      <c r="AG575">
        <v>0.42559999999999998</v>
      </c>
      <c r="AH575">
        <v>0.27879999999999999</v>
      </c>
      <c r="AI575">
        <v>2314.5</v>
      </c>
      <c r="AJ575">
        <v>2596.85</v>
      </c>
      <c r="AK575">
        <v>0.1636</v>
      </c>
      <c r="AL575">
        <v>0.2094</v>
      </c>
      <c r="AM575">
        <v>6.9099999999999995E-2</v>
      </c>
      <c r="AN575">
        <v>4.2085999999999997</v>
      </c>
    </row>
    <row r="576" spans="1:40">
      <c r="A576">
        <v>407</v>
      </c>
      <c r="B576" s="1">
        <v>42877.305555555555</v>
      </c>
      <c r="C576">
        <v>25.53</v>
      </c>
      <c r="D576">
        <v>5.51</v>
      </c>
      <c r="E576">
        <v>4.7899999999999998E-2</v>
      </c>
      <c r="F576">
        <v>5.6899999999999999E-2</v>
      </c>
      <c r="G576">
        <v>3.1800000000000002E-2</v>
      </c>
      <c r="H576">
        <v>3.0300000000000001E-2</v>
      </c>
      <c r="I576">
        <v>5.3999999999999999E-2</v>
      </c>
      <c r="J576">
        <v>3.1099999999999999E-2</v>
      </c>
      <c r="K576">
        <v>2622.89</v>
      </c>
      <c r="L576">
        <v>2593.1</v>
      </c>
      <c r="M576">
        <v>4.7E-2</v>
      </c>
      <c r="N576">
        <v>5.5899999999999998E-2</v>
      </c>
      <c r="O576">
        <v>2.1100000000000001E-2</v>
      </c>
      <c r="P576">
        <v>5.3999999999999999E-2</v>
      </c>
      <c r="Q576">
        <v>7.2099999999999997E-2</v>
      </c>
      <c r="R576">
        <v>2.7799999999999998E-2</v>
      </c>
      <c r="S576">
        <v>2639.02</v>
      </c>
      <c r="T576">
        <v>2513.4899999999998</v>
      </c>
      <c r="U576">
        <v>5.1400000000000001E-2</v>
      </c>
      <c r="V576">
        <v>6.2600000000000003E-2</v>
      </c>
      <c r="W576">
        <v>2.86E-2</v>
      </c>
      <c r="X576">
        <v>7.8100000000000003E-2</v>
      </c>
      <c r="Y576">
        <v>9.9099999999999994E-2</v>
      </c>
      <c r="Z576">
        <v>1.8499999999999999E-2</v>
      </c>
      <c r="AA576">
        <v>2882.39</v>
      </c>
      <c r="AB576">
        <v>3248.37</v>
      </c>
      <c r="AC576">
        <v>0.3503</v>
      </c>
      <c r="AD576">
        <v>0.4299</v>
      </c>
      <c r="AE576">
        <v>0.19489999999999999</v>
      </c>
      <c r="AF576">
        <v>0.38350000000000001</v>
      </c>
      <c r="AG576">
        <v>0.39889999999999998</v>
      </c>
      <c r="AH576">
        <v>0.2271</v>
      </c>
      <c r="AI576">
        <v>2316.7199999999998</v>
      </c>
      <c r="AJ576">
        <v>2591.5500000000002</v>
      </c>
      <c r="AK576">
        <v>0.14990000000000001</v>
      </c>
      <c r="AL576">
        <v>0.1794</v>
      </c>
      <c r="AM576">
        <v>5.6500000000000002E-2</v>
      </c>
      <c r="AN576">
        <v>4.4431000000000003</v>
      </c>
    </row>
    <row r="577" spans="1:40">
      <c r="A577">
        <v>408</v>
      </c>
      <c r="B577" s="1">
        <v>42877.3125</v>
      </c>
      <c r="C577">
        <v>26.84</v>
      </c>
      <c r="D577">
        <v>5.51</v>
      </c>
      <c r="E577">
        <v>4.6699999999999998E-2</v>
      </c>
      <c r="F577">
        <v>5.5E-2</v>
      </c>
      <c r="G577">
        <v>2.5999999999999999E-2</v>
      </c>
      <c r="H577">
        <v>2.98E-2</v>
      </c>
      <c r="I577">
        <v>5.3100000000000001E-2</v>
      </c>
      <c r="J577">
        <v>2.9399999999999999E-2</v>
      </c>
      <c r="K577">
        <v>2614.42</v>
      </c>
      <c r="L577">
        <v>2590.7399999999998</v>
      </c>
      <c r="M577">
        <v>0.04</v>
      </c>
      <c r="N577">
        <v>5.1900000000000002E-2</v>
      </c>
      <c r="O577">
        <v>2.1899999999999999E-2</v>
      </c>
      <c r="P577">
        <v>4.4299999999999999E-2</v>
      </c>
      <c r="Q577">
        <v>5.9200000000000003E-2</v>
      </c>
      <c r="R577">
        <v>2.6700000000000002E-2</v>
      </c>
      <c r="S577">
        <v>2664.39</v>
      </c>
      <c r="T577">
        <v>2535.77</v>
      </c>
      <c r="U577">
        <v>4.1799999999999997E-2</v>
      </c>
      <c r="V577">
        <v>6.4199999999999993E-2</v>
      </c>
      <c r="W577">
        <v>2.6800000000000001E-2</v>
      </c>
      <c r="X577">
        <v>8.7999999999999995E-2</v>
      </c>
      <c r="Y577">
        <v>0.10390000000000001</v>
      </c>
      <c r="Z577">
        <v>1.4200000000000001E-2</v>
      </c>
      <c r="AA577">
        <v>2978.59</v>
      </c>
      <c r="AB577">
        <v>3323.98</v>
      </c>
      <c r="AC577">
        <v>0.31209999999999999</v>
      </c>
      <c r="AD577">
        <v>0.38779999999999998</v>
      </c>
      <c r="AE577">
        <v>0.16059999999999999</v>
      </c>
      <c r="AF577">
        <v>0.35980000000000001</v>
      </c>
      <c r="AG577">
        <v>0.35499999999999998</v>
      </c>
      <c r="AH577">
        <v>0.2142</v>
      </c>
      <c r="AI577">
        <v>2316.4299999999998</v>
      </c>
      <c r="AJ577">
        <v>2595.75</v>
      </c>
      <c r="AK577">
        <v>0.12479999999999999</v>
      </c>
      <c r="AL577">
        <v>0.15620000000000001</v>
      </c>
      <c r="AM577">
        <v>5.5500000000000001E-2</v>
      </c>
      <c r="AN577">
        <v>4.1935000000000002</v>
      </c>
    </row>
    <row r="578" spans="1:40">
      <c r="A578">
        <v>409</v>
      </c>
      <c r="B578" s="1">
        <v>42877.319444444445</v>
      </c>
      <c r="C578">
        <v>28.17</v>
      </c>
      <c r="D578">
        <v>5.51</v>
      </c>
      <c r="E578">
        <v>3.7499999999999999E-2</v>
      </c>
      <c r="F578">
        <v>0.05</v>
      </c>
      <c r="G578">
        <v>2.5100000000000001E-2</v>
      </c>
      <c r="H578">
        <v>3.3099999999999997E-2</v>
      </c>
      <c r="I578">
        <v>3.4299999999999997E-2</v>
      </c>
      <c r="J578">
        <v>3.5400000000000001E-2</v>
      </c>
      <c r="K578">
        <v>2668.67</v>
      </c>
      <c r="L578">
        <v>2621.57</v>
      </c>
      <c r="M578">
        <v>3.5099999999999999E-2</v>
      </c>
      <c r="N578">
        <v>4.5100000000000001E-2</v>
      </c>
      <c r="O578">
        <v>2.0500000000000001E-2</v>
      </c>
      <c r="P578">
        <v>3.8699999999999998E-2</v>
      </c>
      <c r="Q578">
        <v>5.7299999999999997E-2</v>
      </c>
      <c r="R578">
        <v>2.23E-2</v>
      </c>
      <c r="S578">
        <v>2681.2</v>
      </c>
      <c r="T578">
        <v>2568.39</v>
      </c>
      <c r="U578">
        <v>5.0500000000000003E-2</v>
      </c>
      <c r="V578">
        <v>5.0200000000000002E-2</v>
      </c>
      <c r="W578">
        <v>2.7E-2</v>
      </c>
      <c r="X578">
        <v>8.6199999999999999E-2</v>
      </c>
      <c r="Y578">
        <v>9.0499999999999997E-2</v>
      </c>
      <c r="Z578">
        <v>2.1000000000000001E-2</v>
      </c>
      <c r="AA578">
        <v>2978.57</v>
      </c>
      <c r="AB578">
        <v>3446.91</v>
      </c>
      <c r="AC578">
        <v>0.3206</v>
      </c>
      <c r="AD578">
        <v>0.29349999999999998</v>
      </c>
      <c r="AE578">
        <v>0.18240000000000001</v>
      </c>
      <c r="AF578">
        <v>0.29249999999999998</v>
      </c>
      <c r="AG578">
        <v>0.34739999999999999</v>
      </c>
      <c r="AH578">
        <v>0.1787</v>
      </c>
      <c r="AI578">
        <v>2316.5100000000002</v>
      </c>
      <c r="AJ578">
        <v>2591.21</v>
      </c>
      <c r="AK578">
        <v>0.12570000000000001</v>
      </c>
      <c r="AL578">
        <v>0.1391</v>
      </c>
      <c r="AM578">
        <v>5.2499999999999998E-2</v>
      </c>
      <c r="AN578">
        <v>5.0396000000000001</v>
      </c>
    </row>
    <row r="579" spans="1:40">
      <c r="A579">
        <v>410</v>
      </c>
      <c r="B579" s="1">
        <v>42877.326388888891</v>
      </c>
      <c r="C579">
        <v>29.39</v>
      </c>
      <c r="D579">
        <v>5.51</v>
      </c>
      <c r="E579">
        <v>3.5200000000000002E-2</v>
      </c>
      <c r="F579">
        <v>5.0299999999999997E-2</v>
      </c>
      <c r="G579">
        <v>2.1700000000000001E-2</v>
      </c>
      <c r="H579">
        <v>3.3500000000000002E-2</v>
      </c>
      <c r="I579">
        <v>4.0099999999999997E-2</v>
      </c>
      <c r="J579">
        <v>3.56E-2</v>
      </c>
      <c r="K579">
        <v>2717.27</v>
      </c>
      <c r="L579">
        <v>2689.55</v>
      </c>
      <c r="M579">
        <v>3.4799999999999998E-2</v>
      </c>
      <c r="N579">
        <v>4.2000000000000003E-2</v>
      </c>
      <c r="O579">
        <v>2.0799999999999999E-2</v>
      </c>
      <c r="P579">
        <v>3.1899999999999998E-2</v>
      </c>
      <c r="Q579">
        <v>5.4300000000000001E-2</v>
      </c>
      <c r="R579">
        <v>2.76E-2</v>
      </c>
      <c r="S579">
        <v>2712.69</v>
      </c>
      <c r="T579">
        <v>2609.77</v>
      </c>
      <c r="U579">
        <v>4.4900000000000002E-2</v>
      </c>
      <c r="V579">
        <v>5.1499999999999997E-2</v>
      </c>
      <c r="W579">
        <v>2.47E-2</v>
      </c>
      <c r="X579">
        <v>8.48E-2</v>
      </c>
      <c r="Y579">
        <v>9.0800000000000006E-2</v>
      </c>
      <c r="Z579">
        <v>2.0400000000000001E-2</v>
      </c>
      <c r="AA579">
        <v>3074.49</v>
      </c>
      <c r="AB579">
        <v>3425.56</v>
      </c>
      <c r="AC579">
        <v>0.3246</v>
      </c>
      <c r="AD579">
        <v>0.26840000000000003</v>
      </c>
      <c r="AE579">
        <v>0.15959999999999999</v>
      </c>
      <c r="AF579">
        <v>0.29020000000000001</v>
      </c>
      <c r="AG579">
        <v>0.30620000000000003</v>
      </c>
      <c r="AH579">
        <v>0.19439999999999999</v>
      </c>
      <c r="AI579">
        <v>2315.25</v>
      </c>
      <c r="AJ579">
        <v>2598.4699999999998</v>
      </c>
      <c r="AK579">
        <v>0.1164</v>
      </c>
      <c r="AL579">
        <v>0.14080000000000001</v>
      </c>
      <c r="AM579">
        <v>5.4199999999999998E-2</v>
      </c>
      <c r="AN579">
        <v>5.5026999999999999</v>
      </c>
    </row>
    <row r="580" spans="1:40">
      <c r="A580">
        <v>411</v>
      </c>
      <c r="B580" s="1">
        <v>42877.333333333336</v>
      </c>
      <c r="C580">
        <v>30.42</v>
      </c>
      <c r="D580">
        <v>5.52</v>
      </c>
      <c r="E580">
        <v>3.1800000000000002E-2</v>
      </c>
      <c r="F580">
        <v>4.4299999999999999E-2</v>
      </c>
      <c r="G580">
        <v>2.7699999999999999E-2</v>
      </c>
      <c r="H580">
        <v>2.4799999999999999E-2</v>
      </c>
      <c r="I580">
        <v>4.2999999999999997E-2</v>
      </c>
      <c r="J580">
        <v>3.0300000000000001E-2</v>
      </c>
      <c r="K580">
        <v>2741.82</v>
      </c>
      <c r="L580">
        <v>2702.67</v>
      </c>
      <c r="M580">
        <v>3.2300000000000002E-2</v>
      </c>
      <c r="N580">
        <v>4.1500000000000002E-2</v>
      </c>
      <c r="O580">
        <v>2.41E-2</v>
      </c>
      <c r="P580">
        <v>3.3500000000000002E-2</v>
      </c>
      <c r="Q580">
        <v>4.8899999999999999E-2</v>
      </c>
      <c r="R580">
        <v>2.75E-2</v>
      </c>
      <c r="S580">
        <v>2752.61</v>
      </c>
      <c r="T580">
        <v>2653.14</v>
      </c>
      <c r="U580">
        <v>3.4799999999999998E-2</v>
      </c>
      <c r="V580">
        <v>5.1999999999999998E-2</v>
      </c>
      <c r="W580">
        <v>2.23E-2</v>
      </c>
      <c r="X580">
        <v>7.9799999999999996E-2</v>
      </c>
      <c r="Y580">
        <v>9.6600000000000005E-2</v>
      </c>
      <c r="Z580">
        <v>1.2200000000000001E-2</v>
      </c>
      <c r="AA580">
        <v>3014.66</v>
      </c>
      <c r="AB580">
        <v>3513.97</v>
      </c>
      <c r="AC580">
        <v>0.24429999999999999</v>
      </c>
      <c r="AD580">
        <v>0.31709999999999999</v>
      </c>
      <c r="AE580">
        <v>0.1116</v>
      </c>
      <c r="AF580">
        <v>0.30120000000000002</v>
      </c>
      <c r="AG580">
        <v>0.28820000000000001</v>
      </c>
      <c r="AH580">
        <v>0.17399999999999999</v>
      </c>
      <c r="AI580">
        <v>2317.4499999999998</v>
      </c>
      <c r="AJ580">
        <v>2597.48</v>
      </c>
      <c r="AK580">
        <v>0.1028</v>
      </c>
      <c r="AL580">
        <v>0.12989999999999999</v>
      </c>
      <c r="AM580">
        <v>5.3600000000000002E-2</v>
      </c>
      <c r="AN580">
        <v>5.9627999999999997</v>
      </c>
    </row>
    <row r="581" spans="1:40">
      <c r="A581">
        <v>412</v>
      </c>
      <c r="B581" s="1">
        <v>42877.340277777781</v>
      </c>
      <c r="C581">
        <v>31.65</v>
      </c>
      <c r="D581">
        <v>5.52</v>
      </c>
      <c r="E581">
        <v>3.2199999999999999E-2</v>
      </c>
      <c r="F581">
        <v>4.48E-2</v>
      </c>
      <c r="G581">
        <v>2.75E-2</v>
      </c>
      <c r="H581">
        <v>2.9899999999999999E-2</v>
      </c>
      <c r="I581">
        <v>3.8300000000000001E-2</v>
      </c>
      <c r="J581">
        <v>3.39E-2</v>
      </c>
      <c r="K581">
        <v>2787.1</v>
      </c>
      <c r="L581">
        <v>2756.93</v>
      </c>
      <c r="M581">
        <v>3.5400000000000001E-2</v>
      </c>
      <c r="N581">
        <v>0.04</v>
      </c>
      <c r="O581">
        <v>2.41E-2</v>
      </c>
      <c r="P581">
        <v>3.1399999999999997E-2</v>
      </c>
      <c r="Q581">
        <v>4.7399999999999998E-2</v>
      </c>
      <c r="R581">
        <v>2.7799999999999998E-2</v>
      </c>
      <c r="S581">
        <v>2795.72</v>
      </c>
      <c r="T581">
        <v>2701.14</v>
      </c>
      <c r="U581">
        <v>3.8399999999999997E-2</v>
      </c>
      <c r="V581">
        <v>5.28E-2</v>
      </c>
      <c r="W581">
        <v>2.4799999999999999E-2</v>
      </c>
      <c r="X581">
        <v>6.9699999999999998E-2</v>
      </c>
      <c r="Y581">
        <v>7.6600000000000001E-2</v>
      </c>
      <c r="Z581">
        <v>1.9699999999999999E-2</v>
      </c>
      <c r="AA581">
        <v>3099.92</v>
      </c>
      <c r="AB581">
        <v>3625.2</v>
      </c>
      <c r="AC581">
        <v>0.2717</v>
      </c>
      <c r="AD581">
        <v>0.24990000000000001</v>
      </c>
      <c r="AE581">
        <v>0.1273</v>
      </c>
      <c r="AF581">
        <v>0.28029999999999999</v>
      </c>
      <c r="AG581">
        <v>0.26269999999999999</v>
      </c>
      <c r="AH581">
        <v>0.18229999999999999</v>
      </c>
      <c r="AI581">
        <v>2316.23</v>
      </c>
      <c r="AJ581">
        <v>2601.7800000000002</v>
      </c>
      <c r="AK581">
        <v>9.3100000000000002E-2</v>
      </c>
      <c r="AL581">
        <v>0.1191</v>
      </c>
      <c r="AM581">
        <v>5.7099999999999998E-2</v>
      </c>
      <c r="AN581">
        <v>6.2214</v>
      </c>
    </row>
    <row r="582" spans="1:40">
      <c r="A582">
        <v>413</v>
      </c>
      <c r="B582" s="1">
        <v>42877.347222222219</v>
      </c>
      <c r="C582">
        <v>32.94</v>
      </c>
      <c r="D582">
        <v>5.52</v>
      </c>
      <c r="E582">
        <v>3.5000000000000003E-2</v>
      </c>
      <c r="F582">
        <v>4.2999999999999997E-2</v>
      </c>
      <c r="G582">
        <v>3.09E-2</v>
      </c>
      <c r="H582">
        <v>2.7E-2</v>
      </c>
      <c r="I582">
        <v>4.2299999999999997E-2</v>
      </c>
      <c r="J582">
        <v>3.5799999999999998E-2</v>
      </c>
      <c r="K582">
        <v>2745.27</v>
      </c>
      <c r="L582">
        <v>2729.43</v>
      </c>
      <c r="M582">
        <v>3.0499999999999999E-2</v>
      </c>
      <c r="N582">
        <v>4.1099999999999998E-2</v>
      </c>
      <c r="O582">
        <v>2.3199999999999998E-2</v>
      </c>
      <c r="P582">
        <v>2.81E-2</v>
      </c>
      <c r="Q582">
        <v>4.0599999999999997E-2</v>
      </c>
      <c r="R582">
        <v>3.5299999999999998E-2</v>
      </c>
      <c r="S582">
        <v>2856.95</v>
      </c>
      <c r="T582">
        <v>2755.15</v>
      </c>
      <c r="U582">
        <v>3.49E-2</v>
      </c>
      <c r="V582">
        <v>5.3600000000000002E-2</v>
      </c>
      <c r="W582">
        <v>3.0800000000000001E-2</v>
      </c>
      <c r="X582">
        <v>7.1300000000000002E-2</v>
      </c>
      <c r="Y582">
        <v>8.0100000000000005E-2</v>
      </c>
      <c r="Z582">
        <v>2.1299999999999999E-2</v>
      </c>
      <c r="AA582">
        <v>2926.58</v>
      </c>
      <c r="AB582">
        <v>3395.88</v>
      </c>
      <c r="AC582">
        <v>0.2243</v>
      </c>
      <c r="AD582">
        <v>0.26390000000000002</v>
      </c>
      <c r="AE582">
        <v>9.2499999999999999E-2</v>
      </c>
      <c r="AF582">
        <v>0.2712</v>
      </c>
      <c r="AG582">
        <v>0.2374</v>
      </c>
      <c r="AH582">
        <v>0.1666</v>
      </c>
      <c r="AI582">
        <v>2317.59</v>
      </c>
      <c r="AJ582">
        <v>2602.5700000000002</v>
      </c>
      <c r="AK582">
        <v>9.1999999999999998E-2</v>
      </c>
      <c r="AL582">
        <v>0.11990000000000001</v>
      </c>
      <c r="AM582">
        <v>5.7200000000000001E-2</v>
      </c>
      <c r="AN582">
        <v>6.3720999999999997</v>
      </c>
    </row>
    <row r="583" spans="1:40">
      <c r="A583">
        <v>414</v>
      </c>
      <c r="B583" s="1">
        <v>42877.354166666664</v>
      </c>
      <c r="C583">
        <v>33.4</v>
      </c>
      <c r="D583">
        <v>5.52</v>
      </c>
      <c r="E583">
        <v>4.2200000000000001E-2</v>
      </c>
      <c r="F583">
        <v>5.2400000000000002E-2</v>
      </c>
      <c r="G583">
        <v>3.3000000000000002E-2</v>
      </c>
      <c r="H583">
        <v>4.5900000000000003E-2</v>
      </c>
      <c r="I583">
        <v>5.7599999999999998E-2</v>
      </c>
      <c r="J583">
        <v>4.1000000000000002E-2</v>
      </c>
      <c r="K583">
        <v>2739.3</v>
      </c>
      <c r="L583">
        <v>2734.05</v>
      </c>
      <c r="M583">
        <v>3.8300000000000001E-2</v>
      </c>
      <c r="N583">
        <v>4.8899999999999999E-2</v>
      </c>
      <c r="O583">
        <v>1.7899999999999999E-2</v>
      </c>
      <c r="P583">
        <v>4.2999999999999997E-2</v>
      </c>
      <c r="Q583">
        <v>6.2700000000000006E-2</v>
      </c>
      <c r="R583">
        <v>3.5099999999999999E-2</v>
      </c>
      <c r="S583">
        <v>2867.53</v>
      </c>
      <c r="T583">
        <v>2716.89</v>
      </c>
      <c r="U583">
        <v>6.2100000000000002E-2</v>
      </c>
      <c r="V583">
        <v>6.7199999999999996E-2</v>
      </c>
      <c r="W583">
        <v>3.8199999999999998E-2</v>
      </c>
      <c r="X583">
        <v>9.9500000000000005E-2</v>
      </c>
      <c r="Y583">
        <v>0.112</v>
      </c>
      <c r="Z583">
        <v>2.4199999999999999E-2</v>
      </c>
      <c r="AA583">
        <v>2874.37</v>
      </c>
      <c r="AB583">
        <v>3238.74</v>
      </c>
      <c r="AC583">
        <v>0.22259999999999999</v>
      </c>
      <c r="AD583">
        <v>0.2626</v>
      </c>
      <c r="AE583">
        <v>0.12609999999999999</v>
      </c>
      <c r="AF583">
        <v>0.24390000000000001</v>
      </c>
      <c r="AG583">
        <v>0.2868</v>
      </c>
      <c r="AH583">
        <v>0.13420000000000001</v>
      </c>
      <c r="AI583">
        <v>2319.2199999999998</v>
      </c>
      <c r="AJ583">
        <v>2593.52</v>
      </c>
      <c r="AK583">
        <v>0.1135</v>
      </c>
      <c r="AL583">
        <v>0.1338</v>
      </c>
      <c r="AM583">
        <v>6.3E-2</v>
      </c>
      <c r="AN583">
        <v>6.7257999999999996</v>
      </c>
    </row>
    <row r="584" spans="1:40">
      <c r="A584">
        <v>415</v>
      </c>
      <c r="B584" s="1">
        <v>42877.361111111109</v>
      </c>
      <c r="C584">
        <v>33.479999999999997</v>
      </c>
      <c r="D584">
        <v>5.52</v>
      </c>
      <c r="E584">
        <v>3.8600000000000002E-2</v>
      </c>
      <c r="F584">
        <v>4.9099999999999998E-2</v>
      </c>
      <c r="G584">
        <v>3.1199999999999999E-2</v>
      </c>
      <c r="H584">
        <v>4.1500000000000002E-2</v>
      </c>
      <c r="I584">
        <v>6.2300000000000001E-2</v>
      </c>
      <c r="J584">
        <v>3.6799999999999999E-2</v>
      </c>
      <c r="K584">
        <v>2705.97</v>
      </c>
      <c r="L584">
        <v>2686.23</v>
      </c>
      <c r="M584">
        <v>4.2599999999999999E-2</v>
      </c>
      <c r="N584">
        <v>5.6599999999999998E-2</v>
      </c>
      <c r="O584">
        <v>2.0500000000000001E-2</v>
      </c>
      <c r="P584">
        <v>5.11E-2</v>
      </c>
      <c r="Q584">
        <v>6.8400000000000002E-2</v>
      </c>
      <c r="R584">
        <v>3.0099999999999998E-2</v>
      </c>
      <c r="S584">
        <v>2847.12</v>
      </c>
      <c r="T584">
        <v>2690.17</v>
      </c>
      <c r="U584">
        <v>5.91E-2</v>
      </c>
      <c r="V584">
        <v>7.3599999999999999E-2</v>
      </c>
      <c r="W584">
        <v>3.4299999999999997E-2</v>
      </c>
      <c r="X584">
        <v>0.10150000000000001</v>
      </c>
      <c r="Y584">
        <v>0.11509999999999999</v>
      </c>
      <c r="Z584">
        <v>2.87E-2</v>
      </c>
      <c r="AA584">
        <v>2870.09</v>
      </c>
      <c r="AB584">
        <v>3136.36</v>
      </c>
      <c r="AC584">
        <v>0.2172</v>
      </c>
      <c r="AD584">
        <v>0.29709999999999998</v>
      </c>
      <c r="AE584">
        <v>0.1182</v>
      </c>
      <c r="AF584">
        <v>0.26919999999999999</v>
      </c>
      <c r="AG584">
        <v>0.29260000000000003</v>
      </c>
      <c r="AH584">
        <v>0.14219999999999999</v>
      </c>
      <c r="AI584">
        <v>2319.16</v>
      </c>
      <c r="AJ584">
        <v>2594.5700000000002</v>
      </c>
      <c r="AK584">
        <v>0.1229</v>
      </c>
      <c r="AL584">
        <v>0.14910000000000001</v>
      </c>
      <c r="AM584">
        <v>6.1499999999999999E-2</v>
      </c>
      <c r="AN584">
        <v>5.7003000000000004</v>
      </c>
    </row>
    <row r="585" spans="1:40">
      <c r="A585">
        <v>416</v>
      </c>
      <c r="B585" s="1">
        <v>42877.368055555555</v>
      </c>
      <c r="C585">
        <v>33.479999999999997</v>
      </c>
      <c r="D585">
        <v>5.52</v>
      </c>
      <c r="E585">
        <v>4.2200000000000001E-2</v>
      </c>
      <c r="F585">
        <v>5.8500000000000003E-2</v>
      </c>
      <c r="G585">
        <v>2.75E-2</v>
      </c>
      <c r="H585">
        <v>5.5300000000000002E-2</v>
      </c>
      <c r="I585">
        <v>6.4399999999999999E-2</v>
      </c>
      <c r="J585">
        <v>3.8399999999999997E-2</v>
      </c>
      <c r="K585">
        <v>2711.37</v>
      </c>
      <c r="L585">
        <v>2685.52</v>
      </c>
      <c r="M585">
        <v>4.8899999999999999E-2</v>
      </c>
      <c r="N585">
        <v>5.9700000000000003E-2</v>
      </c>
      <c r="O585">
        <v>2.35E-2</v>
      </c>
      <c r="P585">
        <v>5.0200000000000002E-2</v>
      </c>
      <c r="Q585">
        <v>7.7200000000000005E-2</v>
      </c>
      <c r="R585">
        <v>3.4200000000000001E-2</v>
      </c>
      <c r="S585">
        <v>2826.15</v>
      </c>
      <c r="T585">
        <v>2669.99</v>
      </c>
      <c r="U585">
        <v>6.7699999999999996E-2</v>
      </c>
      <c r="V585">
        <v>0.08</v>
      </c>
      <c r="W585">
        <v>3.3500000000000002E-2</v>
      </c>
      <c r="X585">
        <v>0.114</v>
      </c>
      <c r="Y585">
        <v>0.1208</v>
      </c>
      <c r="Z585">
        <v>3.7600000000000001E-2</v>
      </c>
      <c r="AA585">
        <v>2857.8</v>
      </c>
      <c r="AB585">
        <v>3103.84</v>
      </c>
      <c r="AC585">
        <v>0.29430000000000001</v>
      </c>
      <c r="AD585">
        <v>0.26179999999999998</v>
      </c>
      <c r="AE585">
        <v>0.1346</v>
      </c>
      <c r="AF585">
        <v>0.28210000000000002</v>
      </c>
      <c r="AG585">
        <v>0.2777</v>
      </c>
      <c r="AH585">
        <v>0.18679999999999999</v>
      </c>
      <c r="AI585">
        <v>2317.11</v>
      </c>
      <c r="AJ585">
        <v>2601.96</v>
      </c>
      <c r="AK585">
        <v>0.12920000000000001</v>
      </c>
      <c r="AL585">
        <v>0.16320000000000001</v>
      </c>
      <c r="AM585">
        <v>6.88E-2</v>
      </c>
      <c r="AN585">
        <v>6.5845000000000002</v>
      </c>
    </row>
    <row r="586" spans="1:40">
      <c r="A586">
        <v>417</v>
      </c>
      <c r="B586" s="1">
        <v>42877.375</v>
      </c>
      <c r="C586">
        <v>33.58</v>
      </c>
      <c r="D586">
        <v>5.52</v>
      </c>
      <c r="E586">
        <v>4.1300000000000003E-2</v>
      </c>
      <c r="F586">
        <v>5.9499999999999997E-2</v>
      </c>
      <c r="G586">
        <v>2.7400000000000001E-2</v>
      </c>
      <c r="H586">
        <v>4.8300000000000003E-2</v>
      </c>
      <c r="I586">
        <v>6.3299999999999995E-2</v>
      </c>
      <c r="J586">
        <v>3.6299999999999999E-2</v>
      </c>
      <c r="K586">
        <v>2703.71</v>
      </c>
      <c r="L586">
        <v>2682.99</v>
      </c>
      <c r="M586">
        <v>4.8399999999999999E-2</v>
      </c>
      <c r="N586">
        <v>5.5399999999999998E-2</v>
      </c>
      <c r="O586">
        <v>2.76E-2</v>
      </c>
      <c r="P586">
        <v>5.0900000000000001E-2</v>
      </c>
      <c r="Q586">
        <v>7.6600000000000001E-2</v>
      </c>
      <c r="R586">
        <v>3.3700000000000001E-2</v>
      </c>
      <c r="S586">
        <v>2813.65</v>
      </c>
      <c r="T586">
        <v>2660.39</v>
      </c>
      <c r="U586">
        <v>6.5699999999999995E-2</v>
      </c>
      <c r="V586">
        <v>8.0399999999999999E-2</v>
      </c>
      <c r="W586">
        <v>3.3500000000000002E-2</v>
      </c>
      <c r="X586">
        <v>0.1116</v>
      </c>
      <c r="Y586">
        <v>0.1227</v>
      </c>
      <c r="Z586">
        <v>3.8699999999999998E-2</v>
      </c>
      <c r="AA586">
        <v>2938.1</v>
      </c>
      <c r="AB586">
        <v>3182.04</v>
      </c>
      <c r="AC586">
        <v>0.30220000000000002</v>
      </c>
      <c r="AD586">
        <v>0.25509999999999999</v>
      </c>
      <c r="AE586">
        <v>0.14030000000000001</v>
      </c>
      <c r="AF586">
        <v>0.27789999999999998</v>
      </c>
      <c r="AG586">
        <v>0.28399999999999997</v>
      </c>
      <c r="AH586">
        <v>0.18720000000000001</v>
      </c>
      <c r="AI586">
        <v>2317.25</v>
      </c>
      <c r="AJ586">
        <v>2600.34</v>
      </c>
      <c r="AK586">
        <v>0.13400000000000001</v>
      </c>
      <c r="AL586">
        <v>0.1638</v>
      </c>
      <c r="AM586">
        <v>7.0000000000000007E-2</v>
      </c>
      <c r="AN586">
        <v>6.8815999999999997</v>
      </c>
    </row>
    <row r="587" spans="1:40">
      <c r="A587">
        <v>418</v>
      </c>
      <c r="B587" s="1">
        <v>42877.381944444445</v>
      </c>
      <c r="C587">
        <v>33.770000000000003</v>
      </c>
      <c r="D587">
        <v>5.52</v>
      </c>
      <c r="E587">
        <v>3.85E-2</v>
      </c>
      <c r="F587">
        <v>5.5E-2</v>
      </c>
      <c r="G587">
        <v>2.7099999999999999E-2</v>
      </c>
      <c r="H587">
        <v>4.2200000000000001E-2</v>
      </c>
      <c r="I587">
        <v>6.2700000000000006E-2</v>
      </c>
      <c r="J587">
        <v>3.5000000000000003E-2</v>
      </c>
      <c r="K587">
        <v>2730.44</v>
      </c>
      <c r="L587">
        <v>2704.75</v>
      </c>
      <c r="M587">
        <v>4.9500000000000002E-2</v>
      </c>
      <c r="N587">
        <v>6.0499999999999998E-2</v>
      </c>
      <c r="O587">
        <v>2.64E-2</v>
      </c>
      <c r="P587">
        <v>5.0999999999999997E-2</v>
      </c>
      <c r="Q587">
        <v>7.1300000000000002E-2</v>
      </c>
      <c r="R587">
        <v>3.2899999999999999E-2</v>
      </c>
      <c r="S587">
        <v>2815.92</v>
      </c>
      <c r="T587">
        <v>2673.28</v>
      </c>
      <c r="U587">
        <v>5.6599999999999998E-2</v>
      </c>
      <c r="V587">
        <v>7.9899999999999999E-2</v>
      </c>
      <c r="W587">
        <v>3.1099999999999999E-2</v>
      </c>
      <c r="X587">
        <v>0.10879999999999999</v>
      </c>
      <c r="Y587">
        <v>0.1187</v>
      </c>
      <c r="Z587">
        <v>3.1899999999999998E-2</v>
      </c>
      <c r="AA587">
        <v>3051.81</v>
      </c>
      <c r="AB587">
        <v>3209.88</v>
      </c>
      <c r="AC587">
        <v>0.26979999999999998</v>
      </c>
      <c r="AD587">
        <v>0.2898</v>
      </c>
      <c r="AE587">
        <v>0.1164</v>
      </c>
      <c r="AF587">
        <v>0.29609999999999997</v>
      </c>
      <c r="AG587">
        <v>0.27300000000000002</v>
      </c>
      <c r="AH587">
        <v>0.1895</v>
      </c>
      <c r="AI587">
        <v>2317.62</v>
      </c>
      <c r="AJ587">
        <v>2602.79</v>
      </c>
      <c r="AK587">
        <v>0.1293</v>
      </c>
      <c r="AL587">
        <v>0.16650000000000001</v>
      </c>
      <c r="AM587">
        <v>6.6600000000000006E-2</v>
      </c>
      <c r="AN587">
        <v>7.9249000000000001</v>
      </c>
    </row>
    <row r="588" spans="1:40">
      <c r="A588">
        <v>419</v>
      </c>
      <c r="B588" s="1">
        <v>42877.388888888891</v>
      </c>
      <c r="C588">
        <v>33.97</v>
      </c>
      <c r="D588">
        <v>5.52</v>
      </c>
      <c r="E588">
        <v>3.73E-2</v>
      </c>
      <c r="F588">
        <v>4.6699999999999998E-2</v>
      </c>
      <c r="G588">
        <v>3.0099999999999998E-2</v>
      </c>
      <c r="H588">
        <v>4.1000000000000002E-2</v>
      </c>
      <c r="I588">
        <v>5.8500000000000003E-2</v>
      </c>
      <c r="J588">
        <v>3.4200000000000001E-2</v>
      </c>
      <c r="K588">
        <v>2740.09</v>
      </c>
      <c r="L588">
        <v>2712.04</v>
      </c>
      <c r="M588">
        <v>4.2599999999999999E-2</v>
      </c>
      <c r="N588">
        <v>5.0099999999999999E-2</v>
      </c>
      <c r="O588">
        <v>2.8899999999999999E-2</v>
      </c>
      <c r="P588">
        <v>4.8500000000000001E-2</v>
      </c>
      <c r="Q588">
        <v>7.1099999999999997E-2</v>
      </c>
      <c r="R588">
        <v>3.1800000000000002E-2</v>
      </c>
      <c r="S588">
        <v>2828.93</v>
      </c>
      <c r="T588">
        <v>2682.27</v>
      </c>
      <c r="U588">
        <v>5.0999999999999997E-2</v>
      </c>
      <c r="V588">
        <v>6.9800000000000001E-2</v>
      </c>
      <c r="W588">
        <v>2.8000000000000001E-2</v>
      </c>
      <c r="X588">
        <v>9.9599999999999994E-2</v>
      </c>
      <c r="Y588">
        <v>0.1154</v>
      </c>
      <c r="Z588">
        <v>3.2500000000000001E-2</v>
      </c>
      <c r="AA588">
        <v>2985.71</v>
      </c>
      <c r="AB588">
        <v>3189.46</v>
      </c>
      <c r="AC588">
        <v>0.25890000000000002</v>
      </c>
      <c r="AD588">
        <v>0.27110000000000001</v>
      </c>
      <c r="AE588">
        <v>0.1065</v>
      </c>
      <c r="AF588">
        <v>0.28139999999999998</v>
      </c>
      <c r="AG588">
        <v>0.2616</v>
      </c>
      <c r="AH588">
        <v>0.1782</v>
      </c>
      <c r="AI588">
        <v>2317.79</v>
      </c>
      <c r="AJ588">
        <v>2603.1999999999998</v>
      </c>
      <c r="AK588">
        <v>0.1231</v>
      </c>
      <c r="AL588">
        <v>0.15809999999999999</v>
      </c>
      <c r="AM588">
        <v>6.6400000000000001E-2</v>
      </c>
      <c r="AN588">
        <v>7.6944999999999997</v>
      </c>
    </row>
    <row r="589" spans="1:40">
      <c r="A589">
        <v>420</v>
      </c>
      <c r="B589" s="1">
        <v>42877.395833333336</v>
      </c>
      <c r="C589">
        <v>34.14</v>
      </c>
      <c r="D589">
        <v>5.52</v>
      </c>
      <c r="E589">
        <v>3.61E-2</v>
      </c>
      <c r="F589">
        <v>4.4499999999999998E-2</v>
      </c>
      <c r="G589">
        <v>3.3500000000000002E-2</v>
      </c>
      <c r="H589">
        <v>3.7400000000000003E-2</v>
      </c>
      <c r="I589">
        <v>5.8799999999999998E-2</v>
      </c>
      <c r="J589">
        <v>3.8699999999999998E-2</v>
      </c>
      <c r="K589">
        <v>2770.15</v>
      </c>
      <c r="L589">
        <v>2739.73</v>
      </c>
      <c r="M589">
        <v>3.9899999999999998E-2</v>
      </c>
      <c r="N589">
        <v>5.1999999999999998E-2</v>
      </c>
      <c r="O589">
        <v>2.6499999999999999E-2</v>
      </c>
      <c r="P589">
        <v>5.0599999999999999E-2</v>
      </c>
      <c r="Q589">
        <v>6.7599999999999993E-2</v>
      </c>
      <c r="R589">
        <v>3.1399999999999997E-2</v>
      </c>
      <c r="S589">
        <v>2834</v>
      </c>
      <c r="T589">
        <v>2692.12</v>
      </c>
      <c r="U589">
        <v>5.04E-2</v>
      </c>
      <c r="V589">
        <v>6.93E-2</v>
      </c>
      <c r="W589">
        <v>3.2500000000000001E-2</v>
      </c>
      <c r="X589">
        <v>9.7100000000000006E-2</v>
      </c>
      <c r="Y589">
        <v>0.10979999999999999</v>
      </c>
      <c r="Z589">
        <v>2.75E-2</v>
      </c>
      <c r="AA589">
        <v>2908.06</v>
      </c>
      <c r="AB589">
        <v>3214.76</v>
      </c>
      <c r="AC589">
        <v>0.2298</v>
      </c>
      <c r="AD589">
        <v>0.27289999999999998</v>
      </c>
      <c r="AE589">
        <v>9.4299999999999995E-2</v>
      </c>
      <c r="AF589">
        <v>0.27760000000000001</v>
      </c>
      <c r="AG589">
        <v>0.25119999999999998</v>
      </c>
      <c r="AH589">
        <v>0.16250000000000001</v>
      </c>
      <c r="AI589">
        <v>2318.2399999999998</v>
      </c>
      <c r="AJ589">
        <v>2603.16</v>
      </c>
      <c r="AK589">
        <v>0.12429999999999999</v>
      </c>
      <c r="AL589">
        <v>0.15989999999999999</v>
      </c>
      <c r="AM589">
        <v>6.6500000000000004E-2</v>
      </c>
      <c r="AN589">
        <v>8.3239000000000001</v>
      </c>
    </row>
    <row r="590" spans="1:40">
      <c r="A590">
        <v>421</v>
      </c>
      <c r="B590" s="1">
        <v>42877.402777777781</v>
      </c>
      <c r="C590">
        <v>34.380000000000003</v>
      </c>
      <c r="D590">
        <v>5.52</v>
      </c>
      <c r="E590">
        <v>3.44E-2</v>
      </c>
      <c r="F590">
        <v>4.4499999999999998E-2</v>
      </c>
      <c r="G590">
        <v>2.98E-2</v>
      </c>
      <c r="H590">
        <v>3.8300000000000001E-2</v>
      </c>
      <c r="I590">
        <v>4.1300000000000003E-2</v>
      </c>
      <c r="J590">
        <v>4.36E-2</v>
      </c>
      <c r="K590">
        <v>2789.49</v>
      </c>
      <c r="L590">
        <v>2749.24</v>
      </c>
      <c r="M590">
        <v>3.8600000000000002E-2</v>
      </c>
      <c r="N590">
        <v>4.8500000000000001E-2</v>
      </c>
      <c r="O590">
        <v>2.7099999999999999E-2</v>
      </c>
      <c r="P590">
        <v>4.3499999999999997E-2</v>
      </c>
      <c r="Q590">
        <v>6.7000000000000004E-2</v>
      </c>
      <c r="R590">
        <v>2.8799999999999999E-2</v>
      </c>
      <c r="S590">
        <v>2838.16</v>
      </c>
      <c r="T590">
        <v>2704.82</v>
      </c>
      <c r="U590">
        <v>5.6500000000000002E-2</v>
      </c>
      <c r="V590">
        <v>5.1400000000000001E-2</v>
      </c>
      <c r="W590">
        <v>3.6299999999999999E-2</v>
      </c>
      <c r="X590">
        <v>0.09</v>
      </c>
      <c r="Y590">
        <v>9.9400000000000002E-2</v>
      </c>
      <c r="Z590">
        <v>3.73E-2</v>
      </c>
      <c r="AA590">
        <v>3004.4</v>
      </c>
      <c r="AB590">
        <v>3218.9</v>
      </c>
      <c r="AC590">
        <v>0.23949999999999999</v>
      </c>
      <c r="AD590">
        <v>0.2258</v>
      </c>
      <c r="AE590">
        <v>0.1323</v>
      </c>
      <c r="AF590">
        <v>0.2291</v>
      </c>
      <c r="AG590">
        <v>0.28449999999999998</v>
      </c>
      <c r="AH590">
        <v>0.12520000000000001</v>
      </c>
      <c r="AI590">
        <v>2319.2600000000002</v>
      </c>
      <c r="AJ590">
        <v>2593.96</v>
      </c>
      <c r="AK590">
        <v>0.13220000000000001</v>
      </c>
      <c r="AL590">
        <v>0.1517</v>
      </c>
      <c r="AM590">
        <v>6.4299999999999996E-2</v>
      </c>
      <c r="AN590">
        <v>8.65</v>
      </c>
    </row>
    <row r="591" spans="1:40">
      <c r="A591">
        <v>422</v>
      </c>
      <c r="B591" s="1">
        <v>42877.409722222219</v>
      </c>
      <c r="C591">
        <v>34.630000000000003</v>
      </c>
      <c r="D591">
        <v>5.52</v>
      </c>
      <c r="E591">
        <v>3.7600000000000001E-2</v>
      </c>
      <c r="F591">
        <v>4.48E-2</v>
      </c>
      <c r="G591">
        <v>3.15E-2</v>
      </c>
      <c r="H591">
        <v>3.7699999999999997E-2</v>
      </c>
      <c r="I591">
        <v>4.87E-2</v>
      </c>
      <c r="J591">
        <v>4.58E-2</v>
      </c>
      <c r="K591">
        <v>2813.6</v>
      </c>
      <c r="L591">
        <v>2787.3</v>
      </c>
      <c r="M591">
        <v>4.1300000000000003E-2</v>
      </c>
      <c r="N591">
        <v>4.7800000000000002E-2</v>
      </c>
      <c r="O591">
        <v>2.5000000000000001E-2</v>
      </c>
      <c r="P591">
        <v>4.36E-2</v>
      </c>
      <c r="Q591">
        <v>6.4000000000000001E-2</v>
      </c>
      <c r="R591">
        <v>2.8799999999999999E-2</v>
      </c>
      <c r="S591">
        <v>2847.1</v>
      </c>
      <c r="T591">
        <v>2717</v>
      </c>
      <c r="U591">
        <v>5.5800000000000002E-2</v>
      </c>
      <c r="V591">
        <v>5.5599999999999997E-2</v>
      </c>
      <c r="W591">
        <v>3.4700000000000002E-2</v>
      </c>
      <c r="X591">
        <v>9.0700000000000003E-2</v>
      </c>
      <c r="Y591">
        <v>9.8699999999999996E-2</v>
      </c>
      <c r="Z591">
        <v>4.0899999999999999E-2</v>
      </c>
      <c r="AA591">
        <v>3009.25</v>
      </c>
      <c r="AB591">
        <v>3218.18</v>
      </c>
      <c r="AC591">
        <v>0.25480000000000003</v>
      </c>
      <c r="AD591">
        <v>0.20219999999999999</v>
      </c>
      <c r="AE591">
        <v>0.13450000000000001</v>
      </c>
      <c r="AF591">
        <v>0.22370000000000001</v>
      </c>
      <c r="AG591">
        <v>0.26679999999999998</v>
      </c>
      <c r="AH591">
        <v>0.1411</v>
      </c>
      <c r="AI591">
        <v>2318.5700000000002</v>
      </c>
      <c r="AJ591">
        <v>2597.7600000000002</v>
      </c>
      <c r="AK591">
        <v>0.124</v>
      </c>
      <c r="AL591">
        <v>0.15409999999999999</v>
      </c>
      <c r="AM591">
        <v>6.5100000000000005E-2</v>
      </c>
      <c r="AN591">
        <v>7.5605000000000002</v>
      </c>
    </row>
    <row r="592" spans="1:40">
      <c r="A592">
        <v>423</v>
      </c>
      <c r="B592" s="1">
        <v>42877.416666666664</v>
      </c>
      <c r="C592">
        <v>34.83</v>
      </c>
      <c r="D592">
        <v>5.52</v>
      </c>
      <c r="E592">
        <v>3.5799999999999998E-2</v>
      </c>
      <c r="F592">
        <v>4.5199999999999997E-2</v>
      </c>
      <c r="G592">
        <v>3.5999999999999997E-2</v>
      </c>
      <c r="H592">
        <v>3.4599999999999999E-2</v>
      </c>
      <c r="I592">
        <v>5.6000000000000001E-2</v>
      </c>
      <c r="J592">
        <v>3.9E-2</v>
      </c>
      <c r="K592">
        <v>2782.44</v>
      </c>
      <c r="L592">
        <v>2745.38</v>
      </c>
      <c r="M592">
        <v>4.1000000000000002E-2</v>
      </c>
      <c r="N592">
        <v>0.05</v>
      </c>
      <c r="O592">
        <v>2.5700000000000001E-2</v>
      </c>
      <c r="P592">
        <v>5.0099999999999999E-2</v>
      </c>
      <c r="Q592">
        <v>6.5199999999999994E-2</v>
      </c>
      <c r="R592">
        <v>3.5499999999999997E-2</v>
      </c>
      <c r="S592">
        <v>2857.54</v>
      </c>
      <c r="T592">
        <v>2713.77</v>
      </c>
      <c r="U592">
        <v>4.6899999999999997E-2</v>
      </c>
      <c r="V592">
        <v>6.4299999999999996E-2</v>
      </c>
      <c r="W592">
        <v>3.6200000000000003E-2</v>
      </c>
      <c r="X592">
        <v>9.1399999999999995E-2</v>
      </c>
      <c r="Y592">
        <v>0.10249999999999999</v>
      </c>
      <c r="Z592">
        <v>3.0499999999999999E-2</v>
      </c>
      <c r="AA592">
        <v>2930.56</v>
      </c>
      <c r="AB592">
        <v>3198.36</v>
      </c>
      <c r="AC592">
        <v>0.20030000000000001</v>
      </c>
      <c r="AD592">
        <v>0.27389999999999998</v>
      </c>
      <c r="AE592">
        <v>8.9099999999999999E-2</v>
      </c>
      <c r="AF592">
        <v>0.2611</v>
      </c>
      <c r="AG592">
        <v>0.2429</v>
      </c>
      <c r="AH592">
        <v>0.15</v>
      </c>
      <c r="AI592">
        <v>2318.98</v>
      </c>
      <c r="AJ592">
        <v>2601.91</v>
      </c>
      <c r="AK592">
        <v>0.12180000000000001</v>
      </c>
      <c r="AL592">
        <v>0.1535</v>
      </c>
      <c r="AM592">
        <v>6.3700000000000007E-2</v>
      </c>
      <c r="AN592">
        <v>8.9372000000000007</v>
      </c>
    </row>
    <row r="593" spans="1:40">
      <c r="A593">
        <v>424</v>
      </c>
      <c r="B593" s="1">
        <v>42877.423611111109</v>
      </c>
      <c r="C593">
        <v>34.979999999999997</v>
      </c>
      <c r="D593">
        <v>5.52</v>
      </c>
      <c r="E593">
        <v>3.5700000000000003E-2</v>
      </c>
      <c r="F593">
        <v>3.9699999999999999E-2</v>
      </c>
      <c r="G593">
        <v>3.27E-2</v>
      </c>
      <c r="H593">
        <v>3.2599999999999997E-2</v>
      </c>
      <c r="I593">
        <v>5.2600000000000001E-2</v>
      </c>
      <c r="J593">
        <v>3.7600000000000001E-2</v>
      </c>
      <c r="K593">
        <v>2816.18</v>
      </c>
      <c r="L593">
        <v>2771.46</v>
      </c>
      <c r="M593">
        <v>2.7199999999999998E-2</v>
      </c>
      <c r="N593">
        <v>5.0799999999999998E-2</v>
      </c>
      <c r="O593">
        <v>2.1000000000000001E-2</v>
      </c>
      <c r="P593">
        <v>5.0999999999999997E-2</v>
      </c>
      <c r="Q593">
        <v>5.5199999999999999E-2</v>
      </c>
      <c r="R593">
        <v>3.2899999999999999E-2</v>
      </c>
      <c r="S593">
        <v>2857.51</v>
      </c>
      <c r="T593">
        <v>2722.3</v>
      </c>
      <c r="U593">
        <v>5.1299999999999998E-2</v>
      </c>
      <c r="V593">
        <v>5.96E-2</v>
      </c>
      <c r="W593">
        <v>3.4299999999999997E-2</v>
      </c>
      <c r="X593">
        <v>8.6999999999999994E-2</v>
      </c>
      <c r="Y593">
        <v>0.1003</v>
      </c>
      <c r="Z593">
        <v>2.8299999999999999E-2</v>
      </c>
      <c r="AA593">
        <v>2956.35</v>
      </c>
      <c r="AB593">
        <v>3227.1</v>
      </c>
      <c r="AC593">
        <v>0.19420000000000001</v>
      </c>
      <c r="AD593">
        <v>0.26419999999999999</v>
      </c>
      <c r="AE593">
        <v>9.9699999999999997E-2</v>
      </c>
      <c r="AF593">
        <v>0.2414</v>
      </c>
      <c r="AG593">
        <v>0.26419999999999999</v>
      </c>
      <c r="AH593">
        <v>0.1246</v>
      </c>
      <c r="AI593">
        <v>2319.79</v>
      </c>
      <c r="AJ593">
        <v>2596.39</v>
      </c>
      <c r="AK593">
        <v>0.12620000000000001</v>
      </c>
      <c r="AL593">
        <v>0.1492</v>
      </c>
      <c r="AM593">
        <v>5.8999999999999997E-2</v>
      </c>
      <c r="AN593">
        <v>9.3757999999999999</v>
      </c>
    </row>
    <row r="594" spans="1:40">
      <c r="A594">
        <v>425</v>
      </c>
      <c r="B594" s="1">
        <v>42877.430555555555</v>
      </c>
      <c r="C594">
        <v>35.21</v>
      </c>
      <c r="D594">
        <v>5.51</v>
      </c>
      <c r="E594">
        <v>3.1800000000000002E-2</v>
      </c>
      <c r="F594">
        <v>4.1099999999999998E-2</v>
      </c>
      <c r="G594">
        <v>3.5200000000000002E-2</v>
      </c>
      <c r="H594">
        <v>4.2799999999999998E-2</v>
      </c>
      <c r="I594">
        <v>4.24E-2</v>
      </c>
      <c r="J594">
        <v>4.2500000000000003E-2</v>
      </c>
      <c r="K594">
        <v>2824.8</v>
      </c>
      <c r="L594">
        <v>2794.55</v>
      </c>
      <c r="M594">
        <v>3.6200000000000003E-2</v>
      </c>
      <c r="N594">
        <v>4.8000000000000001E-2</v>
      </c>
      <c r="O594">
        <v>2.2800000000000001E-2</v>
      </c>
      <c r="P594">
        <v>3.6999999999999998E-2</v>
      </c>
      <c r="Q594">
        <v>7.0900000000000005E-2</v>
      </c>
      <c r="R594">
        <v>3.3599999999999998E-2</v>
      </c>
      <c r="S594">
        <v>2862.76</v>
      </c>
      <c r="T594">
        <v>2730.02</v>
      </c>
      <c r="U594">
        <v>6.2300000000000001E-2</v>
      </c>
      <c r="V594">
        <v>5.28E-2</v>
      </c>
      <c r="W594">
        <v>3.5700000000000003E-2</v>
      </c>
      <c r="X594">
        <v>8.7099999999999997E-2</v>
      </c>
      <c r="Y594">
        <v>9.4500000000000001E-2</v>
      </c>
      <c r="Z594">
        <v>3.32E-2</v>
      </c>
      <c r="AA594">
        <v>3010.12</v>
      </c>
      <c r="AB594">
        <v>3243.82</v>
      </c>
      <c r="AC594">
        <v>0.2462</v>
      </c>
      <c r="AD594">
        <v>0.19739999999999999</v>
      </c>
      <c r="AE594">
        <v>0.12970000000000001</v>
      </c>
      <c r="AF594">
        <v>0.21890000000000001</v>
      </c>
      <c r="AG594">
        <v>0.26619999999999999</v>
      </c>
      <c r="AH594">
        <v>0.1288</v>
      </c>
      <c r="AI594">
        <v>2319.2199999999998</v>
      </c>
      <c r="AJ594">
        <v>2596.59</v>
      </c>
      <c r="AK594">
        <v>0.1231</v>
      </c>
      <c r="AL594">
        <v>0.14319999999999999</v>
      </c>
      <c r="AM594">
        <v>6.2899999999999998E-2</v>
      </c>
      <c r="AN594">
        <v>9.4423999999999992</v>
      </c>
    </row>
    <row r="595" spans="1:40">
      <c r="A595">
        <v>426</v>
      </c>
      <c r="B595" s="1">
        <v>42877.4375</v>
      </c>
      <c r="C595">
        <v>35.43</v>
      </c>
      <c r="D595">
        <v>5.51</v>
      </c>
      <c r="E595">
        <v>3.6600000000000001E-2</v>
      </c>
      <c r="F595">
        <v>3.8100000000000002E-2</v>
      </c>
      <c r="G595">
        <v>3.2599999999999997E-2</v>
      </c>
      <c r="H595">
        <v>3.5999999999999997E-2</v>
      </c>
      <c r="I595">
        <v>5.4699999999999999E-2</v>
      </c>
      <c r="J595">
        <v>4.2200000000000001E-2</v>
      </c>
      <c r="K595">
        <v>2846.59</v>
      </c>
      <c r="L595">
        <v>2806.15</v>
      </c>
      <c r="M595">
        <v>2.7099999999999999E-2</v>
      </c>
      <c r="N595">
        <v>4.9200000000000001E-2</v>
      </c>
      <c r="O595">
        <v>1.8100000000000002E-2</v>
      </c>
      <c r="P595">
        <v>5.28E-2</v>
      </c>
      <c r="Q595">
        <v>7.0000000000000007E-2</v>
      </c>
      <c r="R595">
        <v>2.52E-2</v>
      </c>
      <c r="S595">
        <v>2870.45</v>
      </c>
      <c r="T595">
        <v>2744.28</v>
      </c>
      <c r="U595">
        <v>5.16E-2</v>
      </c>
      <c r="V595">
        <v>6.0100000000000001E-2</v>
      </c>
      <c r="W595">
        <v>3.7900000000000003E-2</v>
      </c>
      <c r="X595">
        <v>8.1600000000000006E-2</v>
      </c>
      <c r="Y595">
        <v>9.5100000000000004E-2</v>
      </c>
      <c r="Z595">
        <v>3.2199999999999999E-2</v>
      </c>
      <c r="AA595">
        <v>2986.9</v>
      </c>
      <c r="AB595">
        <v>3258.36</v>
      </c>
      <c r="AC595">
        <v>0.18329999999999999</v>
      </c>
      <c r="AD595">
        <v>0.2467</v>
      </c>
      <c r="AE595">
        <v>9.5600000000000004E-2</v>
      </c>
      <c r="AF595">
        <v>0.23250000000000001</v>
      </c>
      <c r="AG595">
        <v>0.25619999999999998</v>
      </c>
      <c r="AH595">
        <v>0.11849999999999999</v>
      </c>
      <c r="AI595">
        <v>2320.06</v>
      </c>
      <c r="AJ595">
        <v>2596.63</v>
      </c>
      <c r="AK595">
        <v>0.1222</v>
      </c>
      <c r="AL595">
        <v>0.14510000000000001</v>
      </c>
      <c r="AM595">
        <v>5.8400000000000001E-2</v>
      </c>
      <c r="AN595">
        <v>9.6152999999999995</v>
      </c>
    </row>
    <row r="596" spans="1:40">
      <c r="A596">
        <v>427</v>
      </c>
      <c r="B596" s="1">
        <v>42877.444444444445</v>
      </c>
      <c r="C596">
        <v>35.65</v>
      </c>
      <c r="D596">
        <v>5.51</v>
      </c>
      <c r="E596">
        <v>4.2999999999999997E-2</v>
      </c>
      <c r="F596">
        <v>4.2000000000000003E-2</v>
      </c>
      <c r="G596">
        <v>2.8400000000000002E-2</v>
      </c>
      <c r="H596">
        <v>3.2099999999999997E-2</v>
      </c>
      <c r="I596">
        <v>0.05</v>
      </c>
      <c r="J596">
        <v>4.3099999999999999E-2</v>
      </c>
      <c r="K596">
        <v>2813.64</v>
      </c>
      <c r="L596">
        <v>2783.48</v>
      </c>
      <c r="M596">
        <v>3.5700000000000003E-2</v>
      </c>
      <c r="N596">
        <v>0.05</v>
      </c>
      <c r="O596">
        <v>2.4799999999999999E-2</v>
      </c>
      <c r="P596">
        <v>4.07E-2</v>
      </c>
      <c r="Q596">
        <v>5.9900000000000002E-2</v>
      </c>
      <c r="R596">
        <v>3.0599999999999999E-2</v>
      </c>
      <c r="S596">
        <v>2877.4</v>
      </c>
      <c r="T596">
        <v>2743.39</v>
      </c>
      <c r="U596">
        <v>6.3600000000000004E-2</v>
      </c>
      <c r="V596">
        <v>5.3499999999999999E-2</v>
      </c>
      <c r="W596">
        <v>3.5099999999999999E-2</v>
      </c>
      <c r="X596">
        <v>7.8200000000000006E-2</v>
      </c>
      <c r="Y596">
        <v>8.8999999999999996E-2</v>
      </c>
      <c r="Z596">
        <v>3.9300000000000002E-2</v>
      </c>
      <c r="AA596">
        <v>2922.61</v>
      </c>
      <c r="AB596">
        <v>3216.06</v>
      </c>
      <c r="AC596">
        <v>0.19769999999999999</v>
      </c>
      <c r="AD596">
        <v>0.2208</v>
      </c>
      <c r="AE596">
        <v>0.1099</v>
      </c>
      <c r="AF596">
        <v>0.21249999999999999</v>
      </c>
      <c r="AG596">
        <v>0.26179999999999998</v>
      </c>
      <c r="AH596">
        <v>0.10829999999999999</v>
      </c>
      <c r="AI596">
        <v>2320.13</v>
      </c>
      <c r="AJ596">
        <v>2594.67</v>
      </c>
      <c r="AK596">
        <v>0.11990000000000001</v>
      </c>
      <c r="AL596">
        <v>0.1366</v>
      </c>
      <c r="AM596">
        <v>6.08E-2</v>
      </c>
      <c r="AN596">
        <v>8.6318000000000001</v>
      </c>
    </row>
    <row r="597" spans="1:40">
      <c r="A597">
        <v>428</v>
      </c>
      <c r="B597" s="1">
        <v>42877.451388888891</v>
      </c>
      <c r="C597">
        <v>35.75</v>
      </c>
      <c r="D597">
        <v>5.51</v>
      </c>
      <c r="E597">
        <v>4.5100000000000001E-2</v>
      </c>
      <c r="F597">
        <v>4.0099999999999997E-2</v>
      </c>
      <c r="G597">
        <v>3.1699999999999999E-2</v>
      </c>
      <c r="H597">
        <v>3.5299999999999998E-2</v>
      </c>
      <c r="I597">
        <v>5.4399999999999997E-2</v>
      </c>
      <c r="J597">
        <v>4.2200000000000001E-2</v>
      </c>
      <c r="K597">
        <v>2832.71</v>
      </c>
      <c r="L597">
        <v>2802.01</v>
      </c>
      <c r="M597">
        <v>3.6999999999999998E-2</v>
      </c>
      <c r="N597">
        <v>4.4999999999999998E-2</v>
      </c>
      <c r="O597">
        <v>0.02</v>
      </c>
      <c r="P597">
        <v>5.04E-2</v>
      </c>
      <c r="Q597">
        <v>6.5500000000000003E-2</v>
      </c>
      <c r="R597">
        <v>2.8500000000000001E-2</v>
      </c>
      <c r="S597">
        <v>2872.27</v>
      </c>
      <c r="T597">
        <v>2732.44</v>
      </c>
      <c r="U597">
        <v>5.5599999999999997E-2</v>
      </c>
      <c r="V597">
        <v>5.7299999999999997E-2</v>
      </c>
      <c r="W597">
        <v>3.61E-2</v>
      </c>
      <c r="X597">
        <v>8.3599999999999994E-2</v>
      </c>
      <c r="Y597">
        <v>9.3100000000000002E-2</v>
      </c>
      <c r="Z597">
        <v>3.0300000000000001E-2</v>
      </c>
      <c r="AA597">
        <v>2951.39</v>
      </c>
      <c r="AB597">
        <v>3225.4</v>
      </c>
      <c r="AC597">
        <v>0.2044</v>
      </c>
      <c r="AD597">
        <v>0.22900000000000001</v>
      </c>
      <c r="AE597">
        <v>0.11409999999999999</v>
      </c>
      <c r="AF597">
        <v>0.21440000000000001</v>
      </c>
      <c r="AG597">
        <v>0.26729999999999998</v>
      </c>
      <c r="AH597">
        <v>0.1148</v>
      </c>
      <c r="AI597">
        <v>2320.13</v>
      </c>
      <c r="AJ597">
        <v>2594.4899999999998</v>
      </c>
      <c r="AK597">
        <v>0.1232</v>
      </c>
      <c r="AL597">
        <v>0.13900000000000001</v>
      </c>
      <c r="AM597">
        <v>6.0900000000000003E-2</v>
      </c>
      <c r="AN597">
        <v>9.7337000000000007</v>
      </c>
    </row>
    <row r="598" spans="1:40">
      <c r="A598">
        <v>429</v>
      </c>
      <c r="B598" s="1">
        <v>42877.458333333336</v>
      </c>
      <c r="C598">
        <v>35.83</v>
      </c>
      <c r="D598">
        <v>5.51</v>
      </c>
      <c r="E598">
        <v>3.6600000000000001E-2</v>
      </c>
      <c r="F598">
        <v>4.5900000000000003E-2</v>
      </c>
      <c r="G598">
        <v>2.87E-2</v>
      </c>
      <c r="H598">
        <v>4.2599999999999999E-2</v>
      </c>
      <c r="I598">
        <v>4.5499999999999999E-2</v>
      </c>
      <c r="J598">
        <v>3.9699999999999999E-2</v>
      </c>
      <c r="K598">
        <v>2854.47</v>
      </c>
      <c r="L598">
        <v>2825.99</v>
      </c>
      <c r="M598">
        <v>3.4700000000000002E-2</v>
      </c>
      <c r="N598">
        <v>4.2000000000000003E-2</v>
      </c>
      <c r="O598">
        <v>2.52E-2</v>
      </c>
      <c r="P598">
        <v>4.4999999999999998E-2</v>
      </c>
      <c r="Q598">
        <v>7.0000000000000007E-2</v>
      </c>
      <c r="R598">
        <v>2.47E-2</v>
      </c>
      <c r="S598">
        <v>2862.72</v>
      </c>
      <c r="T598">
        <v>2729.46</v>
      </c>
      <c r="U598">
        <v>5.2200000000000003E-2</v>
      </c>
      <c r="V598">
        <v>5.79E-2</v>
      </c>
      <c r="W598">
        <v>2.7300000000000001E-2</v>
      </c>
      <c r="X598">
        <v>9.0700000000000003E-2</v>
      </c>
      <c r="Y598">
        <v>9.2399999999999996E-2</v>
      </c>
      <c r="Z598">
        <v>3.32E-2</v>
      </c>
      <c r="AA598">
        <v>3000.4</v>
      </c>
      <c r="AB598">
        <v>3225.7</v>
      </c>
      <c r="AC598">
        <v>0.2482</v>
      </c>
      <c r="AD598">
        <v>0.19220000000000001</v>
      </c>
      <c r="AE598">
        <v>0.114</v>
      </c>
      <c r="AF598">
        <v>0.22800000000000001</v>
      </c>
      <c r="AG598">
        <v>0.2452</v>
      </c>
      <c r="AH598">
        <v>0.14319999999999999</v>
      </c>
      <c r="AI598">
        <v>2319.09</v>
      </c>
      <c r="AJ598">
        <v>2600.96</v>
      </c>
      <c r="AK598">
        <v>0.1195</v>
      </c>
      <c r="AL598">
        <v>0.14149999999999999</v>
      </c>
      <c r="AM598">
        <v>6.3299999999999995E-2</v>
      </c>
      <c r="AN598">
        <v>9.7995999999999999</v>
      </c>
    </row>
    <row r="599" spans="1:40">
      <c r="A599">
        <v>430</v>
      </c>
      <c r="B599" s="1">
        <v>42877.465277777781</v>
      </c>
      <c r="C599">
        <v>35.89</v>
      </c>
      <c r="D599">
        <v>5.51</v>
      </c>
      <c r="E599">
        <v>2.86E-2</v>
      </c>
      <c r="F599">
        <v>4.5699999999999998E-2</v>
      </c>
      <c r="G599">
        <v>2.6200000000000001E-2</v>
      </c>
      <c r="H599">
        <v>4.02E-2</v>
      </c>
      <c r="I599">
        <v>4.3999999999999997E-2</v>
      </c>
      <c r="J599">
        <v>4.0099999999999997E-2</v>
      </c>
      <c r="K599">
        <v>2874.16</v>
      </c>
      <c r="L599">
        <v>2817</v>
      </c>
      <c r="M599">
        <v>3.2399999999999998E-2</v>
      </c>
      <c r="N599">
        <v>4.3200000000000002E-2</v>
      </c>
      <c r="O599">
        <v>2.3599999999999999E-2</v>
      </c>
      <c r="P599">
        <v>4.7199999999999999E-2</v>
      </c>
      <c r="Q599">
        <v>6.59E-2</v>
      </c>
      <c r="R599">
        <v>2.7900000000000001E-2</v>
      </c>
      <c r="S599">
        <v>2860.18</v>
      </c>
      <c r="T599">
        <v>2734.24</v>
      </c>
      <c r="U599">
        <v>5.2499999999999998E-2</v>
      </c>
      <c r="V599">
        <v>5.04E-2</v>
      </c>
      <c r="W599">
        <v>2.9899999999999999E-2</v>
      </c>
      <c r="X599">
        <v>8.2500000000000004E-2</v>
      </c>
      <c r="Y599">
        <v>9.3200000000000005E-2</v>
      </c>
      <c r="Z599">
        <v>3.7600000000000001E-2</v>
      </c>
      <c r="AA599">
        <v>2935.36</v>
      </c>
      <c r="AB599">
        <v>3223.64</v>
      </c>
      <c r="AC599">
        <v>0.2467</v>
      </c>
      <c r="AD599">
        <v>0.18540000000000001</v>
      </c>
      <c r="AE599">
        <v>0.1196</v>
      </c>
      <c r="AF599">
        <v>0.219</v>
      </c>
      <c r="AG599">
        <v>0.25330000000000003</v>
      </c>
      <c r="AH599">
        <v>0.1384</v>
      </c>
      <c r="AI599">
        <v>2319.35</v>
      </c>
      <c r="AJ599">
        <v>2598.83</v>
      </c>
      <c r="AK599">
        <v>0.1211</v>
      </c>
      <c r="AL599">
        <v>0.13950000000000001</v>
      </c>
      <c r="AM599">
        <v>6.1400000000000003E-2</v>
      </c>
      <c r="AN599">
        <v>9.8687000000000005</v>
      </c>
    </row>
    <row r="600" spans="1:40">
      <c r="A600">
        <v>431</v>
      </c>
      <c r="B600" s="1">
        <v>42877.472222222219</v>
      </c>
      <c r="C600">
        <v>35.97</v>
      </c>
      <c r="D600">
        <v>5.51</v>
      </c>
      <c r="E600">
        <v>3.1899999999999998E-2</v>
      </c>
      <c r="F600">
        <v>4.0300000000000002E-2</v>
      </c>
      <c r="G600">
        <v>3.0200000000000001E-2</v>
      </c>
      <c r="H600">
        <v>3.7499999999999999E-2</v>
      </c>
      <c r="I600">
        <v>4.1599999999999998E-2</v>
      </c>
      <c r="J600">
        <v>4.2999999999999997E-2</v>
      </c>
      <c r="K600">
        <v>2898.97</v>
      </c>
      <c r="L600">
        <v>2859.01</v>
      </c>
      <c r="M600">
        <v>2.9600000000000001E-2</v>
      </c>
      <c r="N600">
        <v>3.27E-2</v>
      </c>
      <c r="O600">
        <v>2.2200000000000001E-2</v>
      </c>
      <c r="P600">
        <v>4.5699999999999998E-2</v>
      </c>
      <c r="Q600">
        <v>6.4699999999999994E-2</v>
      </c>
      <c r="R600">
        <v>3.0099999999999998E-2</v>
      </c>
      <c r="S600">
        <v>2868.34</v>
      </c>
      <c r="T600">
        <v>2752.87</v>
      </c>
      <c r="U600">
        <v>5.1499999999999997E-2</v>
      </c>
      <c r="V600">
        <v>5.28E-2</v>
      </c>
      <c r="W600">
        <v>3.1800000000000002E-2</v>
      </c>
      <c r="X600">
        <v>8.1299999999999997E-2</v>
      </c>
      <c r="Y600">
        <v>8.7300000000000003E-2</v>
      </c>
      <c r="Z600">
        <v>3.6700000000000003E-2</v>
      </c>
      <c r="AA600">
        <v>2968.09</v>
      </c>
      <c r="AB600">
        <v>3232.35</v>
      </c>
      <c r="AC600">
        <v>0.2334</v>
      </c>
      <c r="AD600">
        <v>0.1779</v>
      </c>
      <c r="AE600">
        <v>0.1168</v>
      </c>
      <c r="AF600">
        <v>0.20780000000000001</v>
      </c>
      <c r="AG600">
        <v>0.25209999999999999</v>
      </c>
      <c r="AH600">
        <v>0.12559999999999999</v>
      </c>
      <c r="AI600">
        <v>2319.67</v>
      </c>
      <c r="AJ600">
        <v>2597.7399999999998</v>
      </c>
      <c r="AK600">
        <v>0.11749999999999999</v>
      </c>
      <c r="AL600">
        <v>0.13719999999999999</v>
      </c>
      <c r="AM600">
        <v>6.3100000000000003E-2</v>
      </c>
      <c r="AN600">
        <v>9.9</v>
      </c>
    </row>
    <row r="601" spans="1:40">
      <c r="A601">
        <v>432</v>
      </c>
      <c r="B601" s="1">
        <v>42877.479166666664</v>
      </c>
      <c r="C601">
        <v>36.090000000000003</v>
      </c>
      <c r="D601">
        <v>5.51</v>
      </c>
      <c r="E601">
        <v>3.5099999999999999E-2</v>
      </c>
      <c r="F601">
        <v>3.9100000000000003E-2</v>
      </c>
      <c r="G601">
        <v>3.3799999999999997E-2</v>
      </c>
      <c r="H601">
        <v>3.2500000000000001E-2</v>
      </c>
      <c r="I601">
        <v>4.65E-2</v>
      </c>
      <c r="J601">
        <v>3.9399999999999998E-2</v>
      </c>
      <c r="K601">
        <v>2906.82</v>
      </c>
      <c r="L601">
        <v>2881.62</v>
      </c>
      <c r="M601">
        <v>2.9899999999999999E-2</v>
      </c>
      <c r="N601">
        <v>4.3099999999999999E-2</v>
      </c>
      <c r="O601">
        <v>2.24E-2</v>
      </c>
      <c r="P601">
        <v>4.3799999999999999E-2</v>
      </c>
      <c r="Q601">
        <v>6.3299999999999995E-2</v>
      </c>
      <c r="R601">
        <v>2.76E-2</v>
      </c>
      <c r="S601">
        <v>2885.55</v>
      </c>
      <c r="T601">
        <v>2772.3</v>
      </c>
      <c r="U601">
        <v>4.82E-2</v>
      </c>
      <c r="V601">
        <v>4.87E-2</v>
      </c>
      <c r="W601">
        <v>3.5200000000000002E-2</v>
      </c>
      <c r="X601">
        <v>7.5999999999999998E-2</v>
      </c>
      <c r="Y601">
        <v>8.5599999999999996E-2</v>
      </c>
      <c r="Z601">
        <v>3.2800000000000003E-2</v>
      </c>
      <c r="AA601">
        <v>2974.54</v>
      </c>
      <c r="AB601">
        <v>3217.11</v>
      </c>
      <c r="AC601">
        <v>0.18759999999999999</v>
      </c>
      <c r="AD601">
        <v>0.20530000000000001</v>
      </c>
      <c r="AE601">
        <v>0.1086</v>
      </c>
      <c r="AF601">
        <v>0.20549999999999999</v>
      </c>
      <c r="AG601">
        <v>0.25519999999999998</v>
      </c>
      <c r="AH601">
        <v>0.10680000000000001</v>
      </c>
      <c r="AI601">
        <v>2320.4299999999998</v>
      </c>
      <c r="AJ601">
        <v>2595.27</v>
      </c>
      <c r="AK601">
        <v>0.1171</v>
      </c>
      <c r="AL601">
        <v>0.13339999999999999</v>
      </c>
      <c r="AM601">
        <v>6.0199999999999997E-2</v>
      </c>
      <c r="AN601">
        <v>9.8712999999999997</v>
      </c>
    </row>
    <row r="602" spans="1:40">
      <c r="A602">
        <v>433</v>
      </c>
      <c r="B602" s="1">
        <v>42877.486111111109</v>
      </c>
      <c r="C602">
        <v>36.21</v>
      </c>
      <c r="D602">
        <v>5.51</v>
      </c>
      <c r="E602">
        <v>3.3399999999999999E-2</v>
      </c>
      <c r="F602">
        <v>3.9E-2</v>
      </c>
      <c r="G602">
        <v>2.9100000000000001E-2</v>
      </c>
      <c r="H602">
        <v>3.0499999999999999E-2</v>
      </c>
      <c r="I602">
        <v>4.99E-2</v>
      </c>
      <c r="J602">
        <v>4.4200000000000003E-2</v>
      </c>
      <c r="K602">
        <v>2912.78</v>
      </c>
      <c r="L602">
        <v>2884.12</v>
      </c>
      <c r="M602">
        <v>3.2199999999999999E-2</v>
      </c>
      <c r="N602">
        <v>4.0800000000000003E-2</v>
      </c>
      <c r="O602">
        <v>1.7899999999999999E-2</v>
      </c>
      <c r="P602">
        <v>4.2500000000000003E-2</v>
      </c>
      <c r="Q602">
        <v>5.96E-2</v>
      </c>
      <c r="R602">
        <v>2.9499999999999998E-2</v>
      </c>
      <c r="S602">
        <v>2897.42</v>
      </c>
      <c r="T602">
        <v>2778.75</v>
      </c>
      <c r="U602">
        <v>4.19E-2</v>
      </c>
      <c r="V602">
        <v>5.3400000000000003E-2</v>
      </c>
      <c r="W602">
        <v>3.5000000000000003E-2</v>
      </c>
      <c r="X602">
        <v>7.1999999999999995E-2</v>
      </c>
      <c r="Y602">
        <v>8.3699999999999997E-2</v>
      </c>
      <c r="Z602">
        <v>2.93E-2</v>
      </c>
      <c r="AA602">
        <v>2998.68</v>
      </c>
      <c r="AB602">
        <v>3200.45</v>
      </c>
      <c r="AC602">
        <v>0.16109999999999999</v>
      </c>
      <c r="AD602">
        <v>0.2364</v>
      </c>
      <c r="AE602">
        <v>8.1799999999999998E-2</v>
      </c>
      <c r="AF602">
        <v>0.22339999999999999</v>
      </c>
      <c r="AG602">
        <v>0.23080000000000001</v>
      </c>
      <c r="AH602">
        <v>0.11509999999999999</v>
      </c>
      <c r="AI602">
        <v>2320.42</v>
      </c>
      <c r="AJ602">
        <v>2599.29</v>
      </c>
      <c r="AK602">
        <v>0.1074</v>
      </c>
      <c r="AL602">
        <v>0.13320000000000001</v>
      </c>
      <c r="AM602">
        <v>5.7099999999999998E-2</v>
      </c>
      <c r="AN602">
        <v>9.7940000000000005</v>
      </c>
    </row>
    <row r="603" spans="1:40">
      <c r="A603">
        <v>434</v>
      </c>
      <c r="B603" s="1">
        <v>42877.493055555555</v>
      </c>
      <c r="C603">
        <v>36.29</v>
      </c>
      <c r="D603">
        <v>5.51</v>
      </c>
      <c r="E603">
        <v>3.61E-2</v>
      </c>
      <c r="F603">
        <v>4.2900000000000001E-2</v>
      </c>
      <c r="G603">
        <v>2.7400000000000001E-2</v>
      </c>
      <c r="H603">
        <v>4.4900000000000002E-2</v>
      </c>
      <c r="I603">
        <v>4.4600000000000001E-2</v>
      </c>
      <c r="J603">
        <v>4.3200000000000002E-2</v>
      </c>
      <c r="K603">
        <v>2932.14</v>
      </c>
      <c r="L603">
        <v>2913.63</v>
      </c>
      <c r="M603">
        <v>3.2500000000000001E-2</v>
      </c>
      <c r="N603">
        <v>4.07E-2</v>
      </c>
      <c r="O603">
        <v>2.3400000000000001E-2</v>
      </c>
      <c r="P603">
        <v>4.58E-2</v>
      </c>
      <c r="Q603">
        <v>6.6100000000000006E-2</v>
      </c>
      <c r="R603">
        <v>2.93E-2</v>
      </c>
      <c r="S603">
        <v>2900.65</v>
      </c>
      <c r="T603">
        <v>2775.57</v>
      </c>
      <c r="U603">
        <v>5.2499999999999998E-2</v>
      </c>
      <c r="V603">
        <v>5.4399999999999997E-2</v>
      </c>
      <c r="W603">
        <v>3.3300000000000003E-2</v>
      </c>
      <c r="X603">
        <v>7.9299999999999995E-2</v>
      </c>
      <c r="Y603">
        <v>8.2400000000000001E-2</v>
      </c>
      <c r="Z603">
        <v>3.5099999999999999E-2</v>
      </c>
      <c r="AA603">
        <v>2944.14</v>
      </c>
      <c r="AB603">
        <v>3180.52</v>
      </c>
      <c r="AC603">
        <v>0.23080000000000001</v>
      </c>
      <c r="AD603">
        <v>0.17730000000000001</v>
      </c>
      <c r="AE603">
        <v>0.11609999999999999</v>
      </c>
      <c r="AF603">
        <v>0.20280000000000001</v>
      </c>
      <c r="AG603">
        <v>0.24249999999999999</v>
      </c>
      <c r="AH603">
        <v>0.13070000000000001</v>
      </c>
      <c r="AI603">
        <v>2319.7800000000002</v>
      </c>
      <c r="AJ603">
        <v>2599</v>
      </c>
      <c r="AK603">
        <v>0.11260000000000001</v>
      </c>
      <c r="AL603">
        <v>0.13139999999999999</v>
      </c>
      <c r="AM603">
        <v>6.1899999999999997E-2</v>
      </c>
      <c r="AN603">
        <v>9.8844999999999992</v>
      </c>
    </row>
    <row r="604" spans="1:40">
      <c r="A604">
        <v>435</v>
      </c>
      <c r="B604" s="1">
        <v>42877.5</v>
      </c>
      <c r="C604">
        <v>36.340000000000003</v>
      </c>
      <c r="D604">
        <v>5.51</v>
      </c>
      <c r="E604">
        <v>2.7900000000000001E-2</v>
      </c>
      <c r="F604">
        <v>4.6100000000000002E-2</v>
      </c>
      <c r="G604">
        <v>2.7199999999999998E-2</v>
      </c>
      <c r="H604">
        <v>4.0599999999999997E-2</v>
      </c>
      <c r="I604">
        <v>4.8800000000000003E-2</v>
      </c>
      <c r="J604">
        <v>4.0599999999999997E-2</v>
      </c>
      <c r="K604">
        <v>2951.16</v>
      </c>
      <c r="L604">
        <v>2886.83</v>
      </c>
      <c r="M604">
        <v>2.98E-2</v>
      </c>
      <c r="N604">
        <v>4.02E-2</v>
      </c>
      <c r="O604">
        <v>2.4299999999999999E-2</v>
      </c>
      <c r="P604">
        <v>4.3299999999999998E-2</v>
      </c>
      <c r="Q604">
        <v>6.6600000000000006E-2</v>
      </c>
      <c r="R604">
        <v>0.03</v>
      </c>
      <c r="S604">
        <v>2900.22</v>
      </c>
      <c r="T604">
        <v>2775.54</v>
      </c>
      <c r="U604">
        <v>5.0599999999999999E-2</v>
      </c>
      <c r="V604">
        <v>5.8099999999999999E-2</v>
      </c>
      <c r="W604">
        <v>2.9000000000000001E-2</v>
      </c>
      <c r="X604">
        <v>8.1600000000000006E-2</v>
      </c>
      <c r="Y604">
        <v>8.6699999999999999E-2</v>
      </c>
      <c r="Z604">
        <v>3.1399999999999997E-2</v>
      </c>
      <c r="AA604">
        <v>2917.65</v>
      </c>
      <c r="AB604">
        <v>3165.45</v>
      </c>
      <c r="AC604">
        <v>0.23139999999999999</v>
      </c>
      <c r="AD604">
        <v>0.1739</v>
      </c>
      <c r="AE604">
        <v>0.1062</v>
      </c>
      <c r="AF604">
        <v>0.20680000000000001</v>
      </c>
      <c r="AG604">
        <v>0.2334</v>
      </c>
      <c r="AH604">
        <v>0.13300000000000001</v>
      </c>
      <c r="AI604">
        <v>2319.81</v>
      </c>
      <c r="AJ604">
        <v>2600.09</v>
      </c>
      <c r="AK604">
        <v>0.1124</v>
      </c>
      <c r="AL604">
        <v>0.13420000000000001</v>
      </c>
      <c r="AM604">
        <v>6.0900000000000003E-2</v>
      </c>
      <c r="AN604">
        <v>9.8843999999999994</v>
      </c>
    </row>
    <row r="605" spans="1:40">
      <c r="A605">
        <v>436</v>
      </c>
      <c r="B605" s="1">
        <v>42877.506944444445</v>
      </c>
      <c r="C605">
        <v>36.4</v>
      </c>
      <c r="D605">
        <v>5.51</v>
      </c>
      <c r="E605">
        <v>2.98E-2</v>
      </c>
      <c r="F605">
        <v>4.1099999999999998E-2</v>
      </c>
      <c r="G605">
        <v>3.2099999999999997E-2</v>
      </c>
      <c r="H605">
        <v>3.3399999999999999E-2</v>
      </c>
      <c r="I605">
        <v>5.2499999999999998E-2</v>
      </c>
      <c r="J605">
        <v>3.8600000000000002E-2</v>
      </c>
      <c r="K605">
        <v>2971.11</v>
      </c>
      <c r="L605">
        <v>2904.42</v>
      </c>
      <c r="M605">
        <v>3.5200000000000002E-2</v>
      </c>
      <c r="N605">
        <v>4.24E-2</v>
      </c>
      <c r="O605">
        <v>2.3699999999999999E-2</v>
      </c>
      <c r="P605">
        <v>4.6600000000000003E-2</v>
      </c>
      <c r="Q605">
        <v>6.2899999999999998E-2</v>
      </c>
      <c r="R605">
        <v>3.0700000000000002E-2</v>
      </c>
      <c r="S605">
        <v>2902.57</v>
      </c>
      <c r="T605">
        <v>2781.57</v>
      </c>
      <c r="U605">
        <v>4.0800000000000003E-2</v>
      </c>
      <c r="V605">
        <v>6.0400000000000002E-2</v>
      </c>
      <c r="W605">
        <v>2.7300000000000001E-2</v>
      </c>
      <c r="X605">
        <v>7.9399999999999998E-2</v>
      </c>
      <c r="Y605">
        <v>8.9300000000000004E-2</v>
      </c>
      <c r="Z605">
        <v>2.5100000000000001E-2</v>
      </c>
      <c r="AA605">
        <v>2939.52</v>
      </c>
      <c r="AB605">
        <v>3155.07</v>
      </c>
      <c r="AC605">
        <v>0.19070000000000001</v>
      </c>
      <c r="AD605">
        <v>0.22489999999999999</v>
      </c>
      <c r="AE605">
        <v>7.4999999999999997E-2</v>
      </c>
      <c r="AF605">
        <v>0.24010000000000001</v>
      </c>
      <c r="AG605">
        <v>0.21410000000000001</v>
      </c>
      <c r="AH605">
        <v>0.14230000000000001</v>
      </c>
      <c r="AI605">
        <v>2319.84</v>
      </c>
      <c r="AJ605">
        <v>2604.58</v>
      </c>
      <c r="AK605">
        <v>0.1061</v>
      </c>
      <c r="AL605">
        <v>0.1368</v>
      </c>
      <c r="AM605">
        <v>6.4299999999999996E-2</v>
      </c>
      <c r="AN605">
        <v>9.8728999999999996</v>
      </c>
    </row>
    <row r="606" spans="1:40">
      <c r="A606">
        <v>437</v>
      </c>
      <c r="B606" s="1">
        <v>42877.513888888891</v>
      </c>
      <c r="C606">
        <v>36.49</v>
      </c>
      <c r="D606">
        <v>5.51</v>
      </c>
      <c r="E606">
        <v>3.7499999999999999E-2</v>
      </c>
      <c r="F606">
        <v>4.1799999999999997E-2</v>
      </c>
      <c r="G606">
        <v>3.44E-2</v>
      </c>
      <c r="H606">
        <v>3.49E-2</v>
      </c>
      <c r="I606">
        <v>4.5900000000000003E-2</v>
      </c>
      <c r="J606">
        <v>4.5999999999999999E-2</v>
      </c>
      <c r="K606">
        <v>3000.59</v>
      </c>
      <c r="L606">
        <v>2954.97</v>
      </c>
      <c r="M606">
        <v>3.0700000000000002E-2</v>
      </c>
      <c r="N606">
        <v>3.7900000000000003E-2</v>
      </c>
      <c r="O606">
        <v>1.9199999999999998E-2</v>
      </c>
      <c r="P606">
        <v>4.5999999999999999E-2</v>
      </c>
      <c r="Q606">
        <v>6.3399999999999998E-2</v>
      </c>
      <c r="R606">
        <v>2.8500000000000001E-2</v>
      </c>
      <c r="S606">
        <v>2909.68</v>
      </c>
      <c r="T606">
        <v>2797.42</v>
      </c>
      <c r="U606">
        <v>4.6100000000000002E-2</v>
      </c>
      <c r="V606">
        <v>5.1200000000000002E-2</v>
      </c>
      <c r="W606">
        <v>3.6400000000000002E-2</v>
      </c>
      <c r="X606">
        <v>7.3200000000000001E-2</v>
      </c>
      <c r="Y606">
        <v>8.5000000000000006E-2</v>
      </c>
      <c r="Z606">
        <v>3.3599999999999998E-2</v>
      </c>
      <c r="AA606">
        <v>2964.62</v>
      </c>
      <c r="AB606">
        <v>3158.12</v>
      </c>
      <c r="AC606">
        <v>0.17249999999999999</v>
      </c>
      <c r="AD606">
        <v>0.20680000000000001</v>
      </c>
      <c r="AE606">
        <v>9.5799999999999996E-2</v>
      </c>
      <c r="AF606">
        <v>0.20569999999999999</v>
      </c>
      <c r="AG606">
        <v>0.24709999999999999</v>
      </c>
      <c r="AH606">
        <v>0.1038</v>
      </c>
      <c r="AI606">
        <v>2320.84</v>
      </c>
      <c r="AJ606">
        <v>2596.71</v>
      </c>
      <c r="AK606">
        <v>0.1138</v>
      </c>
      <c r="AL606">
        <v>0.13339999999999999</v>
      </c>
      <c r="AM606">
        <v>6.13E-2</v>
      </c>
      <c r="AN606">
        <v>9.9755000000000003</v>
      </c>
    </row>
    <row r="607" spans="1:40">
      <c r="A607">
        <v>438</v>
      </c>
      <c r="B607" s="1">
        <v>42877.520833333336</v>
      </c>
      <c r="C607">
        <v>36.65</v>
      </c>
      <c r="D607">
        <v>5.51</v>
      </c>
      <c r="E607">
        <v>2.63E-2</v>
      </c>
      <c r="F607">
        <v>4.4900000000000002E-2</v>
      </c>
      <c r="G607">
        <v>3.3399999999999999E-2</v>
      </c>
      <c r="H607">
        <v>3.3300000000000003E-2</v>
      </c>
      <c r="I607">
        <v>5.0599999999999999E-2</v>
      </c>
      <c r="J607">
        <v>4.0300000000000002E-2</v>
      </c>
      <c r="K607">
        <v>2980.52</v>
      </c>
      <c r="L607">
        <v>2915.3</v>
      </c>
      <c r="M607">
        <v>3.2199999999999999E-2</v>
      </c>
      <c r="N607">
        <v>3.6799999999999999E-2</v>
      </c>
      <c r="O607">
        <v>2.35E-2</v>
      </c>
      <c r="P607">
        <v>4.3799999999999999E-2</v>
      </c>
      <c r="Q607">
        <v>5.9400000000000001E-2</v>
      </c>
      <c r="R607">
        <v>3.3000000000000002E-2</v>
      </c>
      <c r="S607">
        <v>2925.14</v>
      </c>
      <c r="T607">
        <v>2809.01</v>
      </c>
      <c r="U607">
        <v>3.5200000000000002E-2</v>
      </c>
      <c r="V607">
        <v>5.7500000000000002E-2</v>
      </c>
      <c r="W607">
        <v>2.9399999999999999E-2</v>
      </c>
      <c r="X607">
        <v>7.3700000000000002E-2</v>
      </c>
      <c r="Y607">
        <v>8.4500000000000006E-2</v>
      </c>
      <c r="Z607">
        <v>2.69E-2</v>
      </c>
      <c r="AA607">
        <v>2904.66</v>
      </c>
      <c r="AB607">
        <v>3153.82</v>
      </c>
      <c r="AC607">
        <v>0.17319999999999999</v>
      </c>
      <c r="AD607">
        <v>0.21379999999999999</v>
      </c>
      <c r="AE607">
        <v>7.1400000000000005E-2</v>
      </c>
      <c r="AF607">
        <v>0.23089999999999999</v>
      </c>
      <c r="AG607">
        <v>0.2039</v>
      </c>
      <c r="AH607">
        <v>0.1351</v>
      </c>
      <c r="AI607">
        <v>2320.2600000000002</v>
      </c>
      <c r="AJ607">
        <v>2604.48</v>
      </c>
      <c r="AK607">
        <v>0.10199999999999999</v>
      </c>
      <c r="AL607">
        <v>0.13389999999999999</v>
      </c>
      <c r="AM607">
        <v>6.0199999999999997E-2</v>
      </c>
      <c r="AN607">
        <v>9.9070999999999998</v>
      </c>
    </row>
    <row r="608" spans="1:40">
      <c r="A608">
        <v>439</v>
      </c>
      <c r="B608" s="1">
        <v>42877.527777777781</v>
      </c>
      <c r="C608">
        <v>36.79</v>
      </c>
      <c r="D608">
        <v>5.51</v>
      </c>
      <c r="E608">
        <v>3.1899999999999998E-2</v>
      </c>
      <c r="F608">
        <v>4.8300000000000003E-2</v>
      </c>
      <c r="G608">
        <v>2.5700000000000001E-2</v>
      </c>
      <c r="H608">
        <v>3.5999999999999997E-2</v>
      </c>
      <c r="I608">
        <v>4.8300000000000003E-2</v>
      </c>
      <c r="J608">
        <v>4.1000000000000002E-2</v>
      </c>
      <c r="K608">
        <v>2968.27</v>
      </c>
      <c r="L608">
        <v>2905.28</v>
      </c>
      <c r="M608">
        <v>3.4799999999999998E-2</v>
      </c>
      <c r="N608">
        <v>4.0599999999999997E-2</v>
      </c>
      <c r="O608">
        <v>1.89E-2</v>
      </c>
      <c r="P608">
        <v>3.9E-2</v>
      </c>
      <c r="Q608">
        <v>6.25E-2</v>
      </c>
      <c r="R608">
        <v>2.69E-2</v>
      </c>
      <c r="S608">
        <v>2925.12</v>
      </c>
      <c r="T608">
        <v>2799.52</v>
      </c>
      <c r="U608">
        <v>4.5900000000000003E-2</v>
      </c>
      <c r="V608">
        <v>5.7299999999999997E-2</v>
      </c>
      <c r="W608">
        <v>2.6800000000000001E-2</v>
      </c>
      <c r="X608">
        <v>7.8700000000000006E-2</v>
      </c>
      <c r="Y608">
        <v>8.0399999999999999E-2</v>
      </c>
      <c r="Z608">
        <v>3.1800000000000002E-2</v>
      </c>
      <c r="AA608">
        <v>2899.73</v>
      </c>
      <c r="AB608">
        <v>3124.29</v>
      </c>
      <c r="AC608">
        <v>0.21460000000000001</v>
      </c>
      <c r="AD608">
        <v>0.1653</v>
      </c>
      <c r="AE608">
        <v>0.1011</v>
      </c>
      <c r="AF608">
        <v>0.2014</v>
      </c>
      <c r="AG608">
        <v>0.22500000000000001</v>
      </c>
      <c r="AH608">
        <v>0.12690000000000001</v>
      </c>
      <c r="AI608">
        <v>2320.27</v>
      </c>
      <c r="AJ608">
        <v>2600.5300000000002</v>
      </c>
      <c r="AK608">
        <v>0.1101</v>
      </c>
      <c r="AL608">
        <v>0.12820000000000001</v>
      </c>
      <c r="AM608">
        <v>0.06</v>
      </c>
      <c r="AN608">
        <v>9.6351999999999993</v>
      </c>
    </row>
    <row r="609" spans="1:40">
      <c r="A609">
        <v>440</v>
      </c>
      <c r="B609" s="1">
        <v>42877.534722222219</v>
      </c>
      <c r="C609">
        <v>36.840000000000003</v>
      </c>
      <c r="D609">
        <v>5.51</v>
      </c>
      <c r="E609">
        <v>3.56E-2</v>
      </c>
      <c r="F609">
        <v>4.8899999999999999E-2</v>
      </c>
      <c r="G609">
        <v>2.7199999999999998E-2</v>
      </c>
      <c r="H609">
        <v>4.3299999999999998E-2</v>
      </c>
      <c r="I609">
        <v>4.9700000000000001E-2</v>
      </c>
      <c r="J609">
        <v>4.1500000000000002E-2</v>
      </c>
      <c r="K609">
        <v>2996.59</v>
      </c>
      <c r="L609">
        <v>2900.86</v>
      </c>
      <c r="M609">
        <v>2.87E-2</v>
      </c>
      <c r="N609">
        <v>3.6400000000000002E-2</v>
      </c>
      <c r="O609">
        <v>2.4199999999999999E-2</v>
      </c>
      <c r="P609">
        <v>4.2599999999999999E-2</v>
      </c>
      <c r="Q609">
        <v>6.8900000000000003E-2</v>
      </c>
      <c r="R609">
        <v>2.5600000000000001E-2</v>
      </c>
      <c r="S609">
        <v>2920.17</v>
      </c>
      <c r="T609">
        <v>2801.74</v>
      </c>
      <c r="U609">
        <v>5.3600000000000002E-2</v>
      </c>
      <c r="V609">
        <v>5.6000000000000001E-2</v>
      </c>
      <c r="W609">
        <v>3.0700000000000002E-2</v>
      </c>
      <c r="X609">
        <v>7.7899999999999997E-2</v>
      </c>
      <c r="Y609">
        <v>8.5000000000000006E-2</v>
      </c>
      <c r="Z609">
        <v>3.3599999999999998E-2</v>
      </c>
      <c r="AA609">
        <v>2894.15</v>
      </c>
      <c r="AB609">
        <v>3122.9</v>
      </c>
      <c r="AC609">
        <v>0.21759999999999999</v>
      </c>
      <c r="AD609">
        <v>0.1671</v>
      </c>
      <c r="AE609">
        <v>9.8199999999999996E-2</v>
      </c>
      <c r="AF609">
        <v>0.20930000000000001</v>
      </c>
      <c r="AG609">
        <v>0.22509999999999999</v>
      </c>
      <c r="AH609">
        <v>0.13150000000000001</v>
      </c>
      <c r="AI609">
        <v>2320.1999999999998</v>
      </c>
      <c r="AJ609">
        <v>2601.7399999999998</v>
      </c>
      <c r="AK609">
        <v>0.1104</v>
      </c>
      <c r="AL609">
        <v>0.1356</v>
      </c>
      <c r="AM609">
        <v>6.3100000000000003E-2</v>
      </c>
      <c r="AN609">
        <v>9.7371999999999996</v>
      </c>
    </row>
    <row r="610" spans="1:40">
      <c r="A610">
        <v>441</v>
      </c>
      <c r="B610" s="1">
        <v>42877.541666666664</v>
      </c>
      <c r="C610">
        <v>36.880000000000003</v>
      </c>
      <c r="D610">
        <v>5.51</v>
      </c>
      <c r="E610">
        <v>3.4700000000000002E-2</v>
      </c>
      <c r="F610">
        <v>4.2200000000000001E-2</v>
      </c>
      <c r="G610">
        <v>3.3399999999999999E-2</v>
      </c>
      <c r="H610">
        <v>3.4299999999999997E-2</v>
      </c>
      <c r="I610">
        <v>5.3499999999999999E-2</v>
      </c>
      <c r="J610">
        <v>4.4499999999999998E-2</v>
      </c>
      <c r="K610">
        <v>3018.43</v>
      </c>
      <c r="L610">
        <v>2949.34</v>
      </c>
      <c r="M610">
        <v>2.8199999999999999E-2</v>
      </c>
      <c r="N610">
        <v>3.7600000000000001E-2</v>
      </c>
      <c r="O610">
        <v>2.12E-2</v>
      </c>
      <c r="P610">
        <v>4.8000000000000001E-2</v>
      </c>
      <c r="Q610">
        <v>6.5199999999999994E-2</v>
      </c>
      <c r="R610">
        <v>0.03</v>
      </c>
      <c r="S610">
        <v>2922.3</v>
      </c>
      <c r="T610">
        <v>2801.09</v>
      </c>
      <c r="U610">
        <v>4.3999999999999997E-2</v>
      </c>
      <c r="V610">
        <v>5.7799999999999997E-2</v>
      </c>
      <c r="W610">
        <v>3.3399999999999999E-2</v>
      </c>
      <c r="X610">
        <v>7.6499999999999999E-2</v>
      </c>
      <c r="Y610">
        <v>9.2499999999999999E-2</v>
      </c>
      <c r="Z610">
        <v>2.64E-2</v>
      </c>
      <c r="AA610">
        <v>2915.19</v>
      </c>
      <c r="AB610">
        <v>3116.22</v>
      </c>
      <c r="AC610">
        <v>0.15310000000000001</v>
      </c>
      <c r="AD610">
        <v>0.2198</v>
      </c>
      <c r="AE610">
        <v>7.0400000000000004E-2</v>
      </c>
      <c r="AF610">
        <v>0.21970000000000001</v>
      </c>
      <c r="AG610">
        <v>0.22159999999999999</v>
      </c>
      <c r="AH610">
        <v>0.11609999999999999</v>
      </c>
      <c r="AI610">
        <v>2320.98</v>
      </c>
      <c r="AJ610">
        <v>2601.09</v>
      </c>
      <c r="AK610">
        <v>0.1119</v>
      </c>
      <c r="AL610">
        <v>0.1358</v>
      </c>
      <c r="AM610">
        <v>6.2700000000000006E-2</v>
      </c>
      <c r="AN610">
        <v>9.5695999999999994</v>
      </c>
    </row>
    <row r="611" spans="1:40">
      <c r="A611">
        <v>442</v>
      </c>
      <c r="B611" s="1">
        <v>42877.548611111109</v>
      </c>
      <c r="C611">
        <v>36.909999999999997</v>
      </c>
      <c r="D611">
        <v>5.51</v>
      </c>
      <c r="E611">
        <v>3.4700000000000002E-2</v>
      </c>
      <c r="F611">
        <v>3.9300000000000002E-2</v>
      </c>
      <c r="G611">
        <v>3.4500000000000003E-2</v>
      </c>
      <c r="H611">
        <v>3.27E-2</v>
      </c>
      <c r="I611">
        <v>5.1999999999999998E-2</v>
      </c>
      <c r="J611">
        <v>4.5199999999999997E-2</v>
      </c>
      <c r="K611">
        <v>3022.22</v>
      </c>
      <c r="L611">
        <v>2941.24</v>
      </c>
      <c r="M611">
        <v>2.86E-2</v>
      </c>
      <c r="N611">
        <v>3.9800000000000002E-2</v>
      </c>
      <c r="O611">
        <v>1.8599999999999998E-2</v>
      </c>
      <c r="P611">
        <v>4.8000000000000001E-2</v>
      </c>
      <c r="Q611">
        <v>6.3899999999999998E-2</v>
      </c>
      <c r="R611">
        <v>2.9000000000000001E-2</v>
      </c>
      <c r="S611">
        <v>2924.66</v>
      </c>
      <c r="T611">
        <v>2806.72</v>
      </c>
      <c r="U611">
        <v>4.7399999999999998E-2</v>
      </c>
      <c r="V611">
        <v>5.1799999999999999E-2</v>
      </c>
      <c r="W611">
        <v>3.5299999999999998E-2</v>
      </c>
      <c r="X611">
        <v>7.5200000000000003E-2</v>
      </c>
      <c r="Y611">
        <v>8.8300000000000003E-2</v>
      </c>
      <c r="Z611">
        <v>0.03</v>
      </c>
      <c r="AA611">
        <v>2923.12</v>
      </c>
      <c r="AB611">
        <v>3119.14</v>
      </c>
      <c r="AC611">
        <v>0.16250000000000001</v>
      </c>
      <c r="AD611">
        <v>0.19980000000000001</v>
      </c>
      <c r="AE611">
        <v>9.0200000000000002E-2</v>
      </c>
      <c r="AF611">
        <v>0.20169999999999999</v>
      </c>
      <c r="AG611">
        <v>0.24210000000000001</v>
      </c>
      <c r="AH611">
        <v>0.1046</v>
      </c>
      <c r="AI611">
        <v>2321.23</v>
      </c>
      <c r="AJ611">
        <v>2597.0700000000002</v>
      </c>
      <c r="AK611">
        <v>0.1157</v>
      </c>
      <c r="AL611">
        <v>0.1376</v>
      </c>
      <c r="AM611">
        <v>6.2199999999999998E-2</v>
      </c>
      <c r="AN611">
        <v>9.4017999999999997</v>
      </c>
    </row>
    <row r="612" spans="1:40">
      <c r="A612">
        <v>443</v>
      </c>
      <c r="B612" s="1">
        <v>42877.555555555555</v>
      </c>
      <c r="C612">
        <v>36.94</v>
      </c>
      <c r="D612">
        <v>5.51</v>
      </c>
      <c r="E612">
        <v>3.4299999999999997E-2</v>
      </c>
      <c r="F612">
        <v>4.1700000000000001E-2</v>
      </c>
      <c r="G612">
        <v>3.56E-2</v>
      </c>
      <c r="H612">
        <v>3.2000000000000001E-2</v>
      </c>
      <c r="I612">
        <v>5.2900000000000003E-2</v>
      </c>
      <c r="J612">
        <v>4.2000000000000003E-2</v>
      </c>
      <c r="K612">
        <v>3018.33</v>
      </c>
      <c r="L612">
        <v>2959.88</v>
      </c>
      <c r="M612">
        <v>2.92E-2</v>
      </c>
      <c r="N612">
        <v>4.0099999999999997E-2</v>
      </c>
      <c r="O612">
        <v>2.0299999999999999E-2</v>
      </c>
      <c r="P612">
        <v>4.9200000000000001E-2</v>
      </c>
      <c r="Q612">
        <v>6.3100000000000003E-2</v>
      </c>
      <c r="R612">
        <v>3.1E-2</v>
      </c>
      <c r="S612">
        <v>2929.08</v>
      </c>
      <c r="T612">
        <v>2801.69</v>
      </c>
      <c r="U612">
        <v>4.1500000000000002E-2</v>
      </c>
      <c r="V612">
        <v>5.6000000000000001E-2</v>
      </c>
      <c r="W612">
        <v>3.2500000000000001E-2</v>
      </c>
      <c r="X612">
        <v>7.4300000000000005E-2</v>
      </c>
      <c r="Y612">
        <v>8.7300000000000003E-2</v>
      </c>
      <c r="Z612">
        <v>2.7099999999999999E-2</v>
      </c>
      <c r="AA612">
        <v>2907.6</v>
      </c>
      <c r="AB612">
        <v>3093.57</v>
      </c>
      <c r="AC612">
        <v>0.1542</v>
      </c>
      <c r="AD612">
        <v>0.22570000000000001</v>
      </c>
      <c r="AE612">
        <v>7.1900000000000006E-2</v>
      </c>
      <c r="AF612">
        <v>0.22450000000000001</v>
      </c>
      <c r="AG612">
        <v>0.222</v>
      </c>
      <c r="AH612">
        <v>0.1186</v>
      </c>
      <c r="AI612">
        <v>2320.9899999999998</v>
      </c>
      <c r="AJ612">
        <v>2601.36</v>
      </c>
      <c r="AK612">
        <v>0.1111</v>
      </c>
      <c r="AL612">
        <v>0.13469999999999999</v>
      </c>
      <c r="AM612">
        <v>6.2899999999999998E-2</v>
      </c>
      <c r="AN612">
        <v>9.1989000000000001</v>
      </c>
    </row>
    <row r="613" spans="1:40">
      <c r="A613">
        <v>444</v>
      </c>
      <c r="B613" s="1">
        <v>42877.5625</v>
      </c>
      <c r="C613">
        <v>36.93</v>
      </c>
      <c r="D613">
        <v>5.51</v>
      </c>
      <c r="E613">
        <v>3.2599999999999997E-2</v>
      </c>
      <c r="F613">
        <v>4.2099999999999999E-2</v>
      </c>
      <c r="G613">
        <v>3.3599999999999998E-2</v>
      </c>
      <c r="H613">
        <v>3.7900000000000003E-2</v>
      </c>
      <c r="I613">
        <v>5.5399999999999998E-2</v>
      </c>
      <c r="J613">
        <v>3.8399999999999997E-2</v>
      </c>
      <c r="K613">
        <v>3005.99</v>
      </c>
      <c r="L613">
        <v>2939.34</v>
      </c>
      <c r="M613">
        <v>3.4099999999999998E-2</v>
      </c>
      <c r="N613">
        <v>3.9699999999999999E-2</v>
      </c>
      <c r="O613">
        <v>1.6299999999999999E-2</v>
      </c>
      <c r="P613">
        <v>4.82E-2</v>
      </c>
      <c r="Q613">
        <v>6.3600000000000004E-2</v>
      </c>
      <c r="R613">
        <v>2.7400000000000001E-2</v>
      </c>
      <c r="S613">
        <v>2923.33</v>
      </c>
      <c r="T613">
        <v>2792.56</v>
      </c>
      <c r="U613">
        <v>4.5600000000000002E-2</v>
      </c>
      <c r="V613">
        <v>6.0400000000000002E-2</v>
      </c>
      <c r="W613">
        <v>3.15E-2</v>
      </c>
      <c r="X613">
        <v>7.8100000000000003E-2</v>
      </c>
      <c r="Y613">
        <v>9.3899999999999997E-2</v>
      </c>
      <c r="Z613">
        <v>2.86E-2</v>
      </c>
      <c r="AA613">
        <v>2868.28</v>
      </c>
      <c r="AB613">
        <v>3077.43</v>
      </c>
      <c r="AC613">
        <v>0.15570000000000001</v>
      </c>
      <c r="AD613">
        <v>0.2286</v>
      </c>
      <c r="AE613">
        <v>7.6999999999999999E-2</v>
      </c>
      <c r="AF613">
        <v>0.223</v>
      </c>
      <c r="AG613">
        <v>0.2354</v>
      </c>
      <c r="AH613">
        <v>0.1119</v>
      </c>
      <c r="AI613">
        <v>2321.12</v>
      </c>
      <c r="AJ613">
        <v>2599.3200000000002</v>
      </c>
      <c r="AK613">
        <v>0.1172</v>
      </c>
      <c r="AL613">
        <v>0.14130000000000001</v>
      </c>
      <c r="AM613">
        <v>6.3700000000000007E-2</v>
      </c>
      <c r="AN613">
        <v>8.8377999999999997</v>
      </c>
    </row>
    <row r="614" spans="1:40">
      <c r="A614">
        <v>445</v>
      </c>
      <c r="B614" s="1">
        <v>42877.569444444445</v>
      </c>
      <c r="C614">
        <v>36.92</v>
      </c>
      <c r="D614">
        <v>5.51</v>
      </c>
      <c r="E614">
        <v>2.76E-2</v>
      </c>
      <c r="F614">
        <v>4.2299999999999997E-2</v>
      </c>
      <c r="G614">
        <v>2.7199999999999998E-2</v>
      </c>
      <c r="H614">
        <v>3.7199999999999997E-2</v>
      </c>
      <c r="I614">
        <v>5.5800000000000002E-2</v>
      </c>
      <c r="J614">
        <v>3.3599999999999998E-2</v>
      </c>
      <c r="K614">
        <v>3021.57</v>
      </c>
      <c r="L614">
        <v>2912.42</v>
      </c>
      <c r="M614">
        <v>3.2399999999999998E-2</v>
      </c>
      <c r="N614">
        <v>3.8699999999999998E-2</v>
      </c>
      <c r="O614">
        <v>2.18E-2</v>
      </c>
      <c r="P614">
        <v>4.7399999999999998E-2</v>
      </c>
      <c r="Q614">
        <v>6.1800000000000001E-2</v>
      </c>
      <c r="R614">
        <v>2.86E-2</v>
      </c>
      <c r="S614">
        <v>2915.45</v>
      </c>
      <c r="T614">
        <v>2791.64</v>
      </c>
      <c r="U614">
        <v>3.9199999999999999E-2</v>
      </c>
      <c r="V614">
        <v>5.8299999999999998E-2</v>
      </c>
      <c r="W614">
        <v>2.64E-2</v>
      </c>
      <c r="X614">
        <v>7.7899999999999997E-2</v>
      </c>
      <c r="Y614">
        <v>9.1899999999999996E-2</v>
      </c>
      <c r="Z614">
        <v>2.5100000000000001E-2</v>
      </c>
      <c r="AA614">
        <v>2886.32</v>
      </c>
      <c r="AB614">
        <v>3068.08</v>
      </c>
      <c r="AC614">
        <v>0.17549999999999999</v>
      </c>
      <c r="AD614">
        <v>0.2228</v>
      </c>
      <c r="AE614">
        <v>7.3200000000000001E-2</v>
      </c>
      <c r="AF614">
        <v>0.23669999999999999</v>
      </c>
      <c r="AG614">
        <v>0.215</v>
      </c>
      <c r="AH614">
        <v>0.13780000000000001</v>
      </c>
      <c r="AI614">
        <v>2320.33</v>
      </c>
      <c r="AJ614">
        <v>2604.4499999999998</v>
      </c>
      <c r="AK614">
        <v>0.1143</v>
      </c>
      <c r="AL614">
        <v>0.14280000000000001</v>
      </c>
      <c r="AM614">
        <v>6.4600000000000005E-2</v>
      </c>
      <c r="AN614">
        <v>8.7053999999999991</v>
      </c>
    </row>
    <row r="615" spans="1:40">
      <c r="A615">
        <v>446</v>
      </c>
      <c r="B615" s="1">
        <v>42877.576388888891</v>
      </c>
      <c r="C615">
        <v>36.93</v>
      </c>
      <c r="D615">
        <v>5.51</v>
      </c>
      <c r="E615">
        <v>3.8199999999999998E-2</v>
      </c>
      <c r="F615">
        <v>4.99E-2</v>
      </c>
      <c r="G615">
        <v>2.53E-2</v>
      </c>
      <c r="H615">
        <v>4.0599999999999997E-2</v>
      </c>
      <c r="I615">
        <v>4.9200000000000001E-2</v>
      </c>
      <c r="J615">
        <v>4.1500000000000002E-2</v>
      </c>
      <c r="K615">
        <v>3035.77</v>
      </c>
      <c r="L615">
        <v>2949.85</v>
      </c>
      <c r="M615">
        <v>3.1899999999999998E-2</v>
      </c>
      <c r="N615">
        <v>3.7699999999999997E-2</v>
      </c>
      <c r="O615">
        <v>2.1000000000000001E-2</v>
      </c>
      <c r="P615">
        <v>4.2200000000000001E-2</v>
      </c>
      <c r="Q615">
        <v>6.8400000000000002E-2</v>
      </c>
      <c r="R615">
        <v>2.81E-2</v>
      </c>
      <c r="S615">
        <v>2913.52</v>
      </c>
      <c r="T615">
        <v>2789.49</v>
      </c>
      <c r="U615">
        <v>4.9200000000000001E-2</v>
      </c>
      <c r="V615">
        <v>5.5399999999999998E-2</v>
      </c>
      <c r="W615">
        <v>3.0300000000000001E-2</v>
      </c>
      <c r="X615">
        <v>8.7999999999999995E-2</v>
      </c>
      <c r="Y615">
        <v>8.6900000000000005E-2</v>
      </c>
      <c r="Z615">
        <v>3.4200000000000001E-2</v>
      </c>
      <c r="AA615">
        <v>2870.19</v>
      </c>
      <c r="AB615">
        <v>3061.99</v>
      </c>
      <c r="AC615">
        <v>0.221</v>
      </c>
      <c r="AD615">
        <v>0.18290000000000001</v>
      </c>
      <c r="AE615">
        <v>9.9299999999999999E-2</v>
      </c>
      <c r="AF615">
        <v>0.22</v>
      </c>
      <c r="AG615">
        <v>0.2243</v>
      </c>
      <c r="AH615">
        <v>0.14280000000000001</v>
      </c>
      <c r="AI615">
        <v>2319.9899999999998</v>
      </c>
      <c r="AJ615">
        <v>2603.2800000000002</v>
      </c>
      <c r="AK615">
        <v>0.1152</v>
      </c>
      <c r="AL615">
        <v>0.1419</v>
      </c>
      <c r="AM615">
        <v>6.5600000000000006E-2</v>
      </c>
      <c r="AN615">
        <v>8.5572999999999997</v>
      </c>
    </row>
    <row r="616" spans="1:40">
      <c r="A616">
        <v>447</v>
      </c>
      <c r="B616" s="1">
        <v>42877.583333333336</v>
      </c>
      <c r="C616">
        <v>36.92</v>
      </c>
      <c r="D616">
        <v>5.51</v>
      </c>
      <c r="E616">
        <v>3.1199999999999999E-2</v>
      </c>
      <c r="F616">
        <v>4.4900000000000002E-2</v>
      </c>
      <c r="G616">
        <v>2.63E-2</v>
      </c>
      <c r="H616">
        <v>4.1500000000000002E-2</v>
      </c>
      <c r="I616">
        <v>5.5399999999999998E-2</v>
      </c>
      <c r="J616">
        <v>3.7600000000000001E-2</v>
      </c>
      <c r="K616">
        <v>3049.72</v>
      </c>
      <c r="L616">
        <v>2927.33</v>
      </c>
      <c r="M616">
        <v>3.15E-2</v>
      </c>
      <c r="N616">
        <v>3.6600000000000001E-2</v>
      </c>
      <c r="O616">
        <v>2.0199999999999999E-2</v>
      </c>
      <c r="P616">
        <v>4.7199999999999999E-2</v>
      </c>
      <c r="Q616">
        <v>6.7000000000000004E-2</v>
      </c>
      <c r="R616">
        <v>3.1199999999999999E-2</v>
      </c>
      <c r="S616">
        <v>2911.27</v>
      </c>
      <c r="T616">
        <v>2784.02</v>
      </c>
      <c r="U616">
        <v>4.3099999999999999E-2</v>
      </c>
      <c r="V616">
        <v>6.2300000000000001E-2</v>
      </c>
      <c r="W616">
        <v>2.5600000000000001E-2</v>
      </c>
      <c r="X616">
        <v>8.3299999999999999E-2</v>
      </c>
      <c r="Y616">
        <v>9.5299999999999996E-2</v>
      </c>
      <c r="Z616">
        <v>3.1600000000000003E-2</v>
      </c>
      <c r="AA616">
        <v>2873.04</v>
      </c>
      <c r="AB616">
        <v>3055.77</v>
      </c>
      <c r="AC616">
        <v>0.1996</v>
      </c>
      <c r="AD616">
        <v>0.21479999999999999</v>
      </c>
      <c r="AE616">
        <v>8.0199999999999994E-2</v>
      </c>
      <c r="AF616">
        <v>0.2379</v>
      </c>
      <c r="AG616">
        <v>0.2177</v>
      </c>
      <c r="AH616">
        <v>0.1449</v>
      </c>
      <c r="AI616">
        <v>2320.0300000000002</v>
      </c>
      <c r="AJ616">
        <v>2604.84</v>
      </c>
      <c r="AK616">
        <v>0.1138</v>
      </c>
      <c r="AL616">
        <v>0.14599999999999999</v>
      </c>
      <c r="AM616">
        <v>6.9400000000000003E-2</v>
      </c>
      <c r="AN616">
        <v>8.2896999999999998</v>
      </c>
    </row>
    <row r="617" spans="1:40">
      <c r="A617">
        <v>448</v>
      </c>
      <c r="B617" s="1">
        <v>42877.590277777781</v>
      </c>
      <c r="C617">
        <v>36.9</v>
      </c>
      <c r="D617">
        <v>5.51</v>
      </c>
      <c r="E617">
        <v>4.2799999999999998E-2</v>
      </c>
      <c r="F617">
        <v>4.4299999999999999E-2</v>
      </c>
      <c r="G617">
        <v>3.09E-2</v>
      </c>
      <c r="H617">
        <v>4.0599999999999997E-2</v>
      </c>
      <c r="I617">
        <v>4.9299999999999997E-2</v>
      </c>
      <c r="J617">
        <v>4.36E-2</v>
      </c>
      <c r="K617">
        <v>3026.91</v>
      </c>
      <c r="L617">
        <v>2946.53</v>
      </c>
      <c r="M617">
        <v>2.76E-2</v>
      </c>
      <c r="N617">
        <v>3.9899999999999998E-2</v>
      </c>
      <c r="O617">
        <v>1.7000000000000001E-2</v>
      </c>
      <c r="P617">
        <v>4.6800000000000001E-2</v>
      </c>
      <c r="Q617">
        <v>6.6199999999999995E-2</v>
      </c>
      <c r="R617">
        <v>2.7E-2</v>
      </c>
      <c r="S617">
        <v>2907.47</v>
      </c>
      <c r="T617">
        <v>2777.5</v>
      </c>
      <c r="U617">
        <v>5.3100000000000001E-2</v>
      </c>
      <c r="V617">
        <v>5.1400000000000001E-2</v>
      </c>
      <c r="W617">
        <v>3.2899999999999999E-2</v>
      </c>
      <c r="X617">
        <v>8.0500000000000002E-2</v>
      </c>
      <c r="Y617">
        <v>9.4500000000000001E-2</v>
      </c>
      <c r="Z617">
        <v>3.3799999999999997E-2</v>
      </c>
      <c r="AA617">
        <v>2864.62</v>
      </c>
      <c r="AB617">
        <v>3045.79</v>
      </c>
      <c r="AC617">
        <v>0.19089999999999999</v>
      </c>
      <c r="AD617">
        <v>0.2009</v>
      </c>
      <c r="AE617">
        <v>0.106</v>
      </c>
      <c r="AF617">
        <v>0.2074</v>
      </c>
      <c r="AG617">
        <v>0.2576</v>
      </c>
      <c r="AH617">
        <v>0.1123</v>
      </c>
      <c r="AI617">
        <v>2321.08</v>
      </c>
      <c r="AJ617">
        <v>2595.77</v>
      </c>
      <c r="AK617">
        <v>0.1222</v>
      </c>
      <c r="AL617">
        <v>0.1399</v>
      </c>
      <c r="AM617">
        <v>6.0600000000000001E-2</v>
      </c>
      <c r="AN617">
        <v>8.0193999999999992</v>
      </c>
    </row>
    <row r="618" spans="1:40">
      <c r="A618">
        <v>449</v>
      </c>
      <c r="B618" s="1">
        <v>42877.597222222219</v>
      </c>
      <c r="C618">
        <v>36.869999999999997</v>
      </c>
      <c r="D618">
        <v>5.51</v>
      </c>
      <c r="E618">
        <v>3.0800000000000001E-2</v>
      </c>
      <c r="F618">
        <v>4.4999999999999998E-2</v>
      </c>
      <c r="G618">
        <v>2.9899999999999999E-2</v>
      </c>
      <c r="H618">
        <v>3.8199999999999998E-2</v>
      </c>
      <c r="I618">
        <v>5.4199999999999998E-2</v>
      </c>
      <c r="J618">
        <v>3.61E-2</v>
      </c>
      <c r="K618">
        <v>2985.87</v>
      </c>
      <c r="L618">
        <v>2897.22</v>
      </c>
      <c r="M618">
        <v>3.2399999999999998E-2</v>
      </c>
      <c r="N618">
        <v>3.78E-2</v>
      </c>
      <c r="O618">
        <v>1.78E-2</v>
      </c>
      <c r="P618">
        <v>4.9200000000000001E-2</v>
      </c>
      <c r="Q618">
        <v>6.6900000000000001E-2</v>
      </c>
      <c r="R618">
        <v>2.8500000000000001E-2</v>
      </c>
      <c r="S618">
        <v>2906.39</v>
      </c>
      <c r="T618">
        <v>2776.91</v>
      </c>
      <c r="U618">
        <v>4.1799999999999997E-2</v>
      </c>
      <c r="V618">
        <v>5.96E-2</v>
      </c>
      <c r="W618">
        <v>3.1E-2</v>
      </c>
      <c r="X618">
        <v>8.43E-2</v>
      </c>
      <c r="Y618">
        <v>9.8900000000000002E-2</v>
      </c>
      <c r="Z618">
        <v>2.6200000000000001E-2</v>
      </c>
      <c r="AA618">
        <v>2862.56</v>
      </c>
      <c r="AB618">
        <v>3040.62</v>
      </c>
      <c r="AC618">
        <v>0.16339999999999999</v>
      </c>
      <c r="AD618">
        <v>0.2366</v>
      </c>
      <c r="AE618">
        <v>7.7399999999999997E-2</v>
      </c>
      <c r="AF618">
        <v>0.23369999999999999</v>
      </c>
      <c r="AG618">
        <v>0.23250000000000001</v>
      </c>
      <c r="AH618">
        <v>0.1234</v>
      </c>
      <c r="AI618">
        <v>2320.91</v>
      </c>
      <c r="AJ618">
        <v>2600.73</v>
      </c>
      <c r="AK618">
        <v>0.11609999999999999</v>
      </c>
      <c r="AL618">
        <v>0.14829999999999999</v>
      </c>
      <c r="AM618">
        <v>6.5199999999999994E-2</v>
      </c>
      <c r="AN618">
        <v>7.7721999999999998</v>
      </c>
    </row>
    <row r="619" spans="1:40">
      <c r="A619">
        <v>450</v>
      </c>
      <c r="B619" s="1">
        <v>42877.604166666664</v>
      </c>
      <c r="C619">
        <v>36.83</v>
      </c>
      <c r="D619">
        <v>5.51</v>
      </c>
      <c r="E619">
        <v>3.9800000000000002E-2</v>
      </c>
      <c r="F619">
        <v>4.65E-2</v>
      </c>
      <c r="G619">
        <v>3.1800000000000002E-2</v>
      </c>
      <c r="H619">
        <v>4.0399999999999998E-2</v>
      </c>
      <c r="I619">
        <v>4.8800000000000003E-2</v>
      </c>
      <c r="J619">
        <v>4.1799999999999997E-2</v>
      </c>
      <c r="K619">
        <v>2976.81</v>
      </c>
      <c r="L619">
        <v>2910.48</v>
      </c>
      <c r="M619">
        <v>3.2399999999999998E-2</v>
      </c>
      <c r="N619">
        <v>4.07E-2</v>
      </c>
      <c r="O619">
        <v>1.61E-2</v>
      </c>
      <c r="P619">
        <v>4.8800000000000003E-2</v>
      </c>
      <c r="Q619">
        <v>6.9500000000000006E-2</v>
      </c>
      <c r="R619">
        <v>2.63E-2</v>
      </c>
      <c r="S619">
        <v>2899.57</v>
      </c>
      <c r="T619">
        <v>2766.91</v>
      </c>
      <c r="U619">
        <v>5.2999999999999999E-2</v>
      </c>
      <c r="V619">
        <v>5.0799999999999998E-2</v>
      </c>
      <c r="W619">
        <v>3.2199999999999999E-2</v>
      </c>
      <c r="X619">
        <v>8.72E-2</v>
      </c>
      <c r="Y619">
        <v>9.5000000000000001E-2</v>
      </c>
      <c r="Z619">
        <v>3.5099999999999999E-2</v>
      </c>
      <c r="AA619">
        <v>2858.75</v>
      </c>
      <c r="AB619">
        <v>3025.42</v>
      </c>
      <c r="AC619">
        <v>0.19800000000000001</v>
      </c>
      <c r="AD619">
        <v>0.1925</v>
      </c>
      <c r="AE619">
        <v>0.1101</v>
      </c>
      <c r="AF619">
        <v>0.20349999999999999</v>
      </c>
      <c r="AG619">
        <v>0.25669999999999998</v>
      </c>
      <c r="AH619">
        <v>0.1114</v>
      </c>
      <c r="AI619">
        <v>2320.98</v>
      </c>
      <c r="AJ619">
        <v>2595.81</v>
      </c>
      <c r="AK619">
        <v>0.1263</v>
      </c>
      <c r="AL619">
        <v>0.1429</v>
      </c>
      <c r="AM619">
        <v>6.2399999999999997E-2</v>
      </c>
      <c r="AN619">
        <v>7.4703999999999997</v>
      </c>
    </row>
    <row r="620" spans="1:40">
      <c r="A620">
        <v>451</v>
      </c>
      <c r="B620" s="1">
        <v>42877.611111111109</v>
      </c>
      <c r="C620">
        <v>36.76</v>
      </c>
      <c r="D620">
        <v>5.51</v>
      </c>
      <c r="E620">
        <v>4.0899999999999999E-2</v>
      </c>
      <c r="F620">
        <v>4.5499999999999999E-2</v>
      </c>
      <c r="G620">
        <v>0.03</v>
      </c>
      <c r="H620">
        <v>3.73E-2</v>
      </c>
      <c r="I620">
        <v>5.4100000000000002E-2</v>
      </c>
      <c r="J620">
        <v>4.2999999999999997E-2</v>
      </c>
      <c r="K620">
        <v>2942.41</v>
      </c>
      <c r="L620">
        <v>2894.75</v>
      </c>
      <c r="M620">
        <v>2.9899999999999999E-2</v>
      </c>
      <c r="N620">
        <v>3.9699999999999999E-2</v>
      </c>
      <c r="O620">
        <v>1.4800000000000001E-2</v>
      </c>
      <c r="P620">
        <v>4.9099999999999998E-2</v>
      </c>
      <c r="Q620">
        <v>7.0599999999999996E-2</v>
      </c>
      <c r="R620">
        <v>2.4299999999999999E-2</v>
      </c>
      <c r="S620">
        <v>2893.46</v>
      </c>
      <c r="T620">
        <v>2759.7</v>
      </c>
      <c r="U620">
        <v>4.87E-2</v>
      </c>
      <c r="V620">
        <v>5.0799999999999998E-2</v>
      </c>
      <c r="W620">
        <v>3.3099999999999997E-2</v>
      </c>
      <c r="X620">
        <v>7.9600000000000004E-2</v>
      </c>
      <c r="Y620">
        <v>9.4600000000000004E-2</v>
      </c>
      <c r="Z620">
        <v>3.2000000000000001E-2</v>
      </c>
      <c r="AA620">
        <v>2830.37</v>
      </c>
      <c r="AB620">
        <v>3012.25</v>
      </c>
      <c r="AC620">
        <v>0.18579999999999999</v>
      </c>
      <c r="AD620">
        <v>0.21779999999999999</v>
      </c>
      <c r="AE620">
        <v>9.8699999999999996E-2</v>
      </c>
      <c r="AF620">
        <v>0.2157</v>
      </c>
      <c r="AG620">
        <v>0.25919999999999999</v>
      </c>
      <c r="AH620">
        <v>0.1081</v>
      </c>
      <c r="AI620">
        <v>2321.17</v>
      </c>
      <c r="AJ620">
        <v>2596.08</v>
      </c>
      <c r="AK620">
        <v>0.124</v>
      </c>
      <c r="AL620">
        <v>0.14480000000000001</v>
      </c>
      <c r="AM620">
        <v>6.1800000000000001E-2</v>
      </c>
      <c r="AN620">
        <v>7.2088000000000001</v>
      </c>
    </row>
    <row r="621" spans="1:40">
      <c r="A621">
        <v>452</v>
      </c>
      <c r="B621" s="1">
        <v>42877.618055555555</v>
      </c>
      <c r="C621">
        <v>36.659999999999997</v>
      </c>
      <c r="D621">
        <v>5.51</v>
      </c>
      <c r="E621">
        <v>3.2899999999999999E-2</v>
      </c>
      <c r="F621">
        <v>5.1700000000000003E-2</v>
      </c>
      <c r="G621">
        <v>2.5899999999999999E-2</v>
      </c>
      <c r="H621">
        <v>4.2000000000000003E-2</v>
      </c>
      <c r="I621">
        <v>6.1400000000000003E-2</v>
      </c>
      <c r="J621">
        <v>3.8899999999999997E-2</v>
      </c>
      <c r="K621">
        <v>2913.06</v>
      </c>
      <c r="L621">
        <v>2880.66</v>
      </c>
      <c r="M621">
        <v>3.3599999999999998E-2</v>
      </c>
      <c r="N621">
        <v>3.7900000000000003E-2</v>
      </c>
      <c r="O621">
        <v>2.1600000000000001E-2</v>
      </c>
      <c r="P621">
        <v>5.0999999999999997E-2</v>
      </c>
      <c r="Q621">
        <v>7.2300000000000003E-2</v>
      </c>
      <c r="R621">
        <v>3.04E-2</v>
      </c>
      <c r="S621">
        <v>2886.43</v>
      </c>
      <c r="T621">
        <v>2743.84</v>
      </c>
      <c r="U621">
        <v>4.2000000000000003E-2</v>
      </c>
      <c r="V621">
        <v>6.8699999999999997E-2</v>
      </c>
      <c r="W621">
        <v>2.6200000000000001E-2</v>
      </c>
      <c r="X621">
        <v>9.1700000000000004E-2</v>
      </c>
      <c r="Y621">
        <v>0.1026</v>
      </c>
      <c r="Z621">
        <v>2.63E-2</v>
      </c>
      <c r="AA621">
        <v>2799.44</v>
      </c>
      <c r="AB621">
        <v>2993.36</v>
      </c>
      <c r="AC621">
        <v>0.1923</v>
      </c>
      <c r="AD621">
        <v>0.247</v>
      </c>
      <c r="AE621">
        <v>0.08</v>
      </c>
      <c r="AF621">
        <v>0.25090000000000001</v>
      </c>
      <c r="AG621">
        <v>0.23330000000000001</v>
      </c>
      <c r="AH621">
        <v>0.14430000000000001</v>
      </c>
      <c r="AI621">
        <v>2320.3200000000002</v>
      </c>
      <c r="AJ621">
        <v>2603.14</v>
      </c>
      <c r="AK621">
        <v>0.1163</v>
      </c>
      <c r="AL621">
        <v>0.15179999999999999</v>
      </c>
      <c r="AM621">
        <v>6.9900000000000004E-2</v>
      </c>
      <c r="AN621">
        <v>6.9062000000000001</v>
      </c>
    </row>
    <row r="622" spans="1:40">
      <c r="A622">
        <v>453</v>
      </c>
      <c r="B622" s="1">
        <v>42877.625</v>
      </c>
      <c r="C622">
        <v>36.51</v>
      </c>
      <c r="D622">
        <v>5.51</v>
      </c>
      <c r="E622">
        <v>3.9199999999999999E-2</v>
      </c>
      <c r="F622">
        <v>4.8500000000000001E-2</v>
      </c>
      <c r="G622">
        <v>2.6800000000000001E-2</v>
      </c>
      <c r="H622">
        <v>4.7800000000000002E-2</v>
      </c>
      <c r="I622">
        <v>4.9399999999999999E-2</v>
      </c>
      <c r="J622">
        <v>4.2900000000000001E-2</v>
      </c>
      <c r="K622">
        <v>2877.34</v>
      </c>
      <c r="L622">
        <v>2836.87</v>
      </c>
      <c r="M622">
        <v>3.0800000000000001E-2</v>
      </c>
      <c r="N622">
        <v>3.9399999999999998E-2</v>
      </c>
      <c r="O622">
        <v>2.2100000000000002E-2</v>
      </c>
      <c r="P622">
        <v>5.2299999999999999E-2</v>
      </c>
      <c r="Q622">
        <v>7.85E-2</v>
      </c>
      <c r="R622">
        <v>2.5600000000000001E-2</v>
      </c>
      <c r="S622">
        <v>2873.91</v>
      </c>
      <c r="T622">
        <v>2732.95</v>
      </c>
      <c r="U622">
        <v>6.0199999999999997E-2</v>
      </c>
      <c r="V622">
        <v>5.5300000000000002E-2</v>
      </c>
      <c r="W622">
        <v>3.1899999999999998E-2</v>
      </c>
      <c r="X622">
        <v>9.3700000000000006E-2</v>
      </c>
      <c r="Y622">
        <v>9.9199999999999997E-2</v>
      </c>
      <c r="Z622">
        <v>3.8100000000000002E-2</v>
      </c>
      <c r="AA622">
        <v>2810.1</v>
      </c>
      <c r="AB622">
        <v>2977.69</v>
      </c>
      <c r="AC622">
        <v>0.2404</v>
      </c>
      <c r="AD622">
        <v>0.19739999999999999</v>
      </c>
      <c r="AE622">
        <v>0.126</v>
      </c>
      <c r="AF622">
        <v>0.22109999999999999</v>
      </c>
      <c r="AG622">
        <v>0.26939999999999997</v>
      </c>
      <c r="AH622">
        <v>0.12959999999999999</v>
      </c>
      <c r="AI622">
        <v>2320.39</v>
      </c>
      <c r="AJ622">
        <v>2596.81</v>
      </c>
      <c r="AK622">
        <v>0.1341</v>
      </c>
      <c r="AL622">
        <v>0.14599999999999999</v>
      </c>
      <c r="AM622">
        <v>6.6500000000000004E-2</v>
      </c>
      <c r="AN622">
        <v>6.6031000000000004</v>
      </c>
    </row>
    <row r="623" spans="1:40">
      <c r="A623">
        <v>454</v>
      </c>
      <c r="B623" s="1">
        <v>42877.631944444445</v>
      </c>
      <c r="C623">
        <v>36.33</v>
      </c>
      <c r="D623">
        <v>5.51</v>
      </c>
      <c r="E623">
        <v>3.2500000000000001E-2</v>
      </c>
      <c r="F623">
        <v>5.3600000000000002E-2</v>
      </c>
      <c r="G623">
        <v>2.63E-2</v>
      </c>
      <c r="H623">
        <v>4.5600000000000002E-2</v>
      </c>
      <c r="I623">
        <v>5.9299999999999999E-2</v>
      </c>
      <c r="J623">
        <v>3.5700000000000003E-2</v>
      </c>
      <c r="K623">
        <v>2852.32</v>
      </c>
      <c r="L623">
        <v>2814.06</v>
      </c>
      <c r="M623">
        <v>3.4799999999999998E-2</v>
      </c>
      <c r="N623">
        <v>3.9300000000000002E-2</v>
      </c>
      <c r="O623">
        <v>2.2599999999999999E-2</v>
      </c>
      <c r="P623">
        <v>5.3499999999999999E-2</v>
      </c>
      <c r="Q623">
        <v>7.46E-2</v>
      </c>
      <c r="R623">
        <v>3.1600000000000003E-2</v>
      </c>
      <c r="S623">
        <v>2866.61</v>
      </c>
      <c r="T623">
        <v>2719.07</v>
      </c>
      <c r="U623">
        <v>4.7E-2</v>
      </c>
      <c r="V623">
        <v>7.0300000000000001E-2</v>
      </c>
      <c r="W623">
        <v>2.64E-2</v>
      </c>
      <c r="X623">
        <v>9.4100000000000003E-2</v>
      </c>
      <c r="Y623">
        <v>0.1066</v>
      </c>
      <c r="Z623">
        <v>2.8400000000000002E-2</v>
      </c>
      <c r="AA623">
        <v>2787.92</v>
      </c>
      <c r="AB623">
        <v>2961.24</v>
      </c>
      <c r="AC623">
        <v>0.20949999999999999</v>
      </c>
      <c r="AD623">
        <v>0.26019999999999999</v>
      </c>
      <c r="AE623">
        <v>8.7800000000000003E-2</v>
      </c>
      <c r="AF623">
        <v>0.26269999999999999</v>
      </c>
      <c r="AG623">
        <v>0.2427</v>
      </c>
      <c r="AH623">
        <v>0.15090000000000001</v>
      </c>
      <c r="AI623">
        <v>2320.25</v>
      </c>
      <c r="AJ623">
        <v>2602.69</v>
      </c>
      <c r="AK623">
        <v>0.1288</v>
      </c>
      <c r="AL623">
        <v>0.15959999999999999</v>
      </c>
      <c r="AM623">
        <v>6.8500000000000005E-2</v>
      </c>
      <c r="AN623">
        <v>6.3049999999999997</v>
      </c>
    </row>
    <row r="624" spans="1:40">
      <c r="A624">
        <v>455</v>
      </c>
      <c r="B624" s="1">
        <v>42877.638888888891</v>
      </c>
      <c r="C624">
        <v>36.119999999999997</v>
      </c>
      <c r="D624">
        <v>5.51</v>
      </c>
      <c r="E624">
        <v>4.0599999999999997E-2</v>
      </c>
      <c r="F624">
        <v>4.7500000000000001E-2</v>
      </c>
      <c r="G624">
        <v>3.4000000000000002E-2</v>
      </c>
      <c r="H624">
        <v>4.2500000000000003E-2</v>
      </c>
      <c r="I624">
        <v>6.4000000000000001E-2</v>
      </c>
      <c r="J624">
        <v>3.6499999999999998E-2</v>
      </c>
      <c r="K624">
        <v>2828.25</v>
      </c>
      <c r="L624">
        <v>2805.5</v>
      </c>
      <c r="M624">
        <v>3.5499999999999997E-2</v>
      </c>
      <c r="N624">
        <v>4.6300000000000001E-2</v>
      </c>
      <c r="O624">
        <v>1.6E-2</v>
      </c>
      <c r="P624">
        <v>5.7299999999999997E-2</v>
      </c>
      <c r="Q624">
        <v>7.6899999999999996E-2</v>
      </c>
      <c r="R624">
        <v>2.9700000000000001E-2</v>
      </c>
      <c r="S624">
        <v>2858.38</v>
      </c>
      <c r="T624">
        <v>2711.28</v>
      </c>
      <c r="U624">
        <v>5.11E-2</v>
      </c>
      <c r="V624">
        <v>6.4199999999999993E-2</v>
      </c>
      <c r="W624">
        <v>3.5299999999999998E-2</v>
      </c>
      <c r="X624">
        <v>9.11E-2</v>
      </c>
      <c r="Y624">
        <v>0.11119999999999999</v>
      </c>
      <c r="Z624">
        <v>3.1600000000000003E-2</v>
      </c>
      <c r="AA624">
        <v>2824.02</v>
      </c>
      <c r="AB624">
        <v>2948.11</v>
      </c>
      <c r="AC624">
        <v>0.20039999999999999</v>
      </c>
      <c r="AD624">
        <v>0.26269999999999999</v>
      </c>
      <c r="AE624">
        <v>0.1056</v>
      </c>
      <c r="AF624">
        <v>0.24429999999999999</v>
      </c>
      <c r="AG624">
        <v>0.27260000000000001</v>
      </c>
      <c r="AH624">
        <v>0.13039999999999999</v>
      </c>
      <c r="AI624">
        <v>2321.08</v>
      </c>
      <c r="AJ624">
        <v>2596.0500000000002</v>
      </c>
      <c r="AK624">
        <v>0.13450000000000001</v>
      </c>
      <c r="AL624">
        <v>0.1565</v>
      </c>
      <c r="AM624">
        <v>6.6299999999999998E-2</v>
      </c>
      <c r="AN624">
        <v>5.9631999999999996</v>
      </c>
    </row>
    <row r="625" spans="1:40">
      <c r="A625">
        <v>456</v>
      </c>
      <c r="B625" s="1">
        <v>42877.645833333336</v>
      </c>
      <c r="C625">
        <v>35.880000000000003</v>
      </c>
      <c r="D625">
        <v>5.51</v>
      </c>
      <c r="E625">
        <v>3.5499999999999997E-2</v>
      </c>
      <c r="F625">
        <v>4.3799999999999999E-2</v>
      </c>
      <c r="G625">
        <v>3.3500000000000002E-2</v>
      </c>
      <c r="H625">
        <v>4.3700000000000003E-2</v>
      </c>
      <c r="I625">
        <v>6.0100000000000001E-2</v>
      </c>
      <c r="J625">
        <v>3.7999999999999999E-2</v>
      </c>
      <c r="K625">
        <v>2824.89</v>
      </c>
      <c r="L625">
        <v>2789.03</v>
      </c>
      <c r="M625">
        <v>3.0300000000000001E-2</v>
      </c>
      <c r="N625">
        <v>4.4900000000000002E-2</v>
      </c>
      <c r="O625">
        <v>1.89E-2</v>
      </c>
      <c r="P625">
        <v>5.8500000000000003E-2</v>
      </c>
      <c r="Q625">
        <v>8.3699999999999997E-2</v>
      </c>
      <c r="R625">
        <v>2.9499999999999998E-2</v>
      </c>
      <c r="S625">
        <v>2848.42</v>
      </c>
      <c r="T625">
        <v>2695.44</v>
      </c>
      <c r="U625">
        <v>5.9700000000000003E-2</v>
      </c>
      <c r="V625">
        <v>5.8299999999999998E-2</v>
      </c>
      <c r="W625">
        <v>3.61E-2</v>
      </c>
      <c r="X625">
        <v>9.5799999999999996E-2</v>
      </c>
      <c r="Y625">
        <v>0.1095</v>
      </c>
      <c r="Z625">
        <v>3.6799999999999999E-2</v>
      </c>
      <c r="AA625">
        <v>2757.16</v>
      </c>
      <c r="AB625">
        <v>2924.05</v>
      </c>
      <c r="AC625">
        <v>0.23730000000000001</v>
      </c>
      <c r="AD625">
        <v>0.23400000000000001</v>
      </c>
      <c r="AE625">
        <v>0.12709999999999999</v>
      </c>
      <c r="AF625">
        <v>0.22650000000000001</v>
      </c>
      <c r="AG625">
        <v>0.28689999999999999</v>
      </c>
      <c r="AH625">
        <v>0.12870000000000001</v>
      </c>
      <c r="AI625">
        <v>2320.75</v>
      </c>
      <c r="AJ625">
        <v>2594.58</v>
      </c>
      <c r="AK625">
        <v>0.1452</v>
      </c>
      <c r="AL625">
        <v>0.1598</v>
      </c>
      <c r="AM625">
        <v>7.0199999999999999E-2</v>
      </c>
      <c r="AN625">
        <v>5.6273999999999997</v>
      </c>
    </row>
    <row r="626" spans="1:40">
      <c r="A626">
        <v>457</v>
      </c>
      <c r="B626" s="1">
        <v>42877.652777777781</v>
      </c>
      <c r="C626">
        <v>35.659999999999997</v>
      </c>
      <c r="D626">
        <v>5.51</v>
      </c>
      <c r="E626">
        <v>2.24E-2</v>
      </c>
      <c r="F626">
        <v>4.6199999999999998E-2</v>
      </c>
      <c r="G626">
        <v>2.4799999999999999E-2</v>
      </c>
      <c r="H626">
        <v>3.9199999999999999E-2</v>
      </c>
      <c r="I626">
        <v>5.0500000000000003E-2</v>
      </c>
      <c r="J626">
        <v>0.04</v>
      </c>
      <c r="K626">
        <v>2809.42</v>
      </c>
      <c r="L626">
        <v>2785.98</v>
      </c>
      <c r="M626">
        <v>3.3000000000000002E-2</v>
      </c>
      <c r="N626">
        <v>4.2099999999999999E-2</v>
      </c>
      <c r="O626">
        <v>2.8899999999999999E-2</v>
      </c>
      <c r="P626">
        <v>5.5899999999999998E-2</v>
      </c>
      <c r="Q626">
        <v>8.4099999999999994E-2</v>
      </c>
      <c r="R626">
        <v>3.2599999999999997E-2</v>
      </c>
      <c r="S626">
        <v>2841.23</v>
      </c>
      <c r="T626">
        <v>2687.33</v>
      </c>
      <c r="U626">
        <v>6.0499999999999998E-2</v>
      </c>
      <c r="V626">
        <v>7.0199999999999999E-2</v>
      </c>
      <c r="W626">
        <v>2.81E-2</v>
      </c>
      <c r="X626">
        <v>0.1038</v>
      </c>
      <c r="Y626">
        <v>0.10929999999999999</v>
      </c>
      <c r="Z626">
        <v>3.6400000000000002E-2</v>
      </c>
      <c r="AA626">
        <v>2773.35</v>
      </c>
      <c r="AB626">
        <v>2911.03</v>
      </c>
      <c r="AC626">
        <v>0.27589999999999998</v>
      </c>
      <c r="AD626">
        <v>0.22539999999999999</v>
      </c>
      <c r="AE626">
        <v>0.1275</v>
      </c>
      <c r="AF626">
        <v>0.2505</v>
      </c>
      <c r="AG626">
        <v>0.26979999999999998</v>
      </c>
      <c r="AH626">
        <v>0.16259999999999999</v>
      </c>
      <c r="AI626">
        <v>2319.5300000000002</v>
      </c>
      <c r="AJ626">
        <v>2600.1</v>
      </c>
      <c r="AK626">
        <v>0.14330000000000001</v>
      </c>
      <c r="AL626">
        <v>0.16700000000000001</v>
      </c>
      <c r="AM626">
        <v>7.3899999999999993E-2</v>
      </c>
      <c r="AN626">
        <v>5.3051000000000004</v>
      </c>
    </row>
    <row r="627" spans="1:40">
      <c r="A627">
        <v>458</v>
      </c>
      <c r="B627" s="1">
        <v>42877.659722222219</v>
      </c>
      <c r="C627">
        <v>35.479999999999997</v>
      </c>
      <c r="D627">
        <v>5.51</v>
      </c>
      <c r="E627">
        <v>4.48E-2</v>
      </c>
      <c r="F627">
        <v>5.4300000000000001E-2</v>
      </c>
      <c r="G627">
        <v>2.5700000000000001E-2</v>
      </c>
      <c r="H627">
        <v>4.1599999999999998E-2</v>
      </c>
      <c r="I627">
        <v>6.5799999999999997E-2</v>
      </c>
      <c r="J627">
        <v>4.0099999999999997E-2</v>
      </c>
      <c r="K627">
        <v>2789.95</v>
      </c>
      <c r="L627">
        <v>2767.28</v>
      </c>
      <c r="M627">
        <v>4.2700000000000002E-2</v>
      </c>
      <c r="N627">
        <v>4.4499999999999998E-2</v>
      </c>
      <c r="O627">
        <v>4.7999999999999996E-3</v>
      </c>
      <c r="P627">
        <v>7.2599999999999998E-2</v>
      </c>
      <c r="Q627">
        <v>8.5900000000000004E-2</v>
      </c>
      <c r="R627">
        <v>3.1899999999999998E-2</v>
      </c>
      <c r="S627">
        <v>2835.15</v>
      </c>
      <c r="T627">
        <v>2676.6</v>
      </c>
      <c r="U627">
        <v>4.99E-2</v>
      </c>
      <c r="V627">
        <v>6.3299999999999995E-2</v>
      </c>
      <c r="W627">
        <v>3.4799999999999998E-2</v>
      </c>
      <c r="X627">
        <v>9.8199999999999996E-2</v>
      </c>
      <c r="Y627">
        <v>0.123</v>
      </c>
      <c r="Z627">
        <v>3.4599999999999999E-2</v>
      </c>
      <c r="AA627">
        <v>2746.09</v>
      </c>
      <c r="AB627">
        <v>2894.08</v>
      </c>
      <c r="AC627">
        <v>0.21060000000000001</v>
      </c>
      <c r="AD627">
        <v>0.2903</v>
      </c>
      <c r="AE627">
        <v>0.10489999999999999</v>
      </c>
      <c r="AF627">
        <v>0.25890000000000002</v>
      </c>
      <c r="AG627">
        <v>0.27500000000000002</v>
      </c>
      <c r="AH627">
        <v>0.14630000000000001</v>
      </c>
      <c r="AI627">
        <v>2320.77</v>
      </c>
      <c r="AJ627">
        <v>2598.27</v>
      </c>
      <c r="AK627">
        <v>0.1444</v>
      </c>
      <c r="AL627">
        <v>0.1769</v>
      </c>
      <c r="AM627">
        <v>7.5300000000000006E-2</v>
      </c>
      <c r="AN627">
        <v>4.9584999999999999</v>
      </c>
    </row>
    <row r="628" spans="1:40">
      <c r="A628">
        <v>459</v>
      </c>
      <c r="B628" s="1">
        <v>42877.666666666664</v>
      </c>
      <c r="C628">
        <v>35.4</v>
      </c>
      <c r="D628">
        <v>5.51</v>
      </c>
      <c r="E628">
        <v>3.9699999999999999E-2</v>
      </c>
      <c r="F628">
        <v>3.3099999999999997E-2</v>
      </c>
      <c r="G628">
        <v>4.0800000000000003E-2</v>
      </c>
      <c r="H628">
        <v>3.7900000000000003E-2</v>
      </c>
      <c r="I628">
        <v>6.83E-2</v>
      </c>
      <c r="J628">
        <v>3.3700000000000001E-2</v>
      </c>
      <c r="K628">
        <v>2826.97</v>
      </c>
      <c r="L628">
        <v>2798.94</v>
      </c>
      <c r="M628">
        <v>3.1699999999999999E-2</v>
      </c>
      <c r="N628">
        <v>4.8800000000000003E-2</v>
      </c>
      <c r="O628">
        <v>1.61E-2</v>
      </c>
      <c r="P628">
        <v>6.3899999999999998E-2</v>
      </c>
      <c r="Q628">
        <v>8.2100000000000006E-2</v>
      </c>
      <c r="R628">
        <v>2.5999999999999999E-2</v>
      </c>
      <c r="S628">
        <v>2821.87</v>
      </c>
      <c r="T628">
        <v>2666.34</v>
      </c>
      <c r="U628">
        <v>4.4999999999999998E-2</v>
      </c>
      <c r="V628">
        <v>6.1400000000000003E-2</v>
      </c>
      <c r="W628">
        <v>3.4799999999999998E-2</v>
      </c>
      <c r="X628">
        <v>0.1023</v>
      </c>
      <c r="Y628">
        <v>0.11990000000000001</v>
      </c>
      <c r="Z628">
        <v>3.2199999999999999E-2</v>
      </c>
      <c r="AA628">
        <v>2737.32</v>
      </c>
      <c r="AB628">
        <v>2889.99</v>
      </c>
      <c r="AC628">
        <v>0.23810000000000001</v>
      </c>
      <c r="AD628">
        <v>0.25829999999999997</v>
      </c>
      <c r="AE628">
        <v>0.1229</v>
      </c>
      <c r="AF628">
        <v>0.2417</v>
      </c>
      <c r="AG628">
        <v>0.30030000000000001</v>
      </c>
      <c r="AH628">
        <v>0.1293</v>
      </c>
      <c r="AI628">
        <v>2320.73</v>
      </c>
      <c r="AJ628">
        <v>2593.44</v>
      </c>
      <c r="AK628">
        <v>0.15629999999999999</v>
      </c>
      <c r="AL628">
        <v>0.17100000000000001</v>
      </c>
      <c r="AM628">
        <v>6.6500000000000004E-2</v>
      </c>
      <c r="AN628">
        <v>4.6135999999999999</v>
      </c>
    </row>
    <row r="629" spans="1:40">
      <c r="A629">
        <v>460</v>
      </c>
      <c r="B629" s="1">
        <v>42877.673611111109</v>
      </c>
      <c r="C629">
        <v>35.39</v>
      </c>
      <c r="D629">
        <v>5.51</v>
      </c>
      <c r="E629">
        <v>3.7900000000000003E-2</v>
      </c>
      <c r="F629">
        <v>4.6600000000000003E-2</v>
      </c>
      <c r="G629">
        <v>2.9000000000000001E-2</v>
      </c>
      <c r="H629">
        <v>0.04</v>
      </c>
      <c r="I629">
        <v>6.4100000000000004E-2</v>
      </c>
      <c r="J629">
        <v>2.7699999999999999E-2</v>
      </c>
      <c r="K629">
        <v>2761.19</v>
      </c>
      <c r="L629">
        <v>2711.91</v>
      </c>
      <c r="M629">
        <v>4.53E-2</v>
      </c>
      <c r="N629">
        <v>6.2700000000000006E-2</v>
      </c>
      <c r="O629">
        <v>7.0000000000000001E-3</v>
      </c>
      <c r="P629">
        <v>4.3900000000000002E-2</v>
      </c>
      <c r="Q629">
        <v>6.9199999999999998E-2</v>
      </c>
      <c r="R629">
        <v>2.0799999999999999E-2</v>
      </c>
      <c r="S629">
        <v>2805.73</v>
      </c>
      <c r="T629">
        <v>2644.33</v>
      </c>
      <c r="U629">
        <v>4.7199999999999999E-2</v>
      </c>
      <c r="V629">
        <v>5.45E-2</v>
      </c>
      <c r="W629">
        <v>2.63E-2</v>
      </c>
      <c r="X629">
        <v>8.3599999999999994E-2</v>
      </c>
      <c r="Y629">
        <v>0.11210000000000001</v>
      </c>
      <c r="Z629">
        <v>2.2700000000000001E-2</v>
      </c>
      <c r="AA629">
        <v>2708.62</v>
      </c>
      <c r="AB629">
        <v>2889.26</v>
      </c>
      <c r="AC629">
        <v>0.22040000000000001</v>
      </c>
      <c r="AD629">
        <v>0.2606</v>
      </c>
      <c r="AE629">
        <v>0.1159</v>
      </c>
      <c r="AF629">
        <v>0.24959999999999999</v>
      </c>
      <c r="AG629">
        <v>0.29670000000000002</v>
      </c>
      <c r="AH629">
        <v>0.12770000000000001</v>
      </c>
      <c r="AI629">
        <v>2320.87</v>
      </c>
      <c r="AJ629">
        <v>2593.5</v>
      </c>
      <c r="AK629">
        <v>0.15049999999999999</v>
      </c>
      <c r="AL629">
        <v>0.16539999999999999</v>
      </c>
      <c r="AM629">
        <v>6.2799999999999995E-2</v>
      </c>
      <c r="AN629">
        <v>4.2645</v>
      </c>
    </row>
    <row r="630" spans="1:40">
      <c r="A630">
        <v>461</v>
      </c>
      <c r="B630" s="1">
        <v>42877.680555555555</v>
      </c>
      <c r="C630">
        <v>35.299999999999997</v>
      </c>
      <c r="D630">
        <v>5.51</v>
      </c>
      <c r="E630">
        <v>3.4799999999999998E-2</v>
      </c>
      <c r="F630">
        <v>5.21E-2</v>
      </c>
      <c r="G630">
        <v>1.9300000000000001E-2</v>
      </c>
      <c r="H630">
        <v>5.1799999999999999E-2</v>
      </c>
      <c r="I630">
        <v>5.4399999999999997E-2</v>
      </c>
      <c r="J630">
        <v>1.24E-2</v>
      </c>
      <c r="K630">
        <v>2722.42</v>
      </c>
      <c r="L630">
        <v>2685.7</v>
      </c>
      <c r="M630">
        <v>2.6100000000000002E-2</v>
      </c>
      <c r="N630">
        <v>4.6300000000000001E-2</v>
      </c>
      <c r="O630">
        <v>1.9099999999999999E-2</v>
      </c>
      <c r="P630">
        <v>4.1200000000000001E-2</v>
      </c>
      <c r="Q630">
        <v>9.0300000000000005E-2</v>
      </c>
      <c r="R630">
        <v>2.2499999999999999E-2</v>
      </c>
      <c r="S630">
        <v>2780.63</v>
      </c>
      <c r="T630">
        <v>2622.76</v>
      </c>
      <c r="U630">
        <v>5.8900000000000001E-2</v>
      </c>
      <c r="V630">
        <v>7.0000000000000007E-2</v>
      </c>
      <c r="W630">
        <v>2.4899999999999999E-2</v>
      </c>
      <c r="X630">
        <v>0.1075</v>
      </c>
      <c r="Y630">
        <v>0.1024</v>
      </c>
      <c r="Z630">
        <v>3.4799999999999998E-2</v>
      </c>
      <c r="AA630">
        <v>2696.78</v>
      </c>
      <c r="AB630">
        <v>2868.94</v>
      </c>
      <c r="AC630">
        <v>0.28589999999999999</v>
      </c>
      <c r="AD630">
        <v>0.22450000000000001</v>
      </c>
      <c r="AE630">
        <v>0.1333</v>
      </c>
      <c r="AF630">
        <v>0.26029999999999998</v>
      </c>
      <c r="AG630">
        <v>0.28660000000000002</v>
      </c>
      <c r="AH630">
        <v>0.16209999999999999</v>
      </c>
      <c r="AI630">
        <v>2319.13</v>
      </c>
      <c r="AJ630">
        <v>2598.7199999999998</v>
      </c>
      <c r="AK630">
        <v>0.1452</v>
      </c>
      <c r="AL630">
        <v>0.16800000000000001</v>
      </c>
      <c r="AM630">
        <v>6.9400000000000003E-2</v>
      </c>
      <c r="AN630">
        <v>3.9114</v>
      </c>
    </row>
    <row r="631" spans="1:40">
      <c r="A631">
        <v>462</v>
      </c>
      <c r="B631" s="1">
        <v>42877.6875</v>
      </c>
      <c r="C631">
        <v>35.049999999999997</v>
      </c>
      <c r="D631">
        <v>5.51</v>
      </c>
      <c r="E631">
        <v>3.4700000000000002E-2</v>
      </c>
      <c r="F631">
        <v>5.2699999999999997E-2</v>
      </c>
      <c r="G631">
        <v>2.6100000000000002E-2</v>
      </c>
      <c r="H631">
        <v>4.2599999999999999E-2</v>
      </c>
      <c r="I631">
        <v>5.2299999999999999E-2</v>
      </c>
      <c r="J631">
        <v>2.6200000000000001E-2</v>
      </c>
      <c r="K631">
        <v>2690.18</v>
      </c>
      <c r="L631">
        <v>2664.48</v>
      </c>
      <c r="M631">
        <v>3.61E-2</v>
      </c>
      <c r="N631">
        <v>4.2999999999999997E-2</v>
      </c>
      <c r="O631">
        <v>1.0500000000000001E-2</v>
      </c>
      <c r="P631">
        <v>4.5699999999999998E-2</v>
      </c>
      <c r="Q631">
        <v>6.8599999999999994E-2</v>
      </c>
      <c r="R631">
        <v>2.87E-2</v>
      </c>
      <c r="S631">
        <v>2759.75</v>
      </c>
      <c r="T631">
        <v>2596.41</v>
      </c>
      <c r="U631">
        <v>2.76E-2</v>
      </c>
      <c r="V631">
        <v>8.2199999999999995E-2</v>
      </c>
      <c r="W631">
        <v>3.0099999999999998E-2</v>
      </c>
      <c r="X631">
        <v>9.9400000000000002E-2</v>
      </c>
      <c r="Y631">
        <v>0.1033</v>
      </c>
      <c r="Z631">
        <v>2.3300000000000001E-2</v>
      </c>
      <c r="AA631">
        <v>2659.19</v>
      </c>
      <c r="AB631">
        <v>2839.79</v>
      </c>
      <c r="AC631">
        <v>0.23760000000000001</v>
      </c>
      <c r="AD631">
        <v>0.30819999999999997</v>
      </c>
      <c r="AE631">
        <v>0.1067</v>
      </c>
      <c r="AF631">
        <v>0.29409999999999997</v>
      </c>
      <c r="AG631">
        <v>0.27939999999999998</v>
      </c>
      <c r="AH631">
        <v>0.16719999999999999</v>
      </c>
      <c r="AI631">
        <v>2319.86</v>
      </c>
      <c r="AJ631">
        <v>2600.5</v>
      </c>
      <c r="AK631">
        <v>0.14249999999999999</v>
      </c>
      <c r="AL631">
        <v>0.1767</v>
      </c>
      <c r="AM631">
        <v>7.0800000000000002E-2</v>
      </c>
      <c r="AN631">
        <v>3.5440999999999998</v>
      </c>
    </row>
    <row r="632" spans="1:40">
      <c r="A632">
        <v>463</v>
      </c>
      <c r="B632" s="1">
        <v>42877.694444444445</v>
      </c>
      <c r="C632">
        <v>34.64</v>
      </c>
      <c r="D632">
        <v>5.51</v>
      </c>
      <c r="E632">
        <v>3.7699999999999997E-2</v>
      </c>
      <c r="F632">
        <v>5.2900000000000003E-2</v>
      </c>
      <c r="G632">
        <v>2.64E-2</v>
      </c>
      <c r="H632">
        <v>3.9600000000000003E-2</v>
      </c>
      <c r="I632">
        <v>6.8699999999999997E-2</v>
      </c>
      <c r="J632">
        <v>2.3699999999999999E-2</v>
      </c>
      <c r="K632">
        <v>2667.92</v>
      </c>
      <c r="L632">
        <v>2647.92</v>
      </c>
      <c r="M632">
        <v>3.8300000000000001E-2</v>
      </c>
      <c r="N632">
        <v>4.87E-2</v>
      </c>
      <c r="O632">
        <v>1.2800000000000001E-2</v>
      </c>
      <c r="P632">
        <v>5.8400000000000001E-2</v>
      </c>
      <c r="Q632">
        <v>7.5600000000000001E-2</v>
      </c>
      <c r="R632">
        <v>2.64E-2</v>
      </c>
      <c r="S632">
        <v>2739.28</v>
      </c>
      <c r="T632">
        <v>2575.17</v>
      </c>
      <c r="U632">
        <v>4.07E-2</v>
      </c>
      <c r="V632">
        <v>6.2899999999999998E-2</v>
      </c>
      <c r="W632">
        <v>2.8199999999999999E-2</v>
      </c>
      <c r="X632">
        <v>9.1700000000000004E-2</v>
      </c>
      <c r="Y632">
        <v>0.1148</v>
      </c>
      <c r="Z632">
        <v>2.9100000000000001E-2</v>
      </c>
      <c r="AA632">
        <v>2651.87</v>
      </c>
      <c r="AB632">
        <v>2808.61</v>
      </c>
      <c r="AC632">
        <v>0.2427</v>
      </c>
      <c r="AD632">
        <v>0.32429999999999998</v>
      </c>
      <c r="AE632">
        <v>0.1258</v>
      </c>
      <c r="AF632">
        <v>0.29320000000000002</v>
      </c>
      <c r="AG632">
        <v>0.3024</v>
      </c>
      <c r="AH632">
        <v>0.16189999999999999</v>
      </c>
      <c r="AI632">
        <v>2320.44</v>
      </c>
      <c r="AJ632">
        <v>2595.85</v>
      </c>
      <c r="AK632">
        <v>0.14829999999999999</v>
      </c>
      <c r="AL632">
        <v>0.1764</v>
      </c>
      <c r="AM632">
        <v>6.9800000000000001E-2</v>
      </c>
      <c r="AN632">
        <v>3.1747999999999998</v>
      </c>
    </row>
    <row r="633" spans="1:40">
      <c r="A633">
        <v>464</v>
      </c>
      <c r="B633" s="1">
        <v>42877.701388888891</v>
      </c>
      <c r="C633">
        <v>34.26</v>
      </c>
      <c r="D633">
        <v>5.5</v>
      </c>
      <c r="E633">
        <v>4.2599999999999999E-2</v>
      </c>
      <c r="F633">
        <v>6.1800000000000001E-2</v>
      </c>
      <c r="G633">
        <v>2.2499999999999999E-2</v>
      </c>
      <c r="H633">
        <v>4.2700000000000002E-2</v>
      </c>
      <c r="I633">
        <v>7.0499999999999993E-2</v>
      </c>
      <c r="J633">
        <v>2.5100000000000001E-2</v>
      </c>
      <c r="K633">
        <v>2630.59</v>
      </c>
      <c r="L633">
        <v>2608.69</v>
      </c>
      <c r="M633">
        <v>3.8199999999999998E-2</v>
      </c>
      <c r="N633">
        <v>5.04E-2</v>
      </c>
      <c r="O633">
        <v>1.5900000000000001E-2</v>
      </c>
      <c r="P633">
        <v>5.5E-2</v>
      </c>
      <c r="Q633">
        <v>7.7899999999999997E-2</v>
      </c>
      <c r="R633">
        <v>3.1199999999999999E-2</v>
      </c>
      <c r="S633">
        <v>2724.83</v>
      </c>
      <c r="T633">
        <v>2560.29</v>
      </c>
      <c r="U633">
        <v>4.3299999999999998E-2</v>
      </c>
      <c r="V633">
        <v>7.4399999999999994E-2</v>
      </c>
      <c r="W633">
        <v>2.4199999999999999E-2</v>
      </c>
      <c r="X633">
        <v>0.1018</v>
      </c>
      <c r="Y633">
        <v>0.1142</v>
      </c>
      <c r="Z633">
        <v>2.3599999999999999E-2</v>
      </c>
      <c r="AA633">
        <v>2621.41</v>
      </c>
      <c r="AB633">
        <v>2791.33</v>
      </c>
      <c r="AC633">
        <v>0.28639999999999999</v>
      </c>
      <c r="AD633">
        <v>0.31430000000000002</v>
      </c>
      <c r="AE633">
        <v>0.13270000000000001</v>
      </c>
      <c r="AF633">
        <v>0.31240000000000001</v>
      </c>
      <c r="AG633">
        <v>0.29449999999999998</v>
      </c>
      <c r="AH633">
        <v>0.19969999999999999</v>
      </c>
      <c r="AI633">
        <v>2318.6999999999998</v>
      </c>
      <c r="AJ633">
        <v>2602.41</v>
      </c>
      <c r="AK633">
        <v>0.14299999999999999</v>
      </c>
      <c r="AL633">
        <v>0.18659999999999999</v>
      </c>
      <c r="AM633">
        <v>7.8299999999999995E-2</v>
      </c>
      <c r="AN633">
        <v>2.8121999999999998</v>
      </c>
    </row>
    <row r="634" spans="1:40">
      <c r="A634">
        <v>465</v>
      </c>
      <c r="B634" s="1">
        <v>42877.708333333336</v>
      </c>
      <c r="C634">
        <v>33.81</v>
      </c>
      <c r="D634">
        <v>5.5</v>
      </c>
      <c r="E634">
        <v>4.9200000000000001E-2</v>
      </c>
      <c r="F634">
        <v>6.4500000000000002E-2</v>
      </c>
      <c r="G634">
        <v>2.7900000000000001E-2</v>
      </c>
      <c r="H634">
        <v>4.7399999999999998E-2</v>
      </c>
      <c r="I634">
        <v>7.6499999999999999E-2</v>
      </c>
      <c r="J634">
        <v>2.5100000000000001E-2</v>
      </c>
      <c r="K634">
        <v>2600.4699999999998</v>
      </c>
      <c r="L634">
        <v>2591.41</v>
      </c>
      <c r="M634">
        <v>4.4699999999999997E-2</v>
      </c>
      <c r="N634">
        <v>5.6000000000000001E-2</v>
      </c>
      <c r="O634">
        <v>1.8499999999999999E-2</v>
      </c>
      <c r="P634">
        <v>6.0699999999999997E-2</v>
      </c>
      <c r="Q634">
        <v>7.8299999999999995E-2</v>
      </c>
      <c r="R634">
        <v>3.2599999999999997E-2</v>
      </c>
      <c r="S634">
        <v>2715.37</v>
      </c>
      <c r="T634">
        <v>2544.09</v>
      </c>
      <c r="U634">
        <v>4.53E-2</v>
      </c>
      <c r="V634">
        <v>7.7499999999999999E-2</v>
      </c>
      <c r="W634">
        <v>2.7099999999999999E-2</v>
      </c>
      <c r="X634">
        <v>9.9099999999999994E-2</v>
      </c>
      <c r="Y634">
        <v>0.122</v>
      </c>
      <c r="Z634">
        <v>2.7900000000000001E-2</v>
      </c>
      <c r="AA634">
        <v>2599.89</v>
      </c>
      <c r="AB634">
        <v>2761.4</v>
      </c>
      <c r="AC634">
        <v>0.27850000000000003</v>
      </c>
      <c r="AD634">
        <v>0.35039999999999999</v>
      </c>
      <c r="AE634">
        <v>0.13039999999999999</v>
      </c>
      <c r="AF634">
        <v>0.31309999999999999</v>
      </c>
      <c r="AG634">
        <v>0.30409999999999998</v>
      </c>
      <c r="AH634">
        <v>0.1893</v>
      </c>
      <c r="AI634">
        <v>2319.5700000000002</v>
      </c>
      <c r="AJ634">
        <v>2599.2800000000002</v>
      </c>
      <c r="AK634">
        <v>0.1484</v>
      </c>
      <c r="AL634">
        <v>0.19270000000000001</v>
      </c>
      <c r="AM634">
        <v>7.7799999999999994E-2</v>
      </c>
      <c r="AN634">
        <v>2.4729999999999999</v>
      </c>
    </row>
    <row r="635" spans="1:40">
      <c r="A635">
        <v>466</v>
      </c>
      <c r="B635" s="1">
        <v>42877.715277777781</v>
      </c>
      <c r="C635">
        <v>33.29</v>
      </c>
      <c r="D635">
        <v>5.5</v>
      </c>
      <c r="E635">
        <v>6.5699999999999995E-2</v>
      </c>
      <c r="F635">
        <v>7.2300000000000003E-2</v>
      </c>
      <c r="G635">
        <v>2.7799999999999998E-2</v>
      </c>
      <c r="H635">
        <v>6.2799999999999995E-2</v>
      </c>
      <c r="I635">
        <v>6.8199999999999997E-2</v>
      </c>
      <c r="J635">
        <v>4.65E-2</v>
      </c>
      <c r="K635">
        <v>2575.6</v>
      </c>
      <c r="L635">
        <v>2569.9499999999998</v>
      </c>
      <c r="M635">
        <v>5.0799999999999998E-2</v>
      </c>
      <c r="N635">
        <v>6.2799999999999995E-2</v>
      </c>
      <c r="O635">
        <v>1.9E-2</v>
      </c>
      <c r="P635">
        <v>6.0999999999999999E-2</v>
      </c>
      <c r="Q635">
        <v>9.4399999999999998E-2</v>
      </c>
      <c r="R635">
        <v>2.6700000000000002E-2</v>
      </c>
      <c r="S635">
        <v>2703.46</v>
      </c>
      <c r="T635">
        <v>2521.0700000000002</v>
      </c>
      <c r="U635">
        <v>0.08</v>
      </c>
      <c r="V635">
        <v>6.8000000000000005E-2</v>
      </c>
      <c r="W635">
        <v>3.7999999999999999E-2</v>
      </c>
      <c r="X635">
        <v>0.1119</v>
      </c>
      <c r="Y635">
        <v>0.1145</v>
      </c>
      <c r="Z635">
        <v>4.6300000000000001E-2</v>
      </c>
      <c r="AA635">
        <v>2567.1</v>
      </c>
      <c r="AB635">
        <v>2724.21</v>
      </c>
      <c r="AC635">
        <v>0.35270000000000001</v>
      </c>
      <c r="AD635">
        <v>0.3019</v>
      </c>
      <c r="AE635">
        <v>0.191</v>
      </c>
      <c r="AF635">
        <v>0.28299999999999997</v>
      </c>
      <c r="AG635">
        <v>0.3342</v>
      </c>
      <c r="AH635">
        <v>0.20030000000000001</v>
      </c>
      <c r="AI635">
        <v>2318.42</v>
      </c>
      <c r="AJ635">
        <v>2595.2800000000002</v>
      </c>
      <c r="AK635">
        <v>0.16420000000000001</v>
      </c>
      <c r="AL635">
        <v>0.1958</v>
      </c>
      <c r="AM635">
        <v>8.0600000000000005E-2</v>
      </c>
      <c r="AN635">
        <v>2.1364000000000001</v>
      </c>
    </row>
    <row r="636" spans="1:40">
      <c r="A636">
        <v>467</v>
      </c>
      <c r="B636" s="1">
        <v>42877.722222222219</v>
      </c>
      <c r="C636">
        <v>32.729999999999997</v>
      </c>
      <c r="D636">
        <v>5.5</v>
      </c>
      <c r="E636">
        <v>7.4499999999999997E-2</v>
      </c>
      <c r="F636">
        <v>7.8399999999999997E-2</v>
      </c>
      <c r="G636">
        <v>3.5799999999999998E-2</v>
      </c>
      <c r="H636">
        <v>6.5000000000000002E-2</v>
      </c>
      <c r="I636">
        <v>7.2499999999999995E-2</v>
      </c>
      <c r="J636">
        <v>4.6899999999999997E-2</v>
      </c>
      <c r="K636">
        <v>2547.11</v>
      </c>
      <c r="L636">
        <v>2537.69</v>
      </c>
      <c r="M636">
        <v>5.8799999999999998E-2</v>
      </c>
      <c r="N636">
        <v>7.0800000000000002E-2</v>
      </c>
      <c r="O636">
        <v>1.9800000000000002E-2</v>
      </c>
      <c r="P636">
        <v>7.0300000000000001E-2</v>
      </c>
      <c r="Q636">
        <v>9.9299999999999999E-2</v>
      </c>
      <c r="R636">
        <v>3.1E-2</v>
      </c>
      <c r="S636">
        <v>2697.15</v>
      </c>
      <c r="T636">
        <v>2499.14</v>
      </c>
      <c r="U636">
        <v>8.6099999999999996E-2</v>
      </c>
      <c r="V636">
        <v>7.5200000000000003E-2</v>
      </c>
      <c r="W636">
        <v>4.6899999999999997E-2</v>
      </c>
      <c r="X636">
        <v>0.1118</v>
      </c>
      <c r="Y636">
        <v>0.13439999999999999</v>
      </c>
      <c r="Z636">
        <v>5.1400000000000001E-2</v>
      </c>
      <c r="AA636">
        <v>2539.2600000000002</v>
      </c>
      <c r="AB636">
        <v>2686.22</v>
      </c>
      <c r="AC636">
        <v>0.34789999999999999</v>
      </c>
      <c r="AD636">
        <v>0.35610000000000003</v>
      </c>
      <c r="AE636">
        <v>0.20180000000000001</v>
      </c>
      <c r="AF636">
        <v>0.28770000000000001</v>
      </c>
      <c r="AG636">
        <v>0.35439999999999999</v>
      </c>
      <c r="AH636">
        <v>0.19589999999999999</v>
      </c>
      <c r="AI636">
        <v>2319.88</v>
      </c>
      <c r="AJ636">
        <v>2589.58</v>
      </c>
      <c r="AK636">
        <v>0.17380000000000001</v>
      </c>
      <c r="AL636">
        <v>0.1943</v>
      </c>
      <c r="AM636">
        <v>8.1699999999999995E-2</v>
      </c>
      <c r="AN636">
        <v>1.8044</v>
      </c>
    </row>
    <row r="637" spans="1:40">
      <c r="A637">
        <v>468</v>
      </c>
      <c r="B637" s="1">
        <v>42877.729166666664</v>
      </c>
      <c r="C637">
        <v>32.159999999999997</v>
      </c>
      <c r="D637">
        <v>5.5</v>
      </c>
      <c r="E637">
        <v>7.0099999999999996E-2</v>
      </c>
      <c r="F637">
        <v>8.6199999999999999E-2</v>
      </c>
      <c r="G637">
        <v>3.78E-2</v>
      </c>
      <c r="H637">
        <v>6.5600000000000006E-2</v>
      </c>
      <c r="I637">
        <v>0.1002</v>
      </c>
      <c r="J637">
        <v>4.1700000000000001E-2</v>
      </c>
      <c r="K637">
        <v>2537.06</v>
      </c>
      <c r="L637">
        <v>2532.48</v>
      </c>
      <c r="M637">
        <v>7.2700000000000001E-2</v>
      </c>
      <c r="N637">
        <v>9.2299999999999993E-2</v>
      </c>
      <c r="O637">
        <v>2.5000000000000001E-2</v>
      </c>
      <c r="P637">
        <v>7.6999999999999999E-2</v>
      </c>
      <c r="Q637">
        <v>0.1071</v>
      </c>
      <c r="R637">
        <v>4.4900000000000002E-2</v>
      </c>
      <c r="S637">
        <v>2696.61</v>
      </c>
      <c r="T637">
        <v>2484.88</v>
      </c>
      <c r="U637">
        <v>7.3200000000000001E-2</v>
      </c>
      <c r="V637">
        <v>0.104</v>
      </c>
      <c r="W637">
        <v>4.7500000000000001E-2</v>
      </c>
      <c r="X637">
        <v>0.11700000000000001</v>
      </c>
      <c r="Y637">
        <v>0.15379999999999999</v>
      </c>
      <c r="Z637">
        <v>4.3299999999999998E-2</v>
      </c>
      <c r="AA637">
        <v>2552.02</v>
      </c>
      <c r="AB637">
        <v>2659.68</v>
      </c>
      <c r="AC637">
        <v>0.33079999999999998</v>
      </c>
      <c r="AD637">
        <v>0.42409999999999998</v>
      </c>
      <c r="AE637">
        <v>0.17949999999999999</v>
      </c>
      <c r="AF637">
        <v>0.3115</v>
      </c>
      <c r="AG637">
        <v>0.34010000000000001</v>
      </c>
      <c r="AH637">
        <v>0.22239999999999999</v>
      </c>
      <c r="AI637">
        <v>2319.96</v>
      </c>
      <c r="AJ637">
        <v>2594.27</v>
      </c>
      <c r="AK637">
        <v>0.16089999999999999</v>
      </c>
      <c r="AL637">
        <v>0.20569999999999999</v>
      </c>
      <c r="AM637">
        <v>9.0499999999999997E-2</v>
      </c>
      <c r="AN637">
        <v>1.4910000000000001</v>
      </c>
    </row>
    <row r="638" spans="1:40">
      <c r="A638">
        <v>469</v>
      </c>
      <c r="B638" s="1">
        <v>42877.736111111109</v>
      </c>
      <c r="C638">
        <v>31.62</v>
      </c>
      <c r="D638">
        <v>5.5</v>
      </c>
      <c r="E638">
        <v>7.4399999999999994E-2</v>
      </c>
      <c r="F638">
        <v>0.1057</v>
      </c>
      <c r="G638">
        <v>2.4899999999999999E-2</v>
      </c>
      <c r="H638">
        <v>8.48E-2</v>
      </c>
      <c r="I638">
        <v>9.9199999999999997E-2</v>
      </c>
      <c r="J638">
        <v>4.0800000000000003E-2</v>
      </c>
      <c r="K638">
        <v>2515.1799999999998</v>
      </c>
      <c r="L638">
        <v>2507.35</v>
      </c>
      <c r="M638">
        <v>8.1699999999999995E-2</v>
      </c>
      <c r="N638">
        <v>9.5000000000000001E-2</v>
      </c>
      <c r="O638">
        <v>3.2199999999999999E-2</v>
      </c>
      <c r="P638">
        <v>7.7600000000000002E-2</v>
      </c>
      <c r="Q638">
        <v>0.1172</v>
      </c>
      <c r="R638">
        <v>5.0200000000000002E-2</v>
      </c>
      <c r="S638">
        <v>2698.5</v>
      </c>
      <c r="T638">
        <v>2472.37</v>
      </c>
      <c r="U638">
        <v>8.3799999999999999E-2</v>
      </c>
      <c r="V638">
        <v>0.1244</v>
      </c>
      <c r="W638">
        <v>4.1700000000000001E-2</v>
      </c>
      <c r="X638">
        <v>0.12959999999999999</v>
      </c>
      <c r="Y638">
        <v>0.1535</v>
      </c>
      <c r="Z638">
        <v>5.1400000000000001E-2</v>
      </c>
      <c r="AA638">
        <v>2523.4499999999998</v>
      </c>
      <c r="AB638">
        <v>2632.05</v>
      </c>
      <c r="AC638">
        <v>0.38229999999999997</v>
      </c>
      <c r="AD638">
        <v>0.42580000000000001</v>
      </c>
      <c r="AE638">
        <v>0.18890000000000001</v>
      </c>
      <c r="AF638">
        <v>0.31780000000000003</v>
      </c>
      <c r="AG638">
        <v>0.32729999999999998</v>
      </c>
      <c r="AH638">
        <v>0.25629999999999997</v>
      </c>
      <c r="AI638">
        <v>2318.14</v>
      </c>
      <c r="AJ638">
        <v>2599.5700000000002</v>
      </c>
      <c r="AK638">
        <v>0.15060000000000001</v>
      </c>
      <c r="AL638">
        <v>0.21729999999999999</v>
      </c>
      <c r="AM638">
        <v>9.9900000000000003E-2</v>
      </c>
      <c r="AN638">
        <v>1.1714</v>
      </c>
    </row>
    <row r="639" spans="1:40">
      <c r="A639">
        <v>470</v>
      </c>
      <c r="B639" s="1">
        <v>42877.743055555555</v>
      </c>
      <c r="C639">
        <v>31.08</v>
      </c>
      <c r="D639">
        <v>5.5</v>
      </c>
      <c r="E639">
        <v>8.9599999999999999E-2</v>
      </c>
      <c r="F639">
        <v>0.10290000000000001</v>
      </c>
      <c r="G639">
        <v>4.5100000000000001E-2</v>
      </c>
      <c r="H639">
        <v>7.7200000000000005E-2</v>
      </c>
      <c r="I639">
        <v>0.1132</v>
      </c>
      <c r="J639">
        <v>5.16E-2</v>
      </c>
      <c r="K639">
        <v>2497.09</v>
      </c>
      <c r="L639">
        <v>2495.7600000000002</v>
      </c>
      <c r="M639">
        <v>0.1003</v>
      </c>
      <c r="N639">
        <v>0.113</v>
      </c>
      <c r="O639">
        <v>2.5000000000000001E-2</v>
      </c>
      <c r="P639">
        <v>8.8999999999999996E-2</v>
      </c>
      <c r="Q639">
        <v>0.11849999999999999</v>
      </c>
      <c r="R639">
        <v>5.0999999999999997E-2</v>
      </c>
      <c r="S639">
        <v>2701.04</v>
      </c>
      <c r="T639">
        <v>2457.71</v>
      </c>
      <c r="U639">
        <v>9.1399999999999995E-2</v>
      </c>
      <c r="V639">
        <v>0.11890000000000001</v>
      </c>
      <c r="W639">
        <v>5.9700000000000003E-2</v>
      </c>
      <c r="X639">
        <v>0.1216</v>
      </c>
      <c r="Y639">
        <v>0.16919999999999999</v>
      </c>
      <c r="Z639">
        <v>6.2399999999999997E-2</v>
      </c>
      <c r="AA639">
        <v>2494.62</v>
      </c>
      <c r="AB639">
        <v>2597.11</v>
      </c>
      <c r="AC639">
        <v>0.36159999999999998</v>
      </c>
      <c r="AD639">
        <v>0.45950000000000002</v>
      </c>
      <c r="AE639">
        <v>0.21029999999999999</v>
      </c>
      <c r="AF639">
        <v>0.30630000000000002</v>
      </c>
      <c r="AG639">
        <v>0.34599999999999997</v>
      </c>
      <c r="AH639">
        <v>0.24349999999999999</v>
      </c>
      <c r="AI639">
        <v>2320</v>
      </c>
      <c r="AJ639">
        <v>2592.42</v>
      </c>
      <c r="AK639">
        <v>0.15770000000000001</v>
      </c>
      <c r="AL639">
        <v>0.20630000000000001</v>
      </c>
      <c r="AM639">
        <v>9.8299999999999998E-2</v>
      </c>
      <c r="AN639">
        <v>0.75829999999999997</v>
      </c>
    </row>
    <row r="640" spans="1:40">
      <c r="A640">
        <v>471</v>
      </c>
      <c r="B640" s="1">
        <v>42877.75</v>
      </c>
      <c r="C640">
        <v>30.54</v>
      </c>
      <c r="D640">
        <v>5.5</v>
      </c>
      <c r="E640">
        <v>0.1013</v>
      </c>
      <c r="F640">
        <v>0.1148</v>
      </c>
      <c r="G640">
        <v>4.2099999999999999E-2</v>
      </c>
      <c r="H640">
        <v>9.74E-2</v>
      </c>
      <c r="I640">
        <v>9.9099999999999994E-2</v>
      </c>
      <c r="J640">
        <v>6.4799999999999996E-2</v>
      </c>
      <c r="K640">
        <v>2469.4899999999998</v>
      </c>
      <c r="L640">
        <v>2465.7600000000002</v>
      </c>
      <c r="M640">
        <v>0.1104</v>
      </c>
      <c r="N640">
        <v>0.121</v>
      </c>
      <c r="O640">
        <v>2.6800000000000001E-2</v>
      </c>
      <c r="P640">
        <v>8.3699999999999997E-2</v>
      </c>
      <c r="Q640">
        <v>0.14050000000000001</v>
      </c>
      <c r="R640">
        <v>4.7500000000000001E-2</v>
      </c>
      <c r="S640">
        <v>2703.02</v>
      </c>
      <c r="T640">
        <v>2442.23</v>
      </c>
      <c r="U640">
        <v>0.12659999999999999</v>
      </c>
      <c r="V640">
        <v>0.1177</v>
      </c>
      <c r="W640">
        <v>6.9000000000000006E-2</v>
      </c>
      <c r="X640">
        <v>0.13120000000000001</v>
      </c>
      <c r="Y640">
        <v>0.1527</v>
      </c>
      <c r="Z640">
        <v>8.2400000000000001E-2</v>
      </c>
      <c r="AA640">
        <v>2472.4499999999998</v>
      </c>
      <c r="AB640">
        <v>2567.6999999999998</v>
      </c>
      <c r="AC640">
        <v>0.4345</v>
      </c>
      <c r="AD640">
        <v>0.39979999999999999</v>
      </c>
      <c r="AE640">
        <v>0.26279999999999998</v>
      </c>
      <c r="AF640">
        <v>0.28070000000000001</v>
      </c>
      <c r="AG640">
        <v>0.35289999999999999</v>
      </c>
      <c r="AH640">
        <v>0.26169999999999999</v>
      </c>
      <c r="AI640">
        <v>2317.58</v>
      </c>
      <c r="AJ640">
        <v>2592.69</v>
      </c>
      <c r="AK640">
        <v>0.1638</v>
      </c>
      <c r="AL640">
        <v>0.19850000000000001</v>
      </c>
      <c r="AM640">
        <v>0.1082</v>
      </c>
      <c r="AN640">
        <v>0.30690000000000001</v>
      </c>
    </row>
    <row r="641" spans="1:40">
      <c r="A641">
        <v>472</v>
      </c>
      <c r="B641" s="1">
        <v>42877.756944444445</v>
      </c>
      <c r="C641">
        <v>29.96</v>
      </c>
      <c r="D641">
        <v>5.5</v>
      </c>
      <c r="E641">
        <v>0.1075</v>
      </c>
      <c r="F641">
        <v>0.12790000000000001</v>
      </c>
      <c r="G641">
        <v>4.0899999999999999E-2</v>
      </c>
      <c r="H641">
        <v>0.1021</v>
      </c>
      <c r="I641">
        <v>0.10290000000000001</v>
      </c>
      <c r="J641">
        <v>6.7199999999999996E-2</v>
      </c>
      <c r="K641">
        <v>2438.4499999999998</v>
      </c>
      <c r="L641">
        <v>2439.8000000000002</v>
      </c>
      <c r="M641">
        <v>0.1138</v>
      </c>
      <c r="N641">
        <v>0.13089999999999999</v>
      </c>
      <c r="O641">
        <v>3.56E-2</v>
      </c>
      <c r="P641">
        <v>8.4599999999999995E-2</v>
      </c>
      <c r="Q641">
        <v>0.14480000000000001</v>
      </c>
      <c r="R641">
        <v>5.2299999999999999E-2</v>
      </c>
      <c r="S641">
        <v>2706.98</v>
      </c>
      <c r="T641">
        <v>2422.9</v>
      </c>
      <c r="U641">
        <v>0.13020000000000001</v>
      </c>
      <c r="V641">
        <v>0.1258</v>
      </c>
      <c r="W641">
        <v>7.2499999999999995E-2</v>
      </c>
      <c r="X641">
        <v>0.13</v>
      </c>
      <c r="Y641">
        <v>0.15079999999999999</v>
      </c>
      <c r="Z641">
        <v>9.01E-2</v>
      </c>
      <c r="AA641">
        <v>2438.92</v>
      </c>
      <c r="AB641">
        <v>2517.92</v>
      </c>
      <c r="AC641">
        <v>0.46579999999999999</v>
      </c>
      <c r="AD641">
        <v>0.42580000000000001</v>
      </c>
      <c r="AE641">
        <v>0.28199999999999997</v>
      </c>
      <c r="AF641">
        <v>0.28749999999999998</v>
      </c>
      <c r="AG641">
        <v>0.3634</v>
      </c>
      <c r="AH641">
        <v>0.2853</v>
      </c>
      <c r="AI641">
        <v>2316.69</v>
      </c>
      <c r="AJ641">
        <v>2591.2399999999998</v>
      </c>
      <c r="AK641">
        <v>0.15629999999999999</v>
      </c>
      <c r="AL641">
        <v>0.19650000000000001</v>
      </c>
      <c r="AM641">
        <v>0.11169999999999999</v>
      </c>
      <c r="AN641">
        <v>0.2392</v>
      </c>
    </row>
    <row r="642" spans="1:40">
      <c r="A642">
        <v>473</v>
      </c>
      <c r="B642" s="1">
        <v>42877.763888888891</v>
      </c>
      <c r="C642">
        <v>29.35</v>
      </c>
      <c r="D642">
        <v>5.5</v>
      </c>
      <c r="E642">
        <v>0.1052</v>
      </c>
      <c r="F642">
        <v>0.14249999999999999</v>
      </c>
      <c r="G642">
        <v>3.9E-2</v>
      </c>
      <c r="H642">
        <v>9.4600000000000004E-2</v>
      </c>
      <c r="I642">
        <v>0.12470000000000001</v>
      </c>
      <c r="J642">
        <v>5.5E-2</v>
      </c>
      <c r="K642">
        <v>2424.25</v>
      </c>
      <c r="L642">
        <v>2425.8000000000002</v>
      </c>
      <c r="M642">
        <v>0.11749999999999999</v>
      </c>
      <c r="N642">
        <v>0.14599999999999999</v>
      </c>
      <c r="O642">
        <v>4.5699999999999998E-2</v>
      </c>
      <c r="P642">
        <v>9.1999999999999998E-2</v>
      </c>
      <c r="Q642">
        <v>0.14119999999999999</v>
      </c>
      <c r="R642">
        <v>7.1499999999999994E-2</v>
      </c>
      <c r="S642">
        <v>2714.32</v>
      </c>
      <c r="T642">
        <v>2409.65</v>
      </c>
      <c r="U642">
        <v>0.1086</v>
      </c>
      <c r="V642">
        <v>0.16370000000000001</v>
      </c>
      <c r="W642">
        <v>6.88E-2</v>
      </c>
      <c r="X642">
        <v>0.12</v>
      </c>
      <c r="Y642">
        <v>0.1638</v>
      </c>
      <c r="Z642">
        <v>7.9200000000000007E-2</v>
      </c>
      <c r="AA642">
        <v>2433.79</v>
      </c>
      <c r="AB642">
        <v>2492.4899999999998</v>
      </c>
      <c r="AC642">
        <v>0.45240000000000002</v>
      </c>
      <c r="AD642">
        <v>0.50309999999999999</v>
      </c>
      <c r="AE642">
        <v>0.26619999999999999</v>
      </c>
      <c r="AF642">
        <v>0.3201</v>
      </c>
      <c r="AG642">
        <v>0.35310000000000002</v>
      </c>
      <c r="AH642">
        <v>0.31859999999999999</v>
      </c>
      <c r="AI642">
        <v>2316.16</v>
      </c>
      <c r="AJ642">
        <v>2597.8200000000002</v>
      </c>
      <c r="AK642">
        <v>0.12620000000000001</v>
      </c>
      <c r="AL642">
        <v>0.20219999999999999</v>
      </c>
      <c r="AM642">
        <v>0.1216</v>
      </c>
      <c r="AN642">
        <v>0.19769999999999999</v>
      </c>
    </row>
    <row r="643" spans="1:40">
      <c r="A643">
        <v>474</v>
      </c>
      <c r="B643" s="1">
        <v>42877.770833333336</v>
      </c>
      <c r="C643">
        <v>28.78</v>
      </c>
      <c r="D643">
        <v>5.5</v>
      </c>
      <c r="E643">
        <v>0.1201</v>
      </c>
      <c r="F643">
        <v>0.13700000000000001</v>
      </c>
      <c r="G643">
        <v>0.06</v>
      </c>
      <c r="H643">
        <v>0.08</v>
      </c>
      <c r="I643">
        <v>0.12189999999999999</v>
      </c>
      <c r="J643">
        <v>7.5800000000000006E-2</v>
      </c>
      <c r="K643">
        <v>2403.86</v>
      </c>
      <c r="L643">
        <v>2399.17</v>
      </c>
      <c r="M643">
        <v>0.1221</v>
      </c>
      <c r="N643">
        <v>0.14610000000000001</v>
      </c>
      <c r="O643">
        <v>3.5900000000000001E-2</v>
      </c>
      <c r="P643">
        <v>9.8799999999999999E-2</v>
      </c>
      <c r="Q643">
        <v>0.1426</v>
      </c>
      <c r="R643">
        <v>6.5799999999999997E-2</v>
      </c>
      <c r="S643">
        <v>2720.17</v>
      </c>
      <c r="T643">
        <v>2397.79</v>
      </c>
      <c r="U643">
        <v>0.1235</v>
      </c>
      <c r="V643">
        <v>0.1401</v>
      </c>
      <c r="W643">
        <v>9.69E-2</v>
      </c>
      <c r="X643">
        <v>9.7900000000000001E-2</v>
      </c>
      <c r="Y643">
        <v>0.1608</v>
      </c>
      <c r="Z643">
        <v>9.2799999999999994E-2</v>
      </c>
      <c r="AA643">
        <v>2383.94</v>
      </c>
      <c r="AB643">
        <v>2463.23</v>
      </c>
      <c r="AC643">
        <v>0.4466</v>
      </c>
      <c r="AD643">
        <v>0.51870000000000005</v>
      </c>
      <c r="AE643">
        <v>0.31929999999999997</v>
      </c>
      <c r="AF643">
        <v>0.309</v>
      </c>
      <c r="AG643">
        <v>0.38740000000000002</v>
      </c>
      <c r="AH643">
        <v>0.31080000000000002</v>
      </c>
      <c r="AI643">
        <v>2318.4299999999998</v>
      </c>
      <c r="AJ643">
        <v>2583.9499999999998</v>
      </c>
      <c r="AK643">
        <v>0.1452</v>
      </c>
      <c r="AL643">
        <v>0.1825</v>
      </c>
      <c r="AM643">
        <v>0.1139</v>
      </c>
      <c r="AN643">
        <v>0.10059999999999999</v>
      </c>
    </row>
    <row r="644" spans="1:40">
      <c r="A644">
        <v>475</v>
      </c>
      <c r="B644" s="1">
        <v>42877.777777777781</v>
      </c>
      <c r="C644">
        <v>28.22</v>
      </c>
      <c r="D644">
        <v>5.5</v>
      </c>
      <c r="E644">
        <v>0.12839999999999999</v>
      </c>
      <c r="F644">
        <v>0.14419999999999999</v>
      </c>
      <c r="G644">
        <v>6.4000000000000001E-2</v>
      </c>
      <c r="H644">
        <v>8.8900000000000007E-2</v>
      </c>
      <c r="I644">
        <v>0.11940000000000001</v>
      </c>
      <c r="J644">
        <v>8.2400000000000001E-2</v>
      </c>
      <c r="K644">
        <v>2389.0100000000002</v>
      </c>
      <c r="L644">
        <v>2389.75</v>
      </c>
      <c r="M644">
        <v>0.1288</v>
      </c>
      <c r="N644">
        <v>0.15240000000000001</v>
      </c>
      <c r="O644">
        <v>3.78E-2</v>
      </c>
      <c r="P644">
        <v>9.7900000000000001E-2</v>
      </c>
      <c r="Q644">
        <v>0.14849999999999999</v>
      </c>
      <c r="R644">
        <v>7.3800000000000004E-2</v>
      </c>
      <c r="S644">
        <v>2726.55</v>
      </c>
      <c r="T644">
        <v>2382.1799999999998</v>
      </c>
      <c r="U644">
        <v>0.12180000000000001</v>
      </c>
      <c r="V644">
        <v>0.1462</v>
      </c>
      <c r="W644">
        <v>9.9400000000000002E-2</v>
      </c>
      <c r="X644">
        <v>9.3700000000000006E-2</v>
      </c>
      <c r="Y644">
        <v>0.16289999999999999</v>
      </c>
      <c r="Z644">
        <v>9.4100000000000003E-2</v>
      </c>
      <c r="AA644">
        <v>2370.48</v>
      </c>
      <c r="AB644">
        <v>2436.1</v>
      </c>
      <c r="AC644">
        <v>0.44030000000000002</v>
      </c>
      <c r="AD644">
        <v>0.56310000000000004</v>
      </c>
      <c r="AE644">
        <v>0.32069999999999999</v>
      </c>
      <c r="AF644">
        <v>0.32800000000000001</v>
      </c>
      <c r="AG644">
        <v>0.37919999999999998</v>
      </c>
      <c r="AH644">
        <v>0.3367</v>
      </c>
      <c r="AI644">
        <v>2318.5700000000002</v>
      </c>
      <c r="AJ644">
        <v>2587.4</v>
      </c>
      <c r="AK644">
        <v>0.1237</v>
      </c>
      <c r="AL644">
        <v>0.182</v>
      </c>
      <c r="AM644">
        <v>0.1197</v>
      </c>
      <c r="AN644">
        <v>3.8600000000000002E-2</v>
      </c>
    </row>
    <row r="645" spans="1:40">
      <c r="A645">
        <v>476</v>
      </c>
      <c r="B645" s="1">
        <v>42877.784722222219</v>
      </c>
      <c r="C645">
        <v>27.67</v>
      </c>
      <c r="D645">
        <v>5.5</v>
      </c>
      <c r="E645">
        <v>0.12280000000000001</v>
      </c>
      <c r="F645">
        <v>0.15820000000000001</v>
      </c>
      <c r="G645">
        <v>4.9299999999999997E-2</v>
      </c>
      <c r="H645">
        <v>0.1008</v>
      </c>
      <c r="I645">
        <v>0.1232</v>
      </c>
      <c r="J645">
        <v>7.2700000000000001E-2</v>
      </c>
      <c r="K645">
        <v>2367.48</v>
      </c>
      <c r="L645">
        <v>2358.04</v>
      </c>
      <c r="M645">
        <v>0.1326</v>
      </c>
      <c r="N645">
        <v>0.1623</v>
      </c>
      <c r="O645">
        <v>5.7799999999999997E-2</v>
      </c>
      <c r="P645">
        <v>8.3599999999999994E-2</v>
      </c>
      <c r="Q645">
        <v>0.15620000000000001</v>
      </c>
      <c r="R645">
        <v>7.6200000000000004E-2</v>
      </c>
      <c r="S645">
        <v>2730.23</v>
      </c>
      <c r="T645">
        <v>2368.98</v>
      </c>
      <c r="U645">
        <v>0.1288</v>
      </c>
      <c r="V645">
        <v>0.15390000000000001</v>
      </c>
      <c r="W645">
        <v>9.2899999999999996E-2</v>
      </c>
      <c r="X645">
        <v>0.1105</v>
      </c>
      <c r="Y645">
        <v>0.13950000000000001</v>
      </c>
      <c r="Z645">
        <v>0.10879999999999999</v>
      </c>
      <c r="AA645">
        <v>2348.4</v>
      </c>
      <c r="AB645">
        <v>2410.6799999999998</v>
      </c>
      <c r="AC645">
        <v>0.54169999999999996</v>
      </c>
      <c r="AD645">
        <v>0.50219999999999998</v>
      </c>
      <c r="AE645">
        <v>0.35920000000000002</v>
      </c>
      <c r="AF645">
        <v>0.3216</v>
      </c>
      <c r="AG645">
        <v>0.3987</v>
      </c>
      <c r="AH645">
        <v>0.37530000000000002</v>
      </c>
      <c r="AI645">
        <v>2312.5</v>
      </c>
      <c r="AJ645">
        <v>2592.9899999999998</v>
      </c>
      <c r="AK645">
        <v>0.1193</v>
      </c>
      <c r="AL645">
        <v>0.17549999999999999</v>
      </c>
      <c r="AM645">
        <v>0.1328</v>
      </c>
      <c r="AN645">
        <v>-2.3999999999999998E-3</v>
      </c>
    </row>
    <row r="646" spans="1:40">
      <c r="A646">
        <v>477</v>
      </c>
      <c r="B646" s="1">
        <v>42877.791666666664</v>
      </c>
      <c r="C646">
        <v>27.14</v>
      </c>
      <c r="D646">
        <v>5.49</v>
      </c>
      <c r="E646">
        <v>0.1268</v>
      </c>
      <c r="F646">
        <v>0.15670000000000001</v>
      </c>
      <c r="G646">
        <v>7.1999999999999995E-2</v>
      </c>
      <c r="H646">
        <v>7.0000000000000007E-2</v>
      </c>
      <c r="I646">
        <v>0.13170000000000001</v>
      </c>
      <c r="J646">
        <v>7.3599999999999999E-2</v>
      </c>
      <c r="K646">
        <v>2358.89</v>
      </c>
      <c r="L646">
        <v>2357.9699999999998</v>
      </c>
      <c r="M646">
        <v>0.13239999999999999</v>
      </c>
      <c r="N646">
        <v>0.16370000000000001</v>
      </c>
      <c r="O646">
        <v>4.7199999999999999E-2</v>
      </c>
      <c r="P646">
        <v>9.6100000000000005E-2</v>
      </c>
      <c r="Q646">
        <v>0.14280000000000001</v>
      </c>
      <c r="R646">
        <v>9.2100000000000001E-2</v>
      </c>
      <c r="S646">
        <v>2735.06</v>
      </c>
      <c r="T646">
        <v>2354.69</v>
      </c>
      <c r="U646">
        <v>0.1014</v>
      </c>
      <c r="V646">
        <v>0.1593</v>
      </c>
      <c r="W646">
        <v>0.1052</v>
      </c>
      <c r="X646">
        <v>7.8799999999999995E-2</v>
      </c>
      <c r="Y646">
        <v>0.15570000000000001</v>
      </c>
      <c r="Z646">
        <v>9.2299999999999993E-2</v>
      </c>
      <c r="AA646">
        <v>2323.69</v>
      </c>
      <c r="AB646">
        <v>2387.29</v>
      </c>
      <c r="AC646">
        <v>0.46970000000000001</v>
      </c>
      <c r="AD646">
        <v>0.60429999999999995</v>
      </c>
      <c r="AE646">
        <v>0.37140000000000001</v>
      </c>
      <c r="AF646">
        <v>0.35410000000000003</v>
      </c>
      <c r="AG646">
        <v>0.41020000000000001</v>
      </c>
      <c r="AH646">
        <v>0.38419999999999999</v>
      </c>
      <c r="AI646">
        <v>2317.73</v>
      </c>
      <c r="AJ646">
        <v>2585.12</v>
      </c>
      <c r="AK646">
        <v>0.1169</v>
      </c>
      <c r="AL646">
        <v>0.1694</v>
      </c>
      <c r="AM646">
        <v>0.1231</v>
      </c>
      <c r="AN646">
        <v>-4.7999999999999996E-3</v>
      </c>
    </row>
    <row r="647" spans="1:40">
      <c r="A647">
        <v>478</v>
      </c>
      <c r="B647" s="1">
        <v>42877.798611111109</v>
      </c>
      <c r="C647">
        <v>26.63</v>
      </c>
      <c r="D647">
        <v>5.49</v>
      </c>
      <c r="E647">
        <v>0.1313</v>
      </c>
      <c r="F647">
        <v>0.15939999999999999</v>
      </c>
      <c r="G647">
        <v>7.2599999999999998E-2</v>
      </c>
      <c r="H647">
        <v>8.2900000000000001E-2</v>
      </c>
      <c r="I647">
        <v>0.1081</v>
      </c>
      <c r="J647">
        <v>9.5699999999999993E-2</v>
      </c>
      <c r="K647">
        <v>2342.21</v>
      </c>
      <c r="L647">
        <v>2337.88</v>
      </c>
      <c r="M647">
        <v>0.1368</v>
      </c>
      <c r="N647">
        <v>0.1651</v>
      </c>
      <c r="O647">
        <v>4.5199999999999997E-2</v>
      </c>
      <c r="P647">
        <v>8.9300000000000004E-2</v>
      </c>
      <c r="Q647">
        <v>0.15090000000000001</v>
      </c>
      <c r="R647">
        <v>7.9600000000000004E-2</v>
      </c>
      <c r="S647">
        <v>2733.93</v>
      </c>
      <c r="T647">
        <v>2339.64</v>
      </c>
      <c r="U647">
        <v>0.12809999999999999</v>
      </c>
      <c r="V647">
        <v>0.13500000000000001</v>
      </c>
      <c r="W647">
        <v>0.1176</v>
      </c>
      <c r="X647">
        <v>7.5399999999999995E-2</v>
      </c>
      <c r="Y647">
        <v>0.1363</v>
      </c>
      <c r="Z647">
        <v>0.1124</v>
      </c>
      <c r="AA647">
        <v>2309.6999999999998</v>
      </c>
      <c r="AB647">
        <v>2368.5100000000002</v>
      </c>
      <c r="AC647">
        <v>0.52459999999999996</v>
      </c>
      <c r="AD647">
        <v>0.57250000000000001</v>
      </c>
      <c r="AE647">
        <v>0.41670000000000001</v>
      </c>
      <c r="AF647">
        <v>0.36580000000000001</v>
      </c>
      <c r="AG647">
        <v>0.43319999999999997</v>
      </c>
      <c r="AH647">
        <v>0.41460000000000002</v>
      </c>
      <c r="AI647">
        <v>2315.29</v>
      </c>
      <c r="AJ647">
        <v>2581.65</v>
      </c>
      <c r="AK647">
        <v>0.12620000000000001</v>
      </c>
      <c r="AL647">
        <v>0.16320000000000001</v>
      </c>
      <c r="AM647">
        <v>0.1239</v>
      </c>
      <c r="AN647">
        <v>-6.1999999999999998E-3</v>
      </c>
    </row>
    <row r="648" spans="1:40">
      <c r="A648">
        <v>479</v>
      </c>
      <c r="B648" s="1">
        <v>42877.805555555555</v>
      </c>
      <c r="C648">
        <v>26.15</v>
      </c>
      <c r="D648">
        <v>5.49</v>
      </c>
      <c r="E648">
        <v>0.122</v>
      </c>
      <c r="F648">
        <v>0.1656</v>
      </c>
      <c r="G648">
        <v>6.1600000000000002E-2</v>
      </c>
      <c r="H648">
        <v>6.9400000000000003E-2</v>
      </c>
      <c r="I648">
        <v>0.12659999999999999</v>
      </c>
      <c r="J648">
        <v>6.8400000000000002E-2</v>
      </c>
      <c r="K648">
        <v>2330.7199999999998</v>
      </c>
      <c r="L648">
        <v>2325.85</v>
      </c>
      <c r="M648">
        <v>0.13289999999999999</v>
      </c>
      <c r="N648">
        <v>0.1709</v>
      </c>
      <c r="O648">
        <v>6.1100000000000002E-2</v>
      </c>
      <c r="P648">
        <v>8.3599999999999994E-2</v>
      </c>
      <c r="Q648">
        <v>0.14480000000000001</v>
      </c>
      <c r="R648">
        <v>9.4899999999999998E-2</v>
      </c>
      <c r="S648">
        <v>2737.28</v>
      </c>
      <c r="T648">
        <v>2329.85</v>
      </c>
      <c r="U648">
        <v>9.6600000000000005E-2</v>
      </c>
      <c r="V648">
        <v>0.17380000000000001</v>
      </c>
      <c r="W648">
        <v>9.7600000000000006E-2</v>
      </c>
      <c r="X648">
        <v>8.2500000000000004E-2</v>
      </c>
      <c r="Y648">
        <v>0.1331</v>
      </c>
      <c r="Z648">
        <v>9.8699999999999996E-2</v>
      </c>
      <c r="AA648">
        <v>2298.9299999999998</v>
      </c>
      <c r="AB648">
        <v>2355.2800000000002</v>
      </c>
      <c r="AC648">
        <v>0.54269999999999996</v>
      </c>
      <c r="AD648">
        <v>0.57830000000000004</v>
      </c>
      <c r="AE648">
        <v>0.39360000000000001</v>
      </c>
      <c r="AF648">
        <v>0.35510000000000003</v>
      </c>
      <c r="AG648">
        <v>0.42659999999999998</v>
      </c>
      <c r="AH648">
        <v>0.42299999999999999</v>
      </c>
      <c r="AI648">
        <v>2311.0300000000002</v>
      </c>
      <c r="AJ648">
        <v>2596.9</v>
      </c>
      <c r="AK648">
        <v>9.6699999999999994E-2</v>
      </c>
      <c r="AL648">
        <v>0.17499999999999999</v>
      </c>
      <c r="AM648">
        <v>0.14349999999999999</v>
      </c>
      <c r="AN648">
        <v>-2.07E-2</v>
      </c>
    </row>
    <row r="649" spans="1:40">
      <c r="A649">
        <v>480</v>
      </c>
      <c r="B649" s="1">
        <v>42877.8125</v>
      </c>
      <c r="C649">
        <v>25.7</v>
      </c>
      <c r="D649">
        <v>5.49</v>
      </c>
      <c r="E649">
        <v>0.1191</v>
      </c>
      <c r="F649">
        <v>0.16619999999999999</v>
      </c>
      <c r="G649">
        <v>6.0600000000000001E-2</v>
      </c>
      <c r="H649">
        <v>6.54E-2</v>
      </c>
      <c r="I649">
        <v>0.12039999999999999</v>
      </c>
      <c r="J649">
        <v>7.0800000000000002E-2</v>
      </c>
      <c r="K649">
        <v>2323.04</v>
      </c>
      <c r="L649">
        <v>2317.17</v>
      </c>
      <c r="M649">
        <v>0.1348</v>
      </c>
      <c r="N649">
        <v>0.17050000000000001</v>
      </c>
      <c r="O649">
        <v>6.7500000000000004E-2</v>
      </c>
      <c r="P649">
        <v>7.4800000000000005E-2</v>
      </c>
      <c r="Q649">
        <v>0.1449</v>
      </c>
      <c r="R649">
        <v>9.9099999999999994E-2</v>
      </c>
      <c r="S649">
        <v>2737.36</v>
      </c>
      <c r="T649">
        <v>2318.21</v>
      </c>
      <c r="U649">
        <v>9.35E-2</v>
      </c>
      <c r="V649">
        <v>0.17080000000000001</v>
      </c>
      <c r="W649">
        <v>9.6600000000000005E-2</v>
      </c>
      <c r="X649">
        <v>7.8899999999999998E-2</v>
      </c>
      <c r="Y649">
        <v>0.12820000000000001</v>
      </c>
      <c r="Z649">
        <v>9.8799999999999999E-2</v>
      </c>
      <c r="AA649">
        <v>2288.29</v>
      </c>
      <c r="AB649">
        <v>2341.15</v>
      </c>
      <c r="AC649">
        <v>0.55400000000000005</v>
      </c>
      <c r="AD649">
        <v>0.57110000000000005</v>
      </c>
      <c r="AE649">
        <v>0.40960000000000002</v>
      </c>
      <c r="AF649">
        <v>0.35720000000000002</v>
      </c>
      <c r="AG649">
        <v>0.43569999999999998</v>
      </c>
      <c r="AH649">
        <v>0.43309999999999998</v>
      </c>
      <c r="AI649">
        <v>2310.25</v>
      </c>
      <c r="AJ649">
        <v>2596.86</v>
      </c>
      <c r="AK649">
        <v>9.6299999999999997E-2</v>
      </c>
      <c r="AL649">
        <v>0.16919999999999999</v>
      </c>
      <c r="AM649">
        <v>0.14560000000000001</v>
      </c>
      <c r="AN649">
        <v>-2.1399999999999999E-2</v>
      </c>
    </row>
    <row r="650" spans="1:40">
      <c r="A650">
        <v>481</v>
      </c>
      <c r="B650" s="1">
        <v>42877.819444444445</v>
      </c>
      <c r="C650">
        <v>25.28</v>
      </c>
      <c r="D650">
        <v>5.49</v>
      </c>
      <c r="E650">
        <v>0.13150000000000001</v>
      </c>
      <c r="F650">
        <v>0.1613</v>
      </c>
      <c r="G650">
        <v>7.6799999999999993E-2</v>
      </c>
      <c r="H650">
        <v>6.1199999999999997E-2</v>
      </c>
      <c r="I650">
        <v>0.1002</v>
      </c>
      <c r="J650">
        <v>9.5200000000000007E-2</v>
      </c>
      <c r="K650">
        <v>2307.08</v>
      </c>
      <c r="L650">
        <v>2300.5</v>
      </c>
      <c r="M650">
        <v>0.1399</v>
      </c>
      <c r="N650">
        <v>0.1709</v>
      </c>
      <c r="O650">
        <v>5.16E-2</v>
      </c>
      <c r="P650">
        <v>8.2299999999999998E-2</v>
      </c>
      <c r="Q650">
        <v>0.1477</v>
      </c>
      <c r="R650">
        <v>8.48E-2</v>
      </c>
      <c r="S650">
        <v>2731.33</v>
      </c>
      <c r="T650">
        <v>2305.6799999999998</v>
      </c>
      <c r="U650">
        <v>0.1132</v>
      </c>
      <c r="V650">
        <v>0.1293</v>
      </c>
      <c r="W650">
        <v>0.12230000000000001</v>
      </c>
      <c r="X650">
        <v>5.6800000000000003E-2</v>
      </c>
      <c r="Y650">
        <v>0.1278</v>
      </c>
      <c r="Z650">
        <v>0.11260000000000001</v>
      </c>
      <c r="AA650">
        <v>2283.79</v>
      </c>
      <c r="AB650">
        <v>2329.94</v>
      </c>
      <c r="AC650">
        <v>0.54810000000000003</v>
      </c>
      <c r="AD650">
        <v>0.6169</v>
      </c>
      <c r="AE650">
        <v>0.45839999999999997</v>
      </c>
      <c r="AF650">
        <v>0.4078</v>
      </c>
      <c r="AG650">
        <v>0.4597</v>
      </c>
      <c r="AH650">
        <v>0.47049999999999997</v>
      </c>
      <c r="AI650">
        <v>2314.46</v>
      </c>
      <c r="AJ650">
        <v>2579.8200000000002</v>
      </c>
      <c r="AK650">
        <v>0.12189999999999999</v>
      </c>
      <c r="AL650">
        <v>0.16189999999999999</v>
      </c>
      <c r="AM650">
        <v>0.127</v>
      </c>
      <c r="AN650">
        <v>1.4E-3</v>
      </c>
    </row>
    <row r="651" spans="1:40">
      <c r="A651">
        <v>482</v>
      </c>
      <c r="B651" s="1">
        <v>42877.826388888891</v>
      </c>
      <c r="C651">
        <v>24.88</v>
      </c>
      <c r="D651">
        <v>5.49</v>
      </c>
      <c r="E651">
        <v>0.1246</v>
      </c>
      <c r="F651">
        <v>0.16600000000000001</v>
      </c>
      <c r="G651">
        <v>6.6400000000000001E-2</v>
      </c>
      <c r="H651">
        <v>5.3600000000000002E-2</v>
      </c>
      <c r="I651">
        <v>0.124</v>
      </c>
      <c r="J651">
        <v>7.17E-2</v>
      </c>
      <c r="K651">
        <v>2302.29</v>
      </c>
      <c r="L651">
        <v>2297.5100000000002</v>
      </c>
      <c r="M651">
        <v>0.14080000000000001</v>
      </c>
      <c r="N651">
        <v>0.17849999999999999</v>
      </c>
      <c r="O651">
        <v>6.0299999999999999E-2</v>
      </c>
      <c r="P651">
        <v>8.6400000000000005E-2</v>
      </c>
      <c r="Q651">
        <v>0.1381</v>
      </c>
      <c r="R651">
        <v>0.10199999999999999</v>
      </c>
      <c r="S651">
        <v>2726.88</v>
      </c>
      <c r="T651">
        <v>2295.64</v>
      </c>
      <c r="U651">
        <v>7.7899999999999997E-2</v>
      </c>
      <c r="V651">
        <v>0.16400000000000001</v>
      </c>
      <c r="W651">
        <v>0.1037</v>
      </c>
      <c r="X651">
        <v>6.0699999999999997E-2</v>
      </c>
      <c r="Y651">
        <v>0.1414</v>
      </c>
      <c r="Z651">
        <v>9.1700000000000004E-2</v>
      </c>
      <c r="AA651">
        <v>2273.2600000000002</v>
      </c>
      <c r="AB651">
        <v>2319.63</v>
      </c>
      <c r="AC651">
        <v>0.56030000000000002</v>
      </c>
      <c r="AD651">
        <v>0.65690000000000004</v>
      </c>
      <c r="AE651">
        <v>0.46360000000000001</v>
      </c>
      <c r="AF651">
        <v>0.40379999999999999</v>
      </c>
      <c r="AG651">
        <v>0.48370000000000002</v>
      </c>
      <c r="AH651">
        <v>0.47510000000000002</v>
      </c>
      <c r="AI651">
        <v>2313.1</v>
      </c>
      <c r="AJ651">
        <v>2589.5</v>
      </c>
      <c r="AK651">
        <v>0.1043</v>
      </c>
      <c r="AL651">
        <v>0.1779</v>
      </c>
      <c r="AM651">
        <v>0.14349999999999999</v>
      </c>
      <c r="AN651">
        <v>-4.4999999999999997E-3</v>
      </c>
    </row>
    <row r="652" spans="1:40">
      <c r="A652">
        <v>483</v>
      </c>
      <c r="B652" s="1">
        <v>42877.833333333336</v>
      </c>
      <c r="C652">
        <v>24.52</v>
      </c>
      <c r="D652">
        <v>5.49</v>
      </c>
      <c r="E652">
        <v>0.126</v>
      </c>
      <c r="F652">
        <v>0.16880000000000001</v>
      </c>
      <c r="G652">
        <v>6.7599999999999993E-2</v>
      </c>
      <c r="H652">
        <v>4.9299999999999997E-2</v>
      </c>
      <c r="I652">
        <v>0.1197</v>
      </c>
      <c r="J652">
        <v>6.8199999999999997E-2</v>
      </c>
      <c r="K652">
        <v>2295.5500000000002</v>
      </c>
      <c r="L652">
        <v>2291.16</v>
      </c>
      <c r="M652">
        <v>0.14219999999999999</v>
      </c>
      <c r="N652">
        <v>0.183</v>
      </c>
      <c r="O652">
        <v>6.0699999999999997E-2</v>
      </c>
      <c r="P652">
        <v>8.2900000000000001E-2</v>
      </c>
      <c r="Q652">
        <v>0.13719999999999999</v>
      </c>
      <c r="R652">
        <v>9.9400000000000002E-2</v>
      </c>
      <c r="S652">
        <v>2719.49</v>
      </c>
      <c r="T652">
        <v>2287.7600000000002</v>
      </c>
      <c r="U652">
        <v>7.8399999999999997E-2</v>
      </c>
      <c r="V652">
        <v>0.1636</v>
      </c>
      <c r="W652">
        <v>0.1024</v>
      </c>
      <c r="X652">
        <v>6.3500000000000001E-2</v>
      </c>
      <c r="Y652">
        <v>0.1386</v>
      </c>
      <c r="Z652">
        <v>8.8200000000000001E-2</v>
      </c>
      <c r="AA652">
        <v>2274.35</v>
      </c>
      <c r="AB652">
        <v>2314.67</v>
      </c>
      <c r="AC652">
        <v>0.57540000000000002</v>
      </c>
      <c r="AD652">
        <v>0.67410000000000003</v>
      </c>
      <c r="AE652">
        <v>0.48449999999999999</v>
      </c>
      <c r="AF652">
        <v>0.42559999999999998</v>
      </c>
      <c r="AG652">
        <v>0.50039999999999996</v>
      </c>
      <c r="AH652">
        <v>0.4945</v>
      </c>
      <c r="AI652">
        <v>2313.56</v>
      </c>
      <c r="AJ652">
        <v>2587.0300000000002</v>
      </c>
      <c r="AK652">
        <v>0.1132</v>
      </c>
      <c r="AL652">
        <v>0.17730000000000001</v>
      </c>
      <c r="AM652">
        <v>0.13980000000000001</v>
      </c>
      <c r="AN652">
        <v>2E-3</v>
      </c>
    </row>
    <row r="653" spans="1:40">
      <c r="A653">
        <v>484</v>
      </c>
      <c r="B653" s="1">
        <v>42877.840277777781</v>
      </c>
      <c r="C653">
        <v>24.2</v>
      </c>
      <c r="D653">
        <v>5.49</v>
      </c>
      <c r="E653">
        <v>0.13800000000000001</v>
      </c>
      <c r="F653">
        <v>0.18140000000000001</v>
      </c>
      <c r="G653">
        <v>7.1999999999999995E-2</v>
      </c>
      <c r="H653">
        <v>7.0499999999999993E-2</v>
      </c>
      <c r="I653">
        <v>8.6300000000000002E-2</v>
      </c>
      <c r="J653">
        <v>9.9299999999999999E-2</v>
      </c>
      <c r="K653">
        <v>2297.38</v>
      </c>
      <c r="L653">
        <v>2291.25</v>
      </c>
      <c r="M653">
        <v>0.14799999999999999</v>
      </c>
      <c r="N653">
        <v>0.17680000000000001</v>
      </c>
      <c r="O653">
        <v>5.2999999999999999E-2</v>
      </c>
      <c r="P653">
        <v>7.6499999999999999E-2</v>
      </c>
      <c r="Q653">
        <v>0.1532</v>
      </c>
      <c r="R653">
        <v>7.9299999999999995E-2</v>
      </c>
      <c r="S653">
        <v>2710.91</v>
      </c>
      <c r="T653">
        <v>2282.4699999999998</v>
      </c>
      <c r="U653">
        <v>0.1201</v>
      </c>
      <c r="V653">
        <v>0.1273</v>
      </c>
      <c r="W653">
        <v>0.1198</v>
      </c>
      <c r="X653">
        <v>6.7400000000000002E-2</v>
      </c>
      <c r="Y653">
        <v>0.1188</v>
      </c>
      <c r="Z653">
        <v>0.11600000000000001</v>
      </c>
      <c r="AA653">
        <v>2273.88</v>
      </c>
      <c r="AB653">
        <v>2307.46</v>
      </c>
      <c r="AC653">
        <v>0.61129999999999995</v>
      </c>
      <c r="AD653">
        <v>0.65549999999999997</v>
      </c>
      <c r="AE653">
        <v>0.51019999999999999</v>
      </c>
      <c r="AF653">
        <v>0.47449999999999998</v>
      </c>
      <c r="AG653">
        <v>0.51039999999999996</v>
      </c>
      <c r="AH653">
        <v>0.53849999999999998</v>
      </c>
      <c r="AI653">
        <v>2310.33</v>
      </c>
      <c r="AJ653">
        <v>2581.06</v>
      </c>
      <c r="AK653">
        <v>0.12559999999999999</v>
      </c>
      <c r="AL653">
        <v>0.17929999999999999</v>
      </c>
      <c r="AM653">
        <v>0.13980000000000001</v>
      </c>
      <c r="AN653">
        <v>3.0000000000000001E-3</v>
      </c>
    </row>
    <row r="654" spans="1:40">
      <c r="A654">
        <v>485</v>
      </c>
      <c r="B654" s="1">
        <v>42877.847222222219</v>
      </c>
      <c r="C654">
        <v>23.89</v>
      </c>
      <c r="D654">
        <v>5.49</v>
      </c>
      <c r="E654">
        <v>0.13339999999999999</v>
      </c>
      <c r="F654">
        <v>0.17199999999999999</v>
      </c>
      <c r="G654">
        <v>6.13E-2</v>
      </c>
      <c r="H654">
        <v>5.2499999999999998E-2</v>
      </c>
      <c r="I654">
        <v>0.1172</v>
      </c>
      <c r="J654">
        <v>6.9099999999999995E-2</v>
      </c>
      <c r="K654">
        <v>2290.3000000000002</v>
      </c>
      <c r="L654">
        <v>2283.1999999999998</v>
      </c>
      <c r="M654">
        <v>0.14119999999999999</v>
      </c>
      <c r="N654">
        <v>0.18729999999999999</v>
      </c>
      <c r="O654">
        <v>6.3E-2</v>
      </c>
      <c r="P654">
        <v>7.8700000000000006E-2</v>
      </c>
      <c r="Q654">
        <v>0.1376</v>
      </c>
      <c r="R654">
        <v>0.1014</v>
      </c>
      <c r="S654">
        <v>2710.07</v>
      </c>
      <c r="T654">
        <v>2277.89</v>
      </c>
      <c r="U654">
        <v>7.4899999999999994E-2</v>
      </c>
      <c r="V654">
        <v>0.16220000000000001</v>
      </c>
      <c r="W654">
        <v>0.1021</v>
      </c>
      <c r="X654">
        <v>6.0900000000000003E-2</v>
      </c>
      <c r="Y654">
        <v>0.14000000000000001</v>
      </c>
      <c r="Z654">
        <v>8.7999999999999995E-2</v>
      </c>
      <c r="AA654">
        <v>2261.11</v>
      </c>
      <c r="AB654">
        <v>2298.9699999999998</v>
      </c>
      <c r="AC654">
        <v>0.60640000000000005</v>
      </c>
      <c r="AD654">
        <v>0.69610000000000005</v>
      </c>
      <c r="AE654">
        <v>0.52490000000000003</v>
      </c>
      <c r="AF654">
        <v>0.45590000000000003</v>
      </c>
      <c r="AG654">
        <v>0.53280000000000005</v>
      </c>
      <c r="AH654">
        <v>0.53269999999999995</v>
      </c>
      <c r="AI654">
        <v>2313.2399999999998</v>
      </c>
      <c r="AJ654">
        <v>2584.9699999999998</v>
      </c>
      <c r="AK654">
        <v>0.122</v>
      </c>
      <c r="AL654">
        <v>0.18590000000000001</v>
      </c>
      <c r="AM654">
        <v>0.1447</v>
      </c>
      <c r="AN654">
        <v>1.46E-2</v>
      </c>
    </row>
    <row r="655" spans="1:40">
      <c r="A655">
        <v>486</v>
      </c>
      <c r="B655" s="1">
        <v>42877.854166666664</v>
      </c>
      <c r="C655">
        <v>23.61</v>
      </c>
      <c r="D655">
        <v>5.49</v>
      </c>
      <c r="E655">
        <v>0.1399</v>
      </c>
      <c r="F655">
        <v>0.1704</v>
      </c>
      <c r="G655">
        <v>8.3099999999999993E-2</v>
      </c>
      <c r="H655">
        <v>4.48E-2</v>
      </c>
      <c r="I655">
        <v>0.1007</v>
      </c>
      <c r="J655">
        <v>9.11E-2</v>
      </c>
      <c r="K655">
        <v>2288.44</v>
      </c>
      <c r="L655">
        <v>2280.1</v>
      </c>
      <c r="M655">
        <v>0.1489</v>
      </c>
      <c r="N655">
        <v>0.18279999999999999</v>
      </c>
      <c r="O655">
        <v>5.2200000000000003E-2</v>
      </c>
      <c r="P655">
        <v>8.4000000000000005E-2</v>
      </c>
      <c r="Q655">
        <v>0.1394</v>
      </c>
      <c r="R655">
        <v>8.6400000000000005E-2</v>
      </c>
      <c r="S655">
        <v>2705.42</v>
      </c>
      <c r="T655">
        <v>2273.42</v>
      </c>
      <c r="U655">
        <v>9.5799999999999996E-2</v>
      </c>
      <c r="V655">
        <v>0.1288</v>
      </c>
      <c r="W655">
        <v>0.12470000000000001</v>
      </c>
      <c r="X655">
        <v>5.1299999999999998E-2</v>
      </c>
      <c r="Y655">
        <v>0.1321</v>
      </c>
      <c r="Z655">
        <v>0.10100000000000001</v>
      </c>
      <c r="AA655">
        <v>2262.81</v>
      </c>
      <c r="AB655">
        <v>2294.59</v>
      </c>
      <c r="AC655">
        <v>0.60219999999999996</v>
      </c>
      <c r="AD655">
        <v>0.69379999999999997</v>
      </c>
      <c r="AE655">
        <v>0.52390000000000003</v>
      </c>
      <c r="AF655">
        <v>0.49390000000000001</v>
      </c>
      <c r="AG655">
        <v>0.51180000000000003</v>
      </c>
      <c r="AH655">
        <v>0.56220000000000003</v>
      </c>
      <c r="AI655">
        <v>2314.02</v>
      </c>
      <c r="AJ655">
        <v>2577.23</v>
      </c>
      <c r="AK655">
        <v>0.12889999999999999</v>
      </c>
      <c r="AL655">
        <v>0.17829999999999999</v>
      </c>
      <c r="AM655">
        <v>0.1318</v>
      </c>
      <c r="AN655">
        <v>2.2200000000000001E-2</v>
      </c>
    </row>
    <row r="656" spans="1:40">
      <c r="A656">
        <v>487</v>
      </c>
      <c r="B656" s="1">
        <v>42877.861111111109</v>
      </c>
      <c r="C656">
        <v>23.35</v>
      </c>
      <c r="D656">
        <v>5.49</v>
      </c>
      <c r="E656">
        <v>0.12759999999999999</v>
      </c>
      <c r="F656">
        <v>0.1764</v>
      </c>
      <c r="G656">
        <v>5.9400000000000001E-2</v>
      </c>
      <c r="H656">
        <v>7.2300000000000003E-2</v>
      </c>
      <c r="I656">
        <v>8.8099999999999998E-2</v>
      </c>
      <c r="J656">
        <v>8.2500000000000004E-2</v>
      </c>
      <c r="K656">
        <v>2284.7399999999998</v>
      </c>
      <c r="L656">
        <v>2279.46</v>
      </c>
      <c r="M656">
        <v>0.14649999999999999</v>
      </c>
      <c r="N656">
        <v>0.182</v>
      </c>
      <c r="O656">
        <v>6.7599999999999993E-2</v>
      </c>
      <c r="P656">
        <v>6.4199999999999993E-2</v>
      </c>
      <c r="Q656">
        <v>0.14829999999999999</v>
      </c>
      <c r="R656">
        <v>9.2600000000000002E-2</v>
      </c>
      <c r="S656">
        <v>2703.99</v>
      </c>
      <c r="T656">
        <v>2269.2600000000002</v>
      </c>
      <c r="U656">
        <v>9.5500000000000002E-2</v>
      </c>
      <c r="V656">
        <v>0.15409999999999999</v>
      </c>
      <c r="W656">
        <v>0.1003</v>
      </c>
      <c r="X656">
        <v>7.6600000000000001E-2</v>
      </c>
      <c r="Y656">
        <v>0.1147</v>
      </c>
      <c r="Z656">
        <v>0.1067</v>
      </c>
      <c r="AA656">
        <v>2255.59</v>
      </c>
      <c r="AB656">
        <v>2291.4699999999998</v>
      </c>
      <c r="AC656">
        <v>0.64329999999999998</v>
      </c>
      <c r="AD656">
        <v>0.65659999999999996</v>
      </c>
      <c r="AE656">
        <v>0.52800000000000002</v>
      </c>
      <c r="AF656">
        <v>0.4471</v>
      </c>
      <c r="AG656">
        <v>0.56510000000000005</v>
      </c>
      <c r="AH656">
        <v>0.5292</v>
      </c>
      <c r="AI656">
        <v>2305.1999999999998</v>
      </c>
      <c r="AJ656">
        <v>2594.5300000000002</v>
      </c>
      <c r="AK656">
        <v>0.1133</v>
      </c>
      <c r="AL656">
        <v>0.1794</v>
      </c>
      <c r="AM656">
        <v>0.17199999999999999</v>
      </c>
      <c r="AN656">
        <v>-1.4E-2</v>
      </c>
    </row>
    <row r="657" spans="1:40">
      <c r="A657">
        <v>488</v>
      </c>
      <c r="B657" s="1">
        <v>42877.868055555555</v>
      </c>
      <c r="C657">
        <v>23.12</v>
      </c>
      <c r="D657">
        <v>5.49</v>
      </c>
      <c r="E657">
        <v>0.1242</v>
      </c>
      <c r="F657">
        <v>0.17</v>
      </c>
      <c r="G657">
        <v>5.57E-2</v>
      </c>
      <c r="H657">
        <v>6.93E-2</v>
      </c>
      <c r="I657">
        <v>8.6699999999999999E-2</v>
      </c>
      <c r="J657">
        <v>7.9600000000000004E-2</v>
      </c>
      <c r="K657">
        <v>2282.41</v>
      </c>
      <c r="L657">
        <v>2277.64</v>
      </c>
      <c r="M657">
        <v>0.14369999999999999</v>
      </c>
      <c r="N657">
        <v>0.18340000000000001</v>
      </c>
      <c r="O657">
        <v>7.0099999999999996E-2</v>
      </c>
      <c r="P657">
        <v>6.3200000000000006E-2</v>
      </c>
      <c r="Q657">
        <v>0.1492</v>
      </c>
      <c r="R657">
        <v>9.06E-2</v>
      </c>
      <c r="S657">
        <v>2702.86</v>
      </c>
      <c r="T657">
        <v>2266.31</v>
      </c>
      <c r="U657">
        <v>9.7299999999999998E-2</v>
      </c>
      <c r="V657">
        <v>0.15029999999999999</v>
      </c>
      <c r="W657">
        <v>9.8599999999999993E-2</v>
      </c>
      <c r="X657">
        <v>7.6700000000000004E-2</v>
      </c>
      <c r="Y657">
        <v>0.1106</v>
      </c>
      <c r="Z657">
        <v>0.1079</v>
      </c>
      <c r="AA657">
        <v>2253.83</v>
      </c>
      <c r="AB657">
        <v>2285.81</v>
      </c>
      <c r="AC657">
        <v>0.65649999999999997</v>
      </c>
      <c r="AD657">
        <v>0.66180000000000005</v>
      </c>
      <c r="AE657">
        <v>0.53239999999999998</v>
      </c>
      <c r="AF657">
        <v>0.45429999999999998</v>
      </c>
      <c r="AG657">
        <v>0.57289999999999996</v>
      </c>
      <c r="AH657">
        <v>0.53820000000000001</v>
      </c>
      <c r="AI657">
        <v>2304.1</v>
      </c>
      <c r="AJ657">
        <v>2593.56</v>
      </c>
      <c r="AK657">
        <v>0.1193</v>
      </c>
      <c r="AL657">
        <v>0.18099999999999999</v>
      </c>
      <c r="AM657">
        <v>0.1709</v>
      </c>
      <c r="AN657">
        <v>-1.52E-2</v>
      </c>
    </row>
    <row r="658" spans="1:40">
      <c r="A658">
        <v>489</v>
      </c>
      <c r="B658" s="1">
        <v>42877.875</v>
      </c>
      <c r="C658">
        <v>22.91</v>
      </c>
      <c r="D658">
        <v>5.49</v>
      </c>
      <c r="E658">
        <v>0.1255</v>
      </c>
      <c r="F658">
        <v>0.16719999999999999</v>
      </c>
      <c r="G658">
        <v>7.4999999999999997E-2</v>
      </c>
      <c r="H658">
        <v>5.9400000000000001E-2</v>
      </c>
      <c r="I658">
        <v>8.1900000000000001E-2</v>
      </c>
      <c r="J658">
        <v>9.6600000000000005E-2</v>
      </c>
      <c r="K658">
        <v>2279.52</v>
      </c>
      <c r="L658">
        <v>2274.7399999999998</v>
      </c>
      <c r="M658">
        <v>0.14649999999999999</v>
      </c>
      <c r="N658">
        <v>0.1769</v>
      </c>
      <c r="O658">
        <v>5.6000000000000001E-2</v>
      </c>
      <c r="P658">
        <v>6.6699999999999995E-2</v>
      </c>
      <c r="Q658">
        <v>0.14710000000000001</v>
      </c>
      <c r="R658">
        <v>7.8399999999999997E-2</v>
      </c>
      <c r="S658">
        <v>2699.63</v>
      </c>
      <c r="T658">
        <v>2262.1999999999998</v>
      </c>
      <c r="U658">
        <v>0.1139</v>
      </c>
      <c r="V658">
        <v>0.12239999999999999</v>
      </c>
      <c r="W658">
        <v>0.1143</v>
      </c>
      <c r="X658">
        <v>6.6600000000000006E-2</v>
      </c>
      <c r="Y658">
        <v>0.1074</v>
      </c>
      <c r="Z658">
        <v>0.1149</v>
      </c>
      <c r="AA658">
        <v>2254.1999999999998</v>
      </c>
      <c r="AB658">
        <v>2281.5700000000002</v>
      </c>
      <c r="AC658">
        <v>0.65169999999999995</v>
      </c>
      <c r="AD658">
        <v>0.68169999999999997</v>
      </c>
      <c r="AE658">
        <v>0.53320000000000001</v>
      </c>
      <c r="AF658">
        <v>0.50260000000000005</v>
      </c>
      <c r="AG658">
        <v>0.55879999999999996</v>
      </c>
      <c r="AH658">
        <v>0.56859999999999999</v>
      </c>
      <c r="AI658">
        <v>2305.5100000000002</v>
      </c>
      <c r="AJ658">
        <v>2586.29</v>
      </c>
      <c r="AK658">
        <v>0.12859999999999999</v>
      </c>
      <c r="AL658">
        <v>0.1822</v>
      </c>
      <c r="AM658">
        <v>0.161</v>
      </c>
      <c r="AN658">
        <v>-5.7999999999999996E-3</v>
      </c>
    </row>
    <row r="659" spans="1:40">
      <c r="A659">
        <v>490</v>
      </c>
      <c r="B659" s="1">
        <v>42877.881944444445</v>
      </c>
      <c r="C659">
        <v>22.71</v>
      </c>
      <c r="D659">
        <v>5.49</v>
      </c>
      <c r="E659">
        <v>0.13109999999999999</v>
      </c>
      <c r="F659">
        <v>0.16550000000000001</v>
      </c>
      <c r="G659">
        <v>8.3199999999999996E-2</v>
      </c>
      <c r="H659">
        <v>3.4500000000000003E-2</v>
      </c>
      <c r="I659">
        <v>0.1003</v>
      </c>
      <c r="J659">
        <v>8.5400000000000004E-2</v>
      </c>
      <c r="K659">
        <v>2274.88</v>
      </c>
      <c r="L659">
        <v>2270.2199999999998</v>
      </c>
      <c r="M659">
        <v>0.1447</v>
      </c>
      <c r="N659">
        <v>0.1784</v>
      </c>
      <c r="O659">
        <v>5.4199999999999998E-2</v>
      </c>
      <c r="P659">
        <v>8.1900000000000001E-2</v>
      </c>
      <c r="Q659">
        <v>0.13339999999999999</v>
      </c>
      <c r="R659">
        <v>8.9399999999999993E-2</v>
      </c>
      <c r="S659">
        <v>2699.21</v>
      </c>
      <c r="T659">
        <v>2259.2600000000002</v>
      </c>
      <c r="U659">
        <v>8.72E-2</v>
      </c>
      <c r="V659">
        <v>0.12959999999999999</v>
      </c>
      <c r="W659">
        <v>0.1196</v>
      </c>
      <c r="X659">
        <v>4.2999999999999997E-2</v>
      </c>
      <c r="Y659">
        <v>0.1283</v>
      </c>
      <c r="Z659">
        <v>9.8299999999999998E-2</v>
      </c>
      <c r="AA659">
        <v>2235.9299999999998</v>
      </c>
      <c r="AB659">
        <v>2274.14</v>
      </c>
      <c r="AC659">
        <v>0.62170000000000003</v>
      </c>
      <c r="AD659">
        <v>0.7208</v>
      </c>
      <c r="AE659">
        <v>0.55359999999999998</v>
      </c>
      <c r="AF659">
        <v>0.5111</v>
      </c>
      <c r="AG659">
        <v>0.53210000000000002</v>
      </c>
      <c r="AH659">
        <v>0.59209999999999996</v>
      </c>
      <c r="AI659">
        <v>2314.33</v>
      </c>
      <c r="AJ659">
        <v>2577.75</v>
      </c>
      <c r="AK659">
        <v>0.12909999999999999</v>
      </c>
      <c r="AL659">
        <v>0.18340000000000001</v>
      </c>
      <c r="AM659">
        <v>0.1348</v>
      </c>
      <c r="AN659">
        <v>2.81E-2</v>
      </c>
    </row>
    <row r="660" spans="1:40">
      <c r="A660">
        <v>491</v>
      </c>
      <c r="B660" s="1">
        <v>42877.888888888891</v>
      </c>
      <c r="C660">
        <v>22.51</v>
      </c>
      <c r="D660">
        <v>5.49</v>
      </c>
      <c r="E660">
        <v>0.1275</v>
      </c>
      <c r="F660">
        <v>0.16300000000000001</v>
      </c>
      <c r="G660">
        <v>8.2100000000000006E-2</v>
      </c>
      <c r="H660">
        <v>4.7800000000000002E-2</v>
      </c>
      <c r="I660">
        <v>8.1500000000000003E-2</v>
      </c>
      <c r="J660">
        <v>0.1002</v>
      </c>
      <c r="K660">
        <v>2269.48</v>
      </c>
      <c r="L660">
        <v>2264.81</v>
      </c>
      <c r="M660">
        <v>0.14799999999999999</v>
      </c>
      <c r="N660">
        <v>0.1777</v>
      </c>
      <c r="O660">
        <v>5.6500000000000002E-2</v>
      </c>
      <c r="P660">
        <v>7.0599999999999996E-2</v>
      </c>
      <c r="Q660">
        <v>0.1444</v>
      </c>
      <c r="R660">
        <v>8.1699999999999995E-2</v>
      </c>
      <c r="S660">
        <v>2696.19</v>
      </c>
      <c r="T660">
        <v>2254.15</v>
      </c>
      <c r="U660">
        <v>0.1094</v>
      </c>
      <c r="V660">
        <v>0.1163</v>
      </c>
      <c r="W660">
        <v>0.12280000000000001</v>
      </c>
      <c r="X660">
        <v>5.7799999999999997E-2</v>
      </c>
      <c r="Y660">
        <v>0.1052</v>
      </c>
      <c r="Z660">
        <v>0.1168</v>
      </c>
      <c r="AA660">
        <v>2240.5</v>
      </c>
      <c r="AB660">
        <v>2267.15</v>
      </c>
      <c r="AC660">
        <v>0.64370000000000005</v>
      </c>
      <c r="AD660">
        <v>0.68700000000000006</v>
      </c>
      <c r="AE660">
        <v>0.53639999999999999</v>
      </c>
      <c r="AF660">
        <v>0.50860000000000005</v>
      </c>
      <c r="AG660">
        <v>0.55049999999999999</v>
      </c>
      <c r="AH660">
        <v>0.5726</v>
      </c>
      <c r="AI660">
        <v>2306.1999999999998</v>
      </c>
      <c r="AJ660">
        <v>2584.92</v>
      </c>
      <c r="AK660">
        <v>0.1198</v>
      </c>
      <c r="AL660">
        <v>0.17829999999999999</v>
      </c>
      <c r="AM660">
        <v>0.15740000000000001</v>
      </c>
      <c r="AN660">
        <v>-3.5000000000000001E-3</v>
      </c>
    </row>
    <row r="661" spans="1:40">
      <c r="A661">
        <v>492</v>
      </c>
      <c r="B661" s="1">
        <v>42877.895833333336</v>
      </c>
      <c r="C661">
        <v>22.33</v>
      </c>
      <c r="D661">
        <v>5.49</v>
      </c>
      <c r="E661">
        <v>0.12330000000000001</v>
      </c>
      <c r="F661">
        <v>0.1628</v>
      </c>
      <c r="G661">
        <v>8.14E-2</v>
      </c>
      <c r="H661">
        <v>2.7099999999999999E-2</v>
      </c>
      <c r="I661">
        <v>0.1055</v>
      </c>
      <c r="J661">
        <v>7.6600000000000001E-2</v>
      </c>
      <c r="K661">
        <v>2267.29</v>
      </c>
      <c r="L661">
        <v>2255.9</v>
      </c>
      <c r="M661">
        <v>0.13980000000000001</v>
      </c>
      <c r="N661">
        <v>0.18279999999999999</v>
      </c>
      <c r="O661">
        <v>6.08E-2</v>
      </c>
      <c r="P661">
        <v>7.8E-2</v>
      </c>
      <c r="Q661">
        <v>0.12429999999999999</v>
      </c>
      <c r="R661">
        <v>0.1016</v>
      </c>
      <c r="S661">
        <v>2697.41</v>
      </c>
      <c r="T661">
        <v>2250.39</v>
      </c>
      <c r="U661">
        <v>6.9000000000000006E-2</v>
      </c>
      <c r="V661">
        <v>0.14940000000000001</v>
      </c>
      <c r="W661">
        <v>0.11070000000000001</v>
      </c>
      <c r="X661">
        <v>4.0599999999999997E-2</v>
      </c>
      <c r="Y661">
        <v>0.1313</v>
      </c>
      <c r="Z661">
        <v>9.2899999999999996E-2</v>
      </c>
      <c r="AA661">
        <v>2223.2399999999998</v>
      </c>
      <c r="AB661">
        <v>2260.1999999999998</v>
      </c>
      <c r="AC661">
        <v>0.62749999999999995</v>
      </c>
      <c r="AD661">
        <v>0.7107</v>
      </c>
      <c r="AE661">
        <v>0.56399999999999995</v>
      </c>
      <c r="AF661">
        <v>0.47870000000000001</v>
      </c>
      <c r="AG661">
        <v>0.55800000000000005</v>
      </c>
      <c r="AH661">
        <v>0.5675</v>
      </c>
      <c r="AI661">
        <v>2312.19</v>
      </c>
      <c r="AJ661">
        <v>2585.04</v>
      </c>
      <c r="AK661">
        <v>0.1193</v>
      </c>
      <c r="AL661">
        <v>0.1817</v>
      </c>
      <c r="AM661">
        <v>0.15570000000000001</v>
      </c>
      <c r="AN661">
        <v>1.78E-2</v>
      </c>
    </row>
    <row r="662" spans="1:40">
      <c r="A662">
        <v>493</v>
      </c>
      <c r="B662" s="1">
        <v>42877.902777777781</v>
      </c>
      <c r="C662">
        <v>22.15</v>
      </c>
      <c r="D662">
        <v>5.49</v>
      </c>
      <c r="E662">
        <v>0.1162</v>
      </c>
      <c r="F662">
        <v>0.16850000000000001</v>
      </c>
      <c r="G662">
        <v>6.0999999999999999E-2</v>
      </c>
      <c r="H662">
        <v>5.67E-2</v>
      </c>
      <c r="I662">
        <v>8.9300000000000004E-2</v>
      </c>
      <c r="J662">
        <v>7.9500000000000001E-2</v>
      </c>
      <c r="K662">
        <v>2261.73</v>
      </c>
      <c r="L662">
        <v>2256.44</v>
      </c>
      <c r="M662">
        <v>0.13850000000000001</v>
      </c>
      <c r="N662">
        <v>0.18540000000000001</v>
      </c>
      <c r="O662">
        <v>7.7700000000000005E-2</v>
      </c>
      <c r="P662">
        <v>5.96E-2</v>
      </c>
      <c r="Q662">
        <v>0.13800000000000001</v>
      </c>
      <c r="R662">
        <v>9.9900000000000003E-2</v>
      </c>
      <c r="S662">
        <v>2696.49</v>
      </c>
      <c r="T662">
        <v>2245.8000000000002</v>
      </c>
      <c r="U662">
        <v>7.2099999999999997E-2</v>
      </c>
      <c r="V662">
        <v>0.1573</v>
      </c>
      <c r="W662">
        <v>9.8000000000000004E-2</v>
      </c>
      <c r="X662">
        <v>5.9499999999999997E-2</v>
      </c>
      <c r="Y662">
        <v>0.11269999999999999</v>
      </c>
      <c r="Z662">
        <v>9.3600000000000003E-2</v>
      </c>
      <c r="AA662">
        <v>2220.7600000000002</v>
      </c>
      <c r="AB662">
        <v>2254.5700000000002</v>
      </c>
      <c r="AC662">
        <v>0.66800000000000004</v>
      </c>
      <c r="AD662">
        <v>0.70309999999999995</v>
      </c>
      <c r="AE662">
        <v>0.58299999999999996</v>
      </c>
      <c r="AF662">
        <v>0.46939999999999998</v>
      </c>
      <c r="AG662">
        <v>0.60770000000000002</v>
      </c>
      <c r="AH662">
        <v>0.56340000000000001</v>
      </c>
      <c r="AI662">
        <v>2306.71</v>
      </c>
      <c r="AJ662">
        <v>2591.8200000000002</v>
      </c>
      <c r="AK662">
        <v>0.11940000000000001</v>
      </c>
      <c r="AL662">
        <v>0.18340000000000001</v>
      </c>
      <c r="AM662">
        <v>0.1772</v>
      </c>
      <c r="AN662">
        <v>3.7000000000000002E-3</v>
      </c>
    </row>
    <row r="663" spans="1:40">
      <c r="A663">
        <v>494</v>
      </c>
      <c r="B663" s="1">
        <v>42877.909722222219</v>
      </c>
      <c r="C663">
        <v>21.98</v>
      </c>
      <c r="D663">
        <v>5.49</v>
      </c>
      <c r="E663">
        <v>0.1179</v>
      </c>
      <c r="F663">
        <v>0.16650000000000001</v>
      </c>
      <c r="G663">
        <v>6.08E-2</v>
      </c>
      <c r="H663">
        <v>5.7500000000000002E-2</v>
      </c>
      <c r="I663">
        <v>7.7399999999999997E-2</v>
      </c>
      <c r="J663">
        <v>8.2000000000000003E-2</v>
      </c>
      <c r="K663">
        <v>2254.71</v>
      </c>
      <c r="L663">
        <v>2241.48</v>
      </c>
      <c r="M663">
        <v>0.14000000000000001</v>
      </c>
      <c r="N663">
        <v>0.183</v>
      </c>
      <c r="O663">
        <v>7.3899999999999993E-2</v>
      </c>
      <c r="P663">
        <v>5.1900000000000002E-2</v>
      </c>
      <c r="Q663">
        <v>0.14000000000000001</v>
      </c>
      <c r="R663">
        <v>9.4600000000000004E-2</v>
      </c>
      <c r="S663">
        <v>2694.33</v>
      </c>
      <c r="T663">
        <v>2239.87</v>
      </c>
      <c r="U663">
        <v>8.8700000000000001E-2</v>
      </c>
      <c r="V663">
        <v>0.14169999999999999</v>
      </c>
      <c r="W663">
        <v>0.1019</v>
      </c>
      <c r="X663">
        <v>6.3299999999999995E-2</v>
      </c>
      <c r="Y663">
        <v>9.4399999999999998E-2</v>
      </c>
      <c r="Z663">
        <v>0.11169999999999999</v>
      </c>
      <c r="AA663">
        <v>2211.75</v>
      </c>
      <c r="AB663">
        <v>2248.36</v>
      </c>
      <c r="AC663">
        <v>0.67479999999999996</v>
      </c>
      <c r="AD663">
        <v>0.69179999999999997</v>
      </c>
      <c r="AE663">
        <v>0.56940000000000002</v>
      </c>
      <c r="AF663">
        <v>0.48530000000000001</v>
      </c>
      <c r="AG663">
        <v>0.61570000000000003</v>
      </c>
      <c r="AH663">
        <v>0.5716</v>
      </c>
      <c r="AI663">
        <v>2302.5300000000002</v>
      </c>
      <c r="AJ663">
        <v>2592.77</v>
      </c>
      <c r="AK663">
        <v>0.1158</v>
      </c>
      <c r="AL663">
        <v>0.1749</v>
      </c>
      <c r="AM663">
        <v>0.1847</v>
      </c>
      <c r="AN663">
        <v>-1.1299999999999999E-2</v>
      </c>
    </row>
    <row r="664" spans="1:40">
      <c r="A664">
        <v>495</v>
      </c>
      <c r="B664" s="1">
        <v>42877.916666666664</v>
      </c>
      <c r="C664">
        <v>21.81</v>
      </c>
      <c r="D664">
        <v>5.48</v>
      </c>
      <c r="E664">
        <v>0.11700000000000001</v>
      </c>
      <c r="F664">
        <v>0.16070000000000001</v>
      </c>
      <c r="G664">
        <v>8.6300000000000002E-2</v>
      </c>
      <c r="H664">
        <v>3.27E-2</v>
      </c>
      <c r="I664">
        <v>7.5999999999999998E-2</v>
      </c>
      <c r="J664">
        <v>9.8299999999999998E-2</v>
      </c>
      <c r="K664">
        <v>2254.5700000000002</v>
      </c>
      <c r="L664">
        <v>2244.19</v>
      </c>
      <c r="M664">
        <v>0.14419999999999999</v>
      </c>
      <c r="N664">
        <v>0.17369999999999999</v>
      </c>
      <c r="O664">
        <v>5.9799999999999999E-2</v>
      </c>
      <c r="P664">
        <v>6.9699999999999998E-2</v>
      </c>
      <c r="Q664">
        <v>0.1328</v>
      </c>
      <c r="R664">
        <v>8.6400000000000005E-2</v>
      </c>
      <c r="S664">
        <v>2691.79</v>
      </c>
      <c r="T664">
        <v>2235.75</v>
      </c>
      <c r="U664">
        <v>8.8999999999999996E-2</v>
      </c>
      <c r="V664">
        <v>0.1094</v>
      </c>
      <c r="W664">
        <v>0.12820000000000001</v>
      </c>
      <c r="X664">
        <v>3.0200000000000001E-2</v>
      </c>
      <c r="Y664">
        <v>0.1051</v>
      </c>
      <c r="Z664">
        <v>0.11219999999999999</v>
      </c>
      <c r="AA664">
        <v>2214.2399999999998</v>
      </c>
      <c r="AB664">
        <v>2239.16</v>
      </c>
      <c r="AC664">
        <v>0.6371</v>
      </c>
      <c r="AD664">
        <v>0.73019999999999996</v>
      </c>
      <c r="AE664">
        <v>0.56799999999999995</v>
      </c>
      <c r="AF664">
        <v>0.55759999999999998</v>
      </c>
      <c r="AG664">
        <v>0.55069999999999997</v>
      </c>
      <c r="AH664">
        <v>0.63039999999999996</v>
      </c>
      <c r="AI664">
        <v>2311.0700000000002</v>
      </c>
      <c r="AJ664">
        <v>2576.73</v>
      </c>
      <c r="AK664">
        <v>0.12039999999999999</v>
      </c>
      <c r="AL664">
        <v>0.18179999999999999</v>
      </c>
      <c r="AM664">
        <v>0.1434</v>
      </c>
      <c r="AN664">
        <v>2.9399999999999999E-2</v>
      </c>
    </row>
    <row r="665" spans="1:40">
      <c r="A665">
        <v>496</v>
      </c>
      <c r="B665" s="1">
        <v>42877.923611111109</v>
      </c>
      <c r="C665">
        <v>21.65</v>
      </c>
      <c r="D665">
        <v>5.48</v>
      </c>
      <c r="E665">
        <v>0.1084</v>
      </c>
      <c r="F665">
        <v>0.159</v>
      </c>
      <c r="G665">
        <v>7.3300000000000004E-2</v>
      </c>
      <c r="H665">
        <v>5.1299999999999998E-2</v>
      </c>
      <c r="I665">
        <v>6.3299999999999995E-2</v>
      </c>
      <c r="J665">
        <v>0.1009</v>
      </c>
      <c r="K665">
        <v>2251.27</v>
      </c>
      <c r="L665">
        <v>2244.23</v>
      </c>
      <c r="M665">
        <v>0.1411</v>
      </c>
      <c r="N665">
        <v>0.17449999999999999</v>
      </c>
      <c r="O665">
        <v>7.0599999999999996E-2</v>
      </c>
      <c r="P665">
        <v>4.9500000000000002E-2</v>
      </c>
      <c r="Q665">
        <v>0.14180000000000001</v>
      </c>
      <c r="R665">
        <v>8.8099999999999998E-2</v>
      </c>
      <c r="S665">
        <v>2691.91</v>
      </c>
      <c r="T665">
        <v>2233.84</v>
      </c>
      <c r="U665">
        <v>9.5699999999999993E-2</v>
      </c>
      <c r="V665">
        <v>0.1162</v>
      </c>
      <c r="W665">
        <v>0.1192</v>
      </c>
      <c r="X665">
        <v>4.8099999999999997E-2</v>
      </c>
      <c r="Y665">
        <v>8.77E-2</v>
      </c>
      <c r="Z665">
        <v>0.1217</v>
      </c>
      <c r="AA665">
        <v>2211.5300000000002</v>
      </c>
      <c r="AB665">
        <v>2235.44</v>
      </c>
      <c r="AC665">
        <v>0.65</v>
      </c>
      <c r="AD665">
        <v>0.70340000000000003</v>
      </c>
      <c r="AE665">
        <v>0.56259999999999999</v>
      </c>
      <c r="AF665">
        <v>0.53300000000000003</v>
      </c>
      <c r="AG665">
        <v>0.58660000000000001</v>
      </c>
      <c r="AH665">
        <v>0.5978</v>
      </c>
      <c r="AI665">
        <v>2304.41</v>
      </c>
      <c r="AJ665">
        <v>2585.16</v>
      </c>
      <c r="AK665">
        <v>0.1143</v>
      </c>
      <c r="AL665">
        <v>0.17269999999999999</v>
      </c>
      <c r="AM665">
        <v>0.16769999999999999</v>
      </c>
      <c r="AN665">
        <v>2.5999999999999999E-3</v>
      </c>
    </row>
    <row r="666" spans="1:40">
      <c r="A666">
        <v>497</v>
      </c>
      <c r="B666" s="1">
        <v>42877.930555555555</v>
      </c>
      <c r="C666">
        <v>21.51</v>
      </c>
      <c r="D666">
        <v>5.48</v>
      </c>
      <c r="E666">
        <v>0.1132</v>
      </c>
      <c r="F666">
        <v>0.1615</v>
      </c>
      <c r="G666">
        <v>8.6999999999999994E-2</v>
      </c>
      <c r="H666">
        <v>3.7699999999999997E-2</v>
      </c>
      <c r="I666">
        <v>6.5699999999999995E-2</v>
      </c>
      <c r="J666">
        <v>0.1032</v>
      </c>
      <c r="K666">
        <v>2251.4</v>
      </c>
      <c r="L666">
        <v>2244.0700000000002</v>
      </c>
      <c r="M666">
        <v>0.14119999999999999</v>
      </c>
      <c r="N666">
        <v>0.17399999999999999</v>
      </c>
      <c r="O666">
        <v>6.4299999999999996E-2</v>
      </c>
      <c r="P666">
        <v>5.7799999999999997E-2</v>
      </c>
      <c r="Q666">
        <v>0.13370000000000001</v>
      </c>
      <c r="R666">
        <v>8.7599999999999997E-2</v>
      </c>
      <c r="S666">
        <v>2693</v>
      </c>
      <c r="T666">
        <v>2233.2600000000002</v>
      </c>
      <c r="U666">
        <v>9.3299999999999994E-2</v>
      </c>
      <c r="V666">
        <v>0.10730000000000001</v>
      </c>
      <c r="W666">
        <v>0.1258</v>
      </c>
      <c r="X666">
        <v>3.5099999999999999E-2</v>
      </c>
      <c r="Y666">
        <v>9.0399999999999994E-2</v>
      </c>
      <c r="Z666">
        <v>0.11940000000000001</v>
      </c>
      <c r="AA666">
        <v>2220.9</v>
      </c>
      <c r="AB666">
        <v>2236.73</v>
      </c>
      <c r="AC666">
        <v>0.64319999999999999</v>
      </c>
      <c r="AD666">
        <v>0.72340000000000004</v>
      </c>
      <c r="AE666">
        <v>0.56620000000000004</v>
      </c>
      <c r="AF666">
        <v>0.55600000000000005</v>
      </c>
      <c r="AG666">
        <v>0.56499999999999995</v>
      </c>
      <c r="AH666">
        <v>0.61880000000000002</v>
      </c>
      <c r="AI666">
        <v>2307.02</v>
      </c>
      <c r="AJ666">
        <v>2580.87</v>
      </c>
      <c r="AK666">
        <v>0.1171</v>
      </c>
      <c r="AL666">
        <v>0.17499999999999999</v>
      </c>
      <c r="AM666">
        <v>0.15570000000000001</v>
      </c>
      <c r="AN666">
        <v>1.3100000000000001E-2</v>
      </c>
    </row>
    <row r="667" spans="1:40">
      <c r="A667">
        <v>498</v>
      </c>
      <c r="B667" s="1">
        <v>42877.9375</v>
      </c>
      <c r="C667">
        <v>21.39</v>
      </c>
      <c r="D667">
        <v>5.48</v>
      </c>
      <c r="E667">
        <v>0.1134</v>
      </c>
      <c r="F667">
        <v>0.15590000000000001</v>
      </c>
      <c r="G667">
        <v>9.3100000000000002E-2</v>
      </c>
      <c r="H667">
        <v>2.2499999999999999E-2</v>
      </c>
      <c r="I667">
        <v>7.9899999999999999E-2</v>
      </c>
      <c r="J667">
        <v>9.8500000000000004E-2</v>
      </c>
      <c r="K667">
        <v>2242.16</v>
      </c>
      <c r="L667">
        <v>2232.67</v>
      </c>
      <c r="M667">
        <v>0.13519999999999999</v>
      </c>
      <c r="N667">
        <v>0.17369999999999999</v>
      </c>
      <c r="O667">
        <v>6.1400000000000003E-2</v>
      </c>
      <c r="P667">
        <v>6.3299999999999995E-2</v>
      </c>
      <c r="Q667">
        <v>0.121</v>
      </c>
      <c r="R667">
        <v>9.4399999999999998E-2</v>
      </c>
      <c r="S667">
        <v>2694.42</v>
      </c>
      <c r="T667">
        <v>2231.2800000000002</v>
      </c>
      <c r="U667">
        <v>7.9399999999999998E-2</v>
      </c>
      <c r="V667">
        <v>0.1114</v>
      </c>
      <c r="W667">
        <v>0.13059999999999999</v>
      </c>
      <c r="X667">
        <v>2.3099999999999999E-2</v>
      </c>
      <c r="Y667">
        <v>0.1028</v>
      </c>
      <c r="Z667">
        <v>0.1095</v>
      </c>
      <c r="AA667">
        <v>2219.02</v>
      </c>
      <c r="AB667">
        <v>2236.85</v>
      </c>
      <c r="AC667">
        <v>0.63929999999999998</v>
      </c>
      <c r="AD667">
        <v>0.74039999999999995</v>
      </c>
      <c r="AE667">
        <v>0.5776</v>
      </c>
      <c r="AF667">
        <v>0.56830000000000003</v>
      </c>
      <c r="AG667">
        <v>0.55459999999999998</v>
      </c>
      <c r="AH667">
        <v>0.64639999999999997</v>
      </c>
      <c r="AI667">
        <v>2311.7199999999998</v>
      </c>
      <c r="AJ667">
        <v>2576.14</v>
      </c>
      <c r="AK667">
        <v>0.11940000000000001</v>
      </c>
      <c r="AL667">
        <v>0.1837</v>
      </c>
      <c r="AM667">
        <v>0.1394</v>
      </c>
      <c r="AN667">
        <v>3.6400000000000002E-2</v>
      </c>
    </row>
    <row r="668" spans="1:40">
      <c r="A668">
        <v>499</v>
      </c>
      <c r="B668" s="1">
        <v>42877.944444444445</v>
      </c>
      <c r="C668">
        <v>21.28</v>
      </c>
      <c r="D668">
        <v>5.48</v>
      </c>
      <c r="E668">
        <v>0.11269999999999999</v>
      </c>
      <c r="F668">
        <v>0.161</v>
      </c>
      <c r="G668">
        <v>6.4000000000000001E-2</v>
      </c>
      <c r="H668">
        <v>4.9000000000000002E-2</v>
      </c>
      <c r="I668">
        <v>6.4000000000000001E-2</v>
      </c>
      <c r="J668">
        <v>9.6000000000000002E-2</v>
      </c>
      <c r="K668">
        <v>2239.9</v>
      </c>
      <c r="L668">
        <v>2236.29</v>
      </c>
      <c r="M668">
        <v>0.14549999999999999</v>
      </c>
      <c r="N668">
        <v>0.1837</v>
      </c>
      <c r="O668">
        <v>7.6300000000000007E-2</v>
      </c>
      <c r="P668">
        <v>4.7800000000000002E-2</v>
      </c>
      <c r="Q668">
        <v>0.1384</v>
      </c>
      <c r="R668">
        <v>9.0899999999999995E-2</v>
      </c>
      <c r="S668">
        <v>2692.58</v>
      </c>
      <c r="T668">
        <v>2228.15</v>
      </c>
      <c r="U668">
        <v>9.3299999999999994E-2</v>
      </c>
      <c r="V668">
        <v>0.11890000000000001</v>
      </c>
      <c r="W668">
        <v>0.1171</v>
      </c>
      <c r="X668">
        <v>0.05</v>
      </c>
      <c r="Y668">
        <v>8.6099999999999996E-2</v>
      </c>
      <c r="Z668">
        <v>0.11990000000000001</v>
      </c>
      <c r="AA668">
        <v>2217.63</v>
      </c>
      <c r="AB668">
        <v>2234.89</v>
      </c>
      <c r="AC668">
        <v>0.66649999999999998</v>
      </c>
      <c r="AD668">
        <v>0.71860000000000002</v>
      </c>
      <c r="AE668">
        <v>0.57179999999999997</v>
      </c>
      <c r="AF668">
        <v>0.54890000000000005</v>
      </c>
      <c r="AG668">
        <v>0.60189999999999999</v>
      </c>
      <c r="AH668">
        <v>0.61509999999999998</v>
      </c>
      <c r="AI668">
        <v>2304.09</v>
      </c>
      <c r="AJ668">
        <v>2584.2399999999998</v>
      </c>
      <c r="AK668">
        <v>0.11749999999999999</v>
      </c>
      <c r="AL668">
        <v>0.18529999999999999</v>
      </c>
      <c r="AM668">
        <v>0.17100000000000001</v>
      </c>
      <c r="AN668">
        <v>9.1999999999999998E-3</v>
      </c>
    </row>
    <row r="669" spans="1:40">
      <c r="A669">
        <v>500</v>
      </c>
      <c r="B669" s="1">
        <v>42877.951388888891</v>
      </c>
      <c r="C669">
        <v>21.17</v>
      </c>
      <c r="D669">
        <v>5.48</v>
      </c>
      <c r="E669">
        <v>0.1132</v>
      </c>
      <c r="F669">
        <v>0.1585</v>
      </c>
      <c r="G669">
        <v>7.6100000000000001E-2</v>
      </c>
      <c r="H669">
        <v>2.3400000000000001E-2</v>
      </c>
      <c r="I669">
        <v>9.64E-2</v>
      </c>
      <c r="J669">
        <v>7.2400000000000006E-2</v>
      </c>
      <c r="K669">
        <v>2240.52</v>
      </c>
      <c r="L669">
        <v>2233.9699999999998</v>
      </c>
      <c r="M669">
        <v>0.13239999999999999</v>
      </c>
      <c r="N669">
        <v>0.18740000000000001</v>
      </c>
      <c r="O669">
        <v>7.2099999999999997E-2</v>
      </c>
      <c r="P669">
        <v>6.2399999999999997E-2</v>
      </c>
      <c r="Q669">
        <v>0.1192</v>
      </c>
      <c r="R669">
        <v>0.1104</v>
      </c>
      <c r="S669">
        <v>2692.47</v>
      </c>
      <c r="T669">
        <v>2222.69</v>
      </c>
      <c r="U669">
        <v>5.0799999999999998E-2</v>
      </c>
      <c r="V669">
        <v>0.1484</v>
      </c>
      <c r="W669">
        <v>0.1067</v>
      </c>
      <c r="X669">
        <v>3.3399999999999999E-2</v>
      </c>
      <c r="Y669">
        <v>0.1125</v>
      </c>
      <c r="Z669">
        <v>9.1200000000000003E-2</v>
      </c>
      <c r="AA669">
        <v>2196.87</v>
      </c>
      <c r="AB669">
        <v>2230.65</v>
      </c>
      <c r="AC669">
        <v>0.68369999999999997</v>
      </c>
      <c r="AD669">
        <v>0.73029999999999995</v>
      </c>
      <c r="AE669">
        <v>0.62860000000000005</v>
      </c>
      <c r="AF669">
        <v>0.50570000000000004</v>
      </c>
      <c r="AG669">
        <v>0.63139999999999996</v>
      </c>
      <c r="AH669">
        <v>0.61439999999999995</v>
      </c>
      <c r="AI669">
        <v>2308.63</v>
      </c>
      <c r="AJ669">
        <v>2587.25</v>
      </c>
      <c r="AK669">
        <v>0.1231</v>
      </c>
      <c r="AL669">
        <v>0.1762</v>
      </c>
      <c r="AM669">
        <v>0.17710000000000001</v>
      </c>
      <c r="AN669">
        <v>2.5999999999999999E-2</v>
      </c>
    </row>
    <row r="670" spans="1:40">
      <c r="A670">
        <v>501</v>
      </c>
      <c r="B670" s="1">
        <v>42877.958333333336</v>
      </c>
      <c r="C670">
        <v>21.07</v>
      </c>
      <c r="D670">
        <v>5.48</v>
      </c>
      <c r="E670">
        <v>0.11310000000000001</v>
      </c>
      <c r="F670">
        <v>0.1656</v>
      </c>
      <c r="G670">
        <v>8.4000000000000005E-2</v>
      </c>
      <c r="H670">
        <v>3.8699999999999998E-2</v>
      </c>
      <c r="I670">
        <v>6.1899999999999997E-2</v>
      </c>
      <c r="J670">
        <v>0.1041</v>
      </c>
      <c r="K670">
        <v>2238.13</v>
      </c>
      <c r="L670">
        <v>2229.85</v>
      </c>
      <c r="M670">
        <v>0.14829999999999999</v>
      </c>
      <c r="N670">
        <v>0.1832</v>
      </c>
      <c r="O670">
        <v>7.3800000000000004E-2</v>
      </c>
      <c r="P670">
        <v>4.9599999999999998E-2</v>
      </c>
      <c r="Q670">
        <v>0.14030000000000001</v>
      </c>
      <c r="R670">
        <v>8.8900000000000007E-2</v>
      </c>
      <c r="S670">
        <v>2687.17</v>
      </c>
      <c r="T670">
        <v>2221.38</v>
      </c>
      <c r="U670">
        <v>9.1899999999999996E-2</v>
      </c>
      <c r="V670">
        <v>0.12470000000000001</v>
      </c>
      <c r="W670">
        <v>0.1162</v>
      </c>
      <c r="X670">
        <v>4.7199999999999999E-2</v>
      </c>
      <c r="Y670">
        <v>8.6300000000000002E-2</v>
      </c>
      <c r="Z670">
        <v>0.11840000000000001</v>
      </c>
      <c r="AA670">
        <v>2198.25</v>
      </c>
      <c r="AB670">
        <v>2226.14</v>
      </c>
      <c r="AC670">
        <v>0.69189999999999996</v>
      </c>
      <c r="AD670">
        <v>0.72729999999999995</v>
      </c>
      <c r="AE670">
        <v>0.61070000000000002</v>
      </c>
      <c r="AF670">
        <v>0.52780000000000005</v>
      </c>
      <c r="AG670">
        <v>0.6613</v>
      </c>
      <c r="AH670">
        <v>0.60750000000000004</v>
      </c>
      <c r="AI670">
        <v>2300.7199999999998</v>
      </c>
      <c r="AJ670">
        <v>2592.02</v>
      </c>
      <c r="AK670">
        <v>0.12330000000000001</v>
      </c>
      <c r="AL670">
        <v>0.17480000000000001</v>
      </c>
      <c r="AM670">
        <v>0.19980000000000001</v>
      </c>
      <c r="AN670">
        <v>-4.4999999999999997E-3</v>
      </c>
    </row>
    <row r="671" spans="1:40">
      <c r="A671">
        <v>502</v>
      </c>
      <c r="B671" s="1">
        <v>42877.965277777781</v>
      </c>
      <c r="C671">
        <v>20.97</v>
      </c>
      <c r="D671">
        <v>5.48</v>
      </c>
      <c r="E671">
        <v>0.109</v>
      </c>
      <c r="F671">
        <v>0.1615</v>
      </c>
      <c r="G671">
        <v>6.7400000000000002E-2</v>
      </c>
      <c r="H671">
        <v>4.7600000000000003E-2</v>
      </c>
      <c r="I671">
        <v>7.0699999999999999E-2</v>
      </c>
      <c r="J671">
        <v>8.6199999999999999E-2</v>
      </c>
      <c r="K671">
        <v>2236.2199999999998</v>
      </c>
      <c r="L671">
        <v>2226.0700000000002</v>
      </c>
      <c r="M671">
        <v>0.14069999999999999</v>
      </c>
      <c r="N671">
        <v>0.18279999999999999</v>
      </c>
      <c r="O671">
        <v>8.0799999999999997E-2</v>
      </c>
      <c r="P671">
        <v>4.5600000000000002E-2</v>
      </c>
      <c r="Q671">
        <v>0.13739999999999999</v>
      </c>
      <c r="R671">
        <v>9.3399999999999997E-2</v>
      </c>
      <c r="S671">
        <v>2686.09</v>
      </c>
      <c r="T671">
        <v>2219.42</v>
      </c>
      <c r="U671">
        <v>9.0399999999999994E-2</v>
      </c>
      <c r="V671">
        <v>0.12130000000000001</v>
      </c>
      <c r="W671">
        <v>0.11409999999999999</v>
      </c>
      <c r="X671">
        <v>4.3700000000000003E-2</v>
      </c>
      <c r="Y671">
        <v>8.4199999999999997E-2</v>
      </c>
      <c r="Z671">
        <v>0.1197</v>
      </c>
      <c r="AA671">
        <v>2205.62</v>
      </c>
      <c r="AB671">
        <v>2224.33</v>
      </c>
      <c r="AC671">
        <v>0.67169999999999996</v>
      </c>
      <c r="AD671">
        <v>0.73829999999999996</v>
      </c>
      <c r="AE671">
        <v>0.58579999999999999</v>
      </c>
      <c r="AF671">
        <v>0.57450000000000001</v>
      </c>
      <c r="AG671">
        <v>0.60550000000000004</v>
      </c>
      <c r="AH671">
        <v>0.63880000000000003</v>
      </c>
      <c r="AI671">
        <v>2304.89</v>
      </c>
      <c r="AJ671">
        <v>2581.65</v>
      </c>
      <c r="AK671">
        <v>0.12180000000000001</v>
      </c>
      <c r="AL671">
        <v>0.18779999999999999</v>
      </c>
      <c r="AM671">
        <v>0.16639999999999999</v>
      </c>
      <c r="AN671">
        <v>2.1899999999999999E-2</v>
      </c>
    </row>
    <row r="672" spans="1:40">
      <c r="A672">
        <v>503</v>
      </c>
      <c r="B672" s="1">
        <v>42877.972222222219</v>
      </c>
      <c r="C672">
        <v>20.87</v>
      </c>
      <c r="D672">
        <v>5.48</v>
      </c>
      <c r="E672">
        <v>0.1116</v>
      </c>
      <c r="F672">
        <v>0.15540000000000001</v>
      </c>
      <c r="G672">
        <v>8.4699999999999998E-2</v>
      </c>
      <c r="H672">
        <v>1.2E-2</v>
      </c>
      <c r="I672">
        <v>9.64E-2</v>
      </c>
      <c r="J672">
        <v>7.6200000000000004E-2</v>
      </c>
      <c r="K672">
        <v>2238.34</v>
      </c>
      <c r="L672">
        <v>2230.88</v>
      </c>
      <c r="M672">
        <v>0.1333</v>
      </c>
      <c r="N672">
        <v>0.18590000000000001</v>
      </c>
      <c r="O672">
        <v>7.2300000000000003E-2</v>
      </c>
      <c r="P672">
        <v>6.4199999999999993E-2</v>
      </c>
      <c r="Q672">
        <v>0.1149</v>
      </c>
      <c r="R672">
        <v>0.10879999999999999</v>
      </c>
      <c r="S672">
        <v>2687.4</v>
      </c>
      <c r="T672">
        <v>2218.8200000000002</v>
      </c>
      <c r="U672">
        <v>4.9599999999999998E-2</v>
      </c>
      <c r="V672">
        <v>0.1396</v>
      </c>
      <c r="W672">
        <v>0.1129</v>
      </c>
      <c r="X672">
        <v>2.2700000000000001E-2</v>
      </c>
      <c r="Y672">
        <v>0.1134</v>
      </c>
      <c r="Z672">
        <v>9.2499999999999999E-2</v>
      </c>
      <c r="AA672">
        <v>2199.5</v>
      </c>
      <c r="AB672">
        <v>2222.11</v>
      </c>
      <c r="AC672">
        <v>0.68689999999999996</v>
      </c>
      <c r="AD672">
        <v>0.74519999999999997</v>
      </c>
      <c r="AE672">
        <v>0.64219999999999999</v>
      </c>
      <c r="AF672">
        <v>0.52639999999999998</v>
      </c>
      <c r="AG672">
        <v>0.62319999999999998</v>
      </c>
      <c r="AH672">
        <v>0.63890000000000002</v>
      </c>
      <c r="AI672">
        <v>2310.38</v>
      </c>
      <c r="AJ672">
        <v>2583.9899999999998</v>
      </c>
      <c r="AK672">
        <v>0.12330000000000001</v>
      </c>
      <c r="AL672">
        <v>0.1794</v>
      </c>
      <c r="AM672">
        <v>0.17069999999999999</v>
      </c>
      <c r="AN672">
        <v>3.6600000000000001E-2</v>
      </c>
    </row>
    <row r="673" spans="1:40">
      <c r="A673">
        <v>504</v>
      </c>
      <c r="B673" s="1">
        <v>42877.979166666664</v>
      </c>
      <c r="C673">
        <v>20.79</v>
      </c>
      <c r="D673">
        <v>5.48</v>
      </c>
      <c r="E673">
        <v>0.11070000000000001</v>
      </c>
      <c r="F673">
        <v>0.1648</v>
      </c>
      <c r="G673">
        <v>6.5299999999999997E-2</v>
      </c>
      <c r="H673">
        <v>4.2099999999999999E-2</v>
      </c>
      <c r="I673">
        <v>7.6700000000000004E-2</v>
      </c>
      <c r="J673">
        <v>8.3699999999999997E-2</v>
      </c>
      <c r="K673">
        <v>2233.69</v>
      </c>
      <c r="L673">
        <v>2225.33</v>
      </c>
      <c r="M673">
        <v>0.14549999999999999</v>
      </c>
      <c r="N673">
        <v>0.20130000000000001</v>
      </c>
      <c r="O673">
        <v>8.1100000000000005E-2</v>
      </c>
      <c r="P673">
        <v>4.7899999999999998E-2</v>
      </c>
      <c r="Q673">
        <v>0.12609999999999999</v>
      </c>
      <c r="R673">
        <v>0.10340000000000001</v>
      </c>
      <c r="S673">
        <v>2687.55</v>
      </c>
      <c r="T673">
        <v>2218.48</v>
      </c>
      <c r="U673">
        <v>5.9700000000000003E-2</v>
      </c>
      <c r="V673">
        <v>0.1434</v>
      </c>
      <c r="W673">
        <v>0.1045</v>
      </c>
      <c r="X673">
        <v>4.5699999999999998E-2</v>
      </c>
      <c r="Y673">
        <v>9.5799999999999996E-2</v>
      </c>
      <c r="Z673">
        <v>0.1031</v>
      </c>
      <c r="AA673">
        <v>2198.92</v>
      </c>
      <c r="AB673">
        <v>2220.23</v>
      </c>
      <c r="AC673">
        <v>0.70920000000000005</v>
      </c>
      <c r="AD673">
        <v>0.72670000000000001</v>
      </c>
      <c r="AE673">
        <v>0.64790000000000003</v>
      </c>
      <c r="AF673">
        <v>0.50939999999999996</v>
      </c>
      <c r="AG673">
        <v>0.68310000000000004</v>
      </c>
      <c r="AH673">
        <v>0.61560000000000004</v>
      </c>
      <c r="AI673">
        <v>2303.66</v>
      </c>
      <c r="AJ673">
        <v>2591.56</v>
      </c>
      <c r="AK673">
        <v>0.1313</v>
      </c>
      <c r="AL673">
        <v>0.17610000000000001</v>
      </c>
      <c r="AM673">
        <v>0.20349999999999999</v>
      </c>
      <c r="AN673">
        <v>1.54E-2</v>
      </c>
    </row>
    <row r="674" spans="1:40">
      <c r="A674">
        <v>505</v>
      </c>
      <c r="B674" s="1">
        <v>42877.986111111109</v>
      </c>
      <c r="C674">
        <v>20.71</v>
      </c>
      <c r="D674">
        <v>5.48</v>
      </c>
      <c r="E674">
        <v>0.1134</v>
      </c>
      <c r="F674">
        <v>0.1696</v>
      </c>
      <c r="G674">
        <v>7.9299999999999995E-2</v>
      </c>
      <c r="H674">
        <v>3.5200000000000002E-2</v>
      </c>
      <c r="I674">
        <v>5.6899999999999999E-2</v>
      </c>
      <c r="J674">
        <v>0.10489999999999999</v>
      </c>
      <c r="K674">
        <v>2233.1799999999998</v>
      </c>
      <c r="L674">
        <v>2228.77</v>
      </c>
      <c r="M674">
        <v>0.14580000000000001</v>
      </c>
      <c r="N674">
        <v>0.17810000000000001</v>
      </c>
      <c r="O674">
        <v>7.0400000000000004E-2</v>
      </c>
      <c r="P674">
        <v>4.5900000000000003E-2</v>
      </c>
      <c r="Q674">
        <v>0.13569999999999999</v>
      </c>
      <c r="R674">
        <v>8.7900000000000006E-2</v>
      </c>
      <c r="S674">
        <v>2684.67</v>
      </c>
      <c r="T674">
        <v>2216.87</v>
      </c>
      <c r="U674">
        <v>9.0399999999999994E-2</v>
      </c>
      <c r="V674">
        <v>0.1164</v>
      </c>
      <c r="W674">
        <v>0.1154</v>
      </c>
      <c r="X674">
        <v>4.4200000000000003E-2</v>
      </c>
      <c r="Y674">
        <v>8.4699999999999998E-2</v>
      </c>
      <c r="Z674">
        <v>0.1229</v>
      </c>
      <c r="AA674">
        <v>2192.44</v>
      </c>
      <c r="AB674">
        <v>2217.8000000000002</v>
      </c>
      <c r="AC674">
        <v>0.70650000000000002</v>
      </c>
      <c r="AD674">
        <v>0.75449999999999995</v>
      </c>
      <c r="AE674">
        <v>0.62080000000000002</v>
      </c>
      <c r="AF674">
        <v>0.55820000000000003</v>
      </c>
      <c r="AG674">
        <v>0.67749999999999999</v>
      </c>
      <c r="AH674">
        <v>0.63039999999999996</v>
      </c>
      <c r="AI674">
        <v>2299.89</v>
      </c>
      <c r="AJ674">
        <v>2590.27</v>
      </c>
      <c r="AK674">
        <v>0.13059999999999999</v>
      </c>
      <c r="AL674">
        <v>0.18440000000000001</v>
      </c>
      <c r="AM674">
        <v>0.21179999999999999</v>
      </c>
      <c r="AN674">
        <v>2.9999999999999997E-4</v>
      </c>
    </row>
    <row r="675" spans="1:40">
      <c r="A675">
        <v>506</v>
      </c>
      <c r="B675" s="1">
        <v>42877.993055555555</v>
      </c>
      <c r="C675">
        <v>20.63</v>
      </c>
      <c r="D675">
        <v>5.48</v>
      </c>
      <c r="E675">
        <v>0.11</v>
      </c>
      <c r="F675">
        <v>0.16800000000000001</v>
      </c>
      <c r="G675">
        <v>6.8099999999999994E-2</v>
      </c>
      <c r="H675">
        <v>4.6300000000000001E-2</v>
      </c>
      <c r="I675">
        <v>6.0699999999999997E-2</v>
      </c>
      <c r="J675">
        <v>9.5600000000000004E-2</v>
      </c>
      <c r="K675">
        <v>2229.16</v>
      </c>
      <c r="L675">
        <v>2219.7399999999998</v>
      </c>
      <c r="M675">
        <v>0.13869999999999999</v>
      </c>
      <c r="N675">
        <v>0.18459999999999999</v>
      </c>
      <c r="O675">
        <v>7.8E-2</v>
      </c>
      <c r="P675">
        <v>4.3200000000000002E-2</v>
      </c>
      <c r="Q675">
        <v>0.13439999999999999</v>
      </c>
      <c r="R675">
        <v>9.5299999999999996E-2</v>
      </c>
      <c r="S675">
        <v>2684.05</v>
      </c>
      <c r="T675">
        <v>2214.39</v>
      </c>
      <c r="U675">
        <v>7.3300000000000004E-2</v>
      </c>
      <c r="V675">
        <v>0.1381</v>
      </c>
      <c r="W675">
        <v>0.1041</v>
      </c>
      <c r="X675">
        <v>4.9000000000000002E-2</v>
      </c>
      <c r="Y675">
        <v>8.8800000000000004E-2</v>
      </c>
      <c r="Z675">
        <v>0.1062</v>
      </c>
      <c r="AA675">
        <v>2189.9299999999998</v>
      </c>
      <c r="AB675">
        <v>2215.42</v>
      </c>
      <c r="AC675">
        <v>0.70599999999999996</v>
      </c>
      <c r="AD675">
        <v>0.72840000000000005</v>
      </c>
      <c r="AE675">
        <v>0.63939999999999997</v>
      </c>
      <c r="AF675">
        <v>0.51639999999999997</v>
      </c>
      <c r="AG675">
        <v>0.68179999999999996</v>
      </c>
      <c r="AH675">
        <v>0.61450000000000005</v>
      </c>
      <c r="AI675">
        <v>2301.98</v>
      </c>
      <c r="AJ675">
        <v>2592.4899999999998</v>
      </c>
      <c r="AK675">
        <v>0.12559999999999999</v>
      </c>
      <c r="AL675">
        <v>0.1757</v>
      </c>
      <c r="AM675">
        <v>0.20119999999999999</v>
      </c>
      <c r="AN675">
        <v>4.3E-3</v>
      </c>
    </row>
    <row r="676" spans="1:40">
      <c r="A676">
        <v>507</v>
      </c>
      <c r="B676" s="1">
        <v>42878</v>
      </c>
      <c r="C676">
        <v>20.56</v>
      </c>
      <c r="D676">
        <v>5.48</v>
      </c>
      <c r="E676">
        <v>0.11310000000000001</v>
      </c>
      <c r="F676">
        <v>0.16789999999999999</v>
      </c>
      <c r="G676">
        <v>6.8000000000000005E-2</v>
      </c>
      <c r="H676">
        <v>4.8500000000000001E-2</v>
      </c>
      <c r="I676">
        <v>6.0400000000000002E-2</v>
      </c>
      <c r="J676">
        <v>9.64E-2</v>
      </c>
      <c r="K676">
        <v>2231.25</v>
      </c>
      <c r="L676">
        <v>2223.2600000000002</v>
      </c>
      <c r="M676">
        <v>0.1452</v>
      </c>
      <c r="N676">
        <v>0.18179999999999999</v>
      </c>
      <c r="O676">
        <v>7.7399999999999997E-2</v>
      </c>
      <c r="P676">
        <v>4.4600000000000001E-2</v>
      </c>
      <c r="Q676">
        <v>0.13669999999999999</v>
      </c>
      <c r="R676">
        <v>9.06E-2</v>
      </c>
      <c r="S676">
        <v>2680.9</v>
      </c>
      <c r="T676">
        <v>2211.42</v>
      </c>
      <c r="U676">
        <v>8.77E-2</v>
      </c>
      <c r="V676">
        <v>0.1236</v>
      </c>
      <c r="W676">
        <v>0.1116</v>
      </c>
      <c r="X676">
        <v>4.8800000000000003E-2</v>
      </c>
      <c r="Y676">
        <v>8.1299999999999997E-2</v>
      </c>
      <c r="Z676">
        <v>0.11799999999999999</v>
      </c>
      <c r="AA676">
        <v>2188.86</v>
      </c>
      <c r="AB676">
        <v>2211.86</v>
      </c>
      <c r="AC676">
        <v>0.69920000000000004</v>
      </c>
      <c r="AD676">
        <v>0.74870000000000003</v>
      </c>
      <c r="AE676">
        <v>0.61509999999999998</v>
      </c>
      <c r="AF676">
        <v>0.56069999999999998</v>
      </c>
      <c r="AG676">
        <v>0.65980000000000005</v>
      </c>
      <c r="AH676">
        <v>0.63029999999999997</v>
      </c>
      <c r="AI676">
        <v>2300.6999999999998</v>
      </c>
      <c r="AJ676">
        <v>2588.33</v>
      </c>
      <c r="AK676">
        <v>0.1236</v>
      </c>
      <c r="AL676">
        <v>0.18360000000000001</v>
      </c>
      <c r="AM676">
        <v>0.19650000000000001</v>
      </c>
      <c r="AN676">
        <v>1.1000000000000001E-3</v>
      </c>
    </row>
    <row r="677" spans="1:40">
      <c r="A677">
        <v>508</v>
      </c>
      <c r="B677" s="1">
        <v>42878.006944444445</v>
      </c>
      <c r="C677">
        <v>20.48</v>
      </c>
      <c r="D677">
        <v>5.48</v>
      </c>
      <c r="E677">
        <v>0.1159</v>
      </c>
      <c r="F677">
        <v>0.16500000000000001</v>
      </c>
      <c r="G677">
        <v>6.4399999999999999E-2</v>
      </c>
      <c r="H677">
        <v>5.1400000000000001E-2</v>
      </c>
      <c r="I677">
        <v>6.5799999999999997E-2</v>
      </c>
      <c r="J677">
        <v>8.7400000000000005E-2</v>
      </c>
      <c r="K677">
        <v>2224.0500000000002</v>
      </c>
      <c r="L677">
        <v>2218.89</v>
      </c>
      <c r="M677">
        <v>0.14050000000000001</v>
      </c>
      <c r="N677">
        <v>0.188</v>
      </c>
      <c r="O677">
        <v>8.1299999999999997E-2</v>
      </c>
      <c r="P677">
        <v>4.65E-2</v>
      </c>
      <c r="Q677">
        <v>0.1331</v>
      </c>
      <c r="R677">
        <v>9.69E-2</v>
      </c>
      <c r="S677">
        <v>2679.25</v>
      </c>
      <c r="T677">
        <v>2207.6999999999998</v>
      </c>
      <c r="U677">
        <v>6.8199999999999997E-2</v>
      </c>
      <c r="V677">
        <v>0.14219999999999999</v>
      </c>
      <c r="W677">
        <v>0.105</v>
      </c>
      <c r="X677">
        <v>4.4499999999999998E-2</v>
      </c>
      <c r="Y677">
        <v>9.11E-2</v>
      </c>
      <c r="Z677">
        <v>0.1024</v>
      </c>
      <c r="AA677">
        <v>2196.4</v>
      </c>
      <c r="AB677">
        <v>2210.3200000000002</v>
      </c>
      <c r="AC677">
        <v>0.72889999999999999</v>
      </c>
      <c r="AD677">
        <v>0.74870000000000003</v>
      </c>
      <c r="AE677">
        <v>0.66920000000000002</v>
      </c>
      <c r="AF677">
        <v>0.52549999999999997</v>
      </c>
      <c r="AG677">
        <v>0.70699999999999996</v>
      </c>
      <c r="AH677">
        <v>0.63049999999999995</v>
      </c>
      <c r="AI677">
        <v>2303.12</v>
      </c>
      <c r="AJ677">
        <v>2591.02</v>
      </c>
      <c r="AK677">
        <v>0.14169999999999999</v>
      </c>
      <c r="AL677">
        <v>0.18279999999999999</v>
      </c>
      <c r="AM677">
        <v>0.21110000000000001</v>
      </c>
      <c r="AN677">
        <v>1.7600000000000001E-2</v>
      </c>
    </row>
    <row r="678" spans="1:40">
      <c r="A678">
        <v>509</v>
      </c>
      <c r="B678" s="1">
        <v>42878.013888888891</v>
      </c>
      <c r="C678">
        <v>20.41</v>
      </c>
      <c r="D678">
        <v>5.48</v>
      </c>
      <c r="E678">
        <v>0.115</v>
      </c>
      <c r="F678">
        <v>0.1714</v>
      </c>
      <c r="G678">
        <v>8.1000000000000003E-2</v>
      </c>
      <c r="H678">
        <v>3.2800000000000003E-2</v>
      </c>
      <c r="I678">
        <v>6.8199999999999997E-2</v>
      </c>
      <c r="J678">
        <v>0.10580000000000001</v>
      </c>
      <c r="K678">
        <v>2220.1999999999998</v>
      </c>
      <c r="L678">
        <v>2209.79</v>
      </c>
      <c r="M678">
        <v>0.1245</v>
      </c>
      <c r="N678">
        <v>0.16969999999999999</v>
      </c>
      <c r="O678">
        <v>7.8600000000000003E-2</v>
      </c>
      <c r="P678">
        <v>6.4199999999999993E-2</v>
      </c>
      <c r="Q678">
        <v>0.129</v>
      </c>
      <c r="R678">
        <v>9.1700000000000004E-2</v>
      </c>
      <c r="S678">
        <v>2673.59</v>
      </c>
      <c r="T678">
        <v>2204.54</v>
      </c>
      <c r="U678">
        <v>8.4199999999999997E-2</v>
      </c>
      <c r="V678">
        <v>0.1142</v>
      </c>
      <c r="W678">
        <v>0.1278</v>
      </c>
      <c r="X678">
        <v>2.2700000000000001E-2</v>
      </c>
      <c r="Y678">
        <v>0.1009</v>
      </c>
      <c r="Z678">
        <v>0.11119999999999999</v>
      </c>
      <c r="AA678">
        <v>2179.71</v>
      </c>
      <c r="AB678">
        <v>2207.39</v>
      </c>
      <c r="AC678">
        <v>0.62839999999999996</v>
      </c>
      <c r="AD678">
        <v>0.72489999999999999</v>
      </c>
      <c r="AE678">
        <v>0.55910000000000004</v>
      </c>
      <c r="AF678">
        <v>0.54559999999999997</v>
      </c>
      <c r="AG678">
        <v>0.54220000000000002</v>
      </c>
      <c r="AH678">
        <v>0.62080000000000002</v>
      </c>
      <c r="AI678">
        <v>2312.6799999999998</v>
      </c>
      <c r="AJ678">
        <v>2576.3000000000002</v>
      </c>
      <c r="AK678">
        <v>0.11169999999999999</v>
      </c>
      <c r="AL678">
        <v>0.1678</v>
      </c>
      <c r="AM678">
        <v>0.13669999999999999</v>
      </c>
      <c r="AN678">
        <v>2.76E-2</v>
      </c>
    </row>
    <row r="679" spans="1:40">
      <c r="A679">
        <v>510</v>
      </c>
      <c r="B679" s="1">
        <v>42878.020833333336</v>
      </c>
      <c r="C679">
        <v>20.34</v>
      </c>
      <c r="D679">
        <v>5.48</v>
      </c>
      <c r="E679">
        <v>0.124</v>
      </c>
      <c r="F679">
        <v>0.1673</v>
      </c>
      <c r="G679">
        <v>6.4399999999999999E-2</v>
      </c>
      <c r="H679">
        <v>3.5400000000000001E-2</v>
      </c>
      <c r="I679">
        <v>8.5400000000000004E-2</v>
      </c>
      <c r="J679">
        <v>7.6600000000000001E-2</v>
      </c>
      <c r="K679">
        <v>2216.25</v>
      </c>
      <c r="L679">
        <v>2202.9299999999998</v>
      </c>
      <c r="M679">
        <v>0.13120000000000001</v>
      </c>
      <c r="N679">
        <v>0.1835</v>
      </c>
      <c r="O679">
        <v>8.1600000000000006E-2</v>
      </c>
      <c r="P679">
        <v>5.33E-2</v>
      </c>
      <c r="Q679">
        <v>0.1192</v>
      </c>
      <c r="R679">
        <v>0.11119999999999999</v>
      </c>
      <c r="S679">
        <v>2674.59</v>
      </c>
      <c r="T679">
        <v>2203.21</v>
      </c>
      <c r="U679">
        <v>0.05</v>
      </c>
      <c r="V679">
        <v>0.14929999999999999</v>
      </c>
      <c r="W679">
        <v>0.10580000000000001</v>
      </c>
      <c r="X679">
        <v>3.1099999999999999E-2</v>
      </c>
      <c r="Y679">
        <v>0.1106</v>
      </c>
      <c r="Z679">
        <v>9.6199999999999994E-2</v>
      </c>
      <c r="AA679">
        <v>2184.2800000000002</v>
      </c>
      <c r="AB679">
        <v>2203.84</v>
      </c>
      <c r="AC679">
        <v>0.7077</v>
      </c>
      <c r="AD679">
        <v>0.75290000000000001</v>
      </c>
      <c r="AE679">
        <v>0.66180000000000005</v>
      </c>
      <c r="AF679">
        <v>0.53969999999999996</v>
      </c>
      <c r="AG679">
        <v>0.64419999999999999</v>
      </c>
      <c r="AH679">
        <v>0.6573</v>
      </c>
      <c r="AI679">
        <v>2310.11</v>
      </c>
      <c r="AJ679">
        <v>2582.9499999999998</v>
      </c>
      <c r="AK679">
        <v>0.13120000000000001</v>
      </c>
      <c r="AL679">
        <v>0.18770000000000001</v>
      </c>
      <c r="AM679">
        <v>0.1678</v>
      </c>
      <c r="AN679">
        <v>4.58E-2</v>
      </c>
    </row>
    <row r="680" spans="1:40">
      <c r="A680">
        <v>511</v>
      </c>
      <c r="B680" s="1">
        <v>42878.027777777781</v>
      </c>
      <c r="C680">
        <v>20.28</v>
      </c>
      <c r="D680">
        <v>5.48</v>
      </c>
      <c r="E680">
        <v>0.1166</v>
      </c>
      <c r="F680">
        <v>0.16619999999999999</v>
      </c>
      <c r="G680">
        <v>6.1499999999999999E-2</v>
      </c>
      <c r="H680">
        <v>4.2000000000000003E-2</v>
      </c>
      <c r="I680">
        <v>7.1300000000000002E-2</v>
      </c>
      <c r="J680">
        <v>7.9699999999999993E-2</v>
      </c>
      <c r="K680">
        <v>2221.14</v>
      </c>
      <c r="L680">
        <v>2208.5</v>
      </c>
      <c r="M680">
        <v>0.13389999999999999</v>
      </c>
      <c r="N680">
        <v>0.18540000000000001</v>
      </c>
      <c r="O680">
        <v>8.2799999999999999E-2</v>
      </c>
      <c r="P680">
        <v>4.5199999999999997E-2</v>
      </c>
      <c r="Q680">
        <v>0.12820000000000001</v>
      </c>
      <c r="R680">
        <v>0.1038</v>
      </c>
      <c r="S680">
        <v>2673.94</v>
      </c>
      <c r="T680">
        <v>2204.5</v>
      </c>
      <c r="U680">
        <v>6.1699999999999998E-2</v>
      </c>
      <c r="V680">
        <v>0.1469</v>
      </c>
      <c r="W680">
        <v>9.98E-2</v>
      </c>
      <c r="X680">
        <v>4.41E-2</v>
      </c>
      <c r="Y680">
        <v>9.6199999999999994E-2</v>
      </c>
      <c r="Z680">
        <v>9.7900000000000001E-2</v>
      </c>
      <c r="AA680">
        <v>2178.4299999999998</v>
      </c>
      <c r="AB680">
        <v>2202.29</v>
      </c>
      <c r="AC680">
        <v>0.72540000000000004</v>
      </c>
      <c r="AD680">
        <v>0.748</v>
      </c>
      <c r="AE680">
        <v>0.67010000000000003</v>
      </c>
      <c r="AF680">
        <v>0.53029999999999999</v>
      </c>
      <c r="AG680">
        <v>0.69889999999999997</v>
      </c>
      <c r="AH680">
        <v>0.62719999999999998</v>
      </c>
      <c r="AI680">
        <v>2304.17</v>
      </c>
      <c r="AJ680">
        <v>2590.42</v>
      </c>
      <c r="AK680">
        <v>0.13730000000000001</v>
      </c>
      <c r="AL680">
        <v>0.18210000000000001</v>
      </c>
      <c r="AM680">
        <v>0.20180000000000001</v>
      </c>
      <c r="AN680">
        <v>2.24E-2</v>
      </c>
    </row>
    <row r="681" spans="1:40">
      <c r="A681">
        <v>512</v>
      </c>
      <c r="B681" s="1">
        <v>42878.034722222219</v>
      </c>
      <c r="C681">
        <v>20.21</v>
      </c>
      <c r="D681">
        <v>5.48</v>
      </c>
      <c r="E681">
        <v>0.1129</v>
      </c>
      <c r="F681">
        <v>0.16819999999999999</v>
      </c>
      <c r="G681">
        <v>7.8100000000000003E-2</v>
      </c>
      <c r="H681">
        <v>3.6799999999999999E-2</v>
      </c>
      <c r="I681">
        <v>5.3999999999999999E-2</v>
      </c>
      <c r="J681">
        <v>0.1086</v>
      </c>
      <c r="K681">
        <v>2220.7600000000002</v>
      </c>
      <c r="L681">
        <v>2211.11</v>
      </c>
      <c r="M681">
        <v>0.1394</v>
      </c>
      <c r="N681">
        <v>0.17269999999999999</v>
      </c>
      <c r="O681">
        <v>6.9099999999999995E-2</v>
      </c>
      <c r="P681">
        <v>4.4200000000000003E-2</v>
      </c>
      <c r="Q681">
        <v>0.1341</v>
      </c>
      <c r="R681">
        <v>8.77E-2</v>
      </c>
      <c r="S681">
        <v>2671.61</v>
      </c>
      <c r="T681">
        <v>2202.87</v>
      </c>
      <c r="U681">
        <v>8.72E-2</v>
      </c>
      <c r="V681">
        <v>0.1099</v>
      </c>
      <c r="W681">
        <v>0.1169</v>
      </c>
      <c r="X681">
        <v>4.0899999999999999E-2</v>
      </c>
      <c r="Y681">
        <v>7.7799999999999994E-2</v>
      </c>
      <c r="Z681">
        <v>0.1212</v>
      </c>
      <c r="AA681">
        <v>2183.19</v>
      </c>
      <c r="AB681">
        <v>2200.7800000000002</v>
      </c>
      <c r="AC681">
        <v>0.69640000000000002</v>
      </c>
      <c r="AD681">
        <v>0.76439999999999997</v>
      </c>
      <c r="AE681">
        <v>0.61939999999999995</v>
      </c>
      <c r="AF681">
        <v>0.58389999999999997</v>
      </c>
      <c r="AG681">
        <v>0.66830000000000001</v>
      </c>
      <c r="AH681">
        <v>0.64419999999999999</v>
      </c>
      <c r="AI681">
        <v>2300.34</v>
      </c>
      <c r="AJ681">
        <v>2587.9</v>
      </c>
      <c r="AK681">
        <v>0.1246</v>
      </c>
      <c r="AL681">
        <v>0.188</v>
      </c>
      <c r="AM681">
        <v>0.2024</v>
      </c>
      <c r="AN681">
        <v>-1E-3</v>
      </c>
    </row>
    <row r="682" spans="1:40">
      <c r="A682">
        <v>513</v>
      </c>
      <c r="B682" s="1">
        <v>42878.041666666664</v>
      </c>
      <c r="C682">
        <v>20.16</v>
      </c>
      <c r="D682">
        <v>5.48</v>
      </c>
      <c r="E682">
        <v>0.11609999999999999</v>
      </c>
      <c r="F682">
        <v>0.15909999999999999</v>
      </c>
      <c r="G682">
        <v>7.4800000000000005E-2</v>
      </c>
      <c r="H682">
        <v>1.4200000000000001E-2</v>
      </c>
      <c r="I682">
        <v>9.0800000000000006E-2</v>
      </c>
      <c r="J682">
        <v>6.9699999999999998E-2</v>
      </c>
      <c r="K682">
        <v>2220.67</v>
      </c>
      <c r="L682">
        <v>2215.92</v>
      </c>
      <c r="M682">
        <v>0.12690000000000001</v>
      </c>
      <c r="N682">
        <v>0.18490000000000001</v>
      </c>
      <c r="O682">
        <v>7.8600000000000003E-2</v>
      </c>
      <c r="P682">
        <v>5.1400000000000001E-2</v>
      </c>
      <c r="Q682">
        <v>0.1138</v>
      </c>
      <c r="R682">
        <v>0.1096</v>
      </c>
      <c r="S682">
        <v>2675.38</v>
      </c>
      <c r="T682">
        <v>2202.2399999999998</v>
      </c>
      <c r="U682">
        <v>5.1400000000000001E-2</v>
      </c>
      <c r="V682">
        <v>0.14749999999999999</v>
      </c>
      <c r="W682">
        <v>0.10009999999999999</v>
      </c>
      <c r="X682">
        <v>3.5200000000000002E-2</v>
      </c>
      <c r="Y682">
        <v>9.4299999999999995E-2</v>
      </c>
      <c r="Z682">
        <v>9.6600000000000005E-2</v>
      </c>
      <c r="AA682">
        <v>2176.83</v>
      </c>
      <c r="AB682">
        <v>2199.91</v>
      </c>
      <c r="AC682">
        <v>0.71779999999999999</v>
      </c>
      <c r="AD682">
        <v>0.73970000000000002</v>
      </c>
      <c r="AE682">
        <v>0.66610000000000003</v>
      </c>
      <c r="AF682">
        <v>0.52390000000000003</v>
      </c>
      <c r="AG682">
        <v>0.70320000000000005</v>
      </c>
      <c r="AH682">
        <v>0.62570000000000003</v>
      </c>
      <c r="AI682">
        <v>2301.71</v>
      </c>
      <c r="AJ682">
        <v>2592.31</v>
      </c>
      <c r="AK682">
        <v>0.13220000000000001</v>
      </c>
      <c r="AL682">
        <v>0.1782</v>
      </c>
      <c r="AM682">
        <v>0.21229999999999999</v>
      </c>
      <c r="AN682">
        <v>3.2000000000000002E-3</v>
      </c>
    </row>
    <row r="683" spans="1:40">
      <c r="A683">
        <v>514</v>
      </c>
      <c r="B683" s="1">
        <v>42878.048611111109</v>
      </c>
      <c r="C683">
        <v>20.100000000000001</v>
      </c>
      <c r="D683">
        <v>5.48</v>
      </c>
      <c r="E683">
        <v>0.1128</v>
      </c>
      <c r="F683">
        <v>0.16089999999999999</v>
      </c>
      <c r="G683">
        <v>7.7499999999999999E-2</v>
      </c>
      <c r="H683">
        <v>7.6E-3</v>
      </c>
      <c r="I683">
        <v>9.2100000000000001E-2</v>
      </c>
      <c r="J683">
        <v>7.4899999999999994E-2</v>
      </c>
      <c r="K683">
        <v>2217.3200000000002</v>
      </c>
      <c r="L683">
        <v>2208.4499999999998</v>
      </c>
      <c r="M683">
        <v>0.12859999999999999</v>
      </c>
      <c r="N683">
        <v>0.18190000000000001</v>
      </c>
      <c r="O683">
        <v>7.22E-2</v>
      </c>
      <c r="P683">
        <v>5.7000000000000002E-2</v>
      </c>
      <c r="Q683">
        <v>0.1067</v>
      </c>
      <c r="R683">
        <v>0.10829999999999999</v>
      </c>
      <c r="S683">
        <v>2675.31</v>
      </c>
      <c r="T683">
        <v>2201.08</v>
      </c>
      <c r="U683">
        <v>4.2500000000000003E-2</v>
      </c>
      <c r="V683">
        <v>0.13420000000000001</v>
      </c>
      <c r="W683">
        <v>0.109</v>
      </c>
      <c r="X683">
        <v>1.34E-2</v>
      </c>
      <c r="Y683">
        <v>0.1099</v>
      </c>
      <c r="Z683">
        <v>9.3600000000000003E-2</v>
      </c>
      <c r="AA683">
        <v>2184.87</v>
      </c>
      <c r="AB683">
        <v>2197.84</v>
      </c>
      <c r="AC683">
        <v>0.72089999999999999</v>
      </c>
      <c r="AD683">
        <v>0.77080000000000004</v>
      </c>
      <c r="AE683">
        <v>0.68010000000000004</v>
      </c>
      <c r="AF683">
        <v>0.5756</v>
      </c>
      <c r="AG683">
        <v>0.64910000000000001</v>
      </c>
      <c r="AH683">
        <v>0.69430000000000003</v>
      </c>
      <c r="AI683">
        <v>2310.88</v>
      </c>
      <c r="AJ683">
        <v>2580.39</v>
      </c>
      <c r="AK683">
        <v>0.13950000000000001</v>
      </c>
      <c r="AL683">
        <v>0.1913</v>
      </c>
      <c r="AM683">
        <v>0.17230000000000001</v>
      </c>
      <c r="AN683">
        <v>6.2300000000000001E-2</v>
      </c>
    </row>
    <row r="684" spans="1:40">
      <c r="A684">
        <v>515</v>
      </c>
      <c r="B684" s="1">
        <v>42878.055555555555</v>
      </c>
      <c r="C684">
        <v>20.05</v>
      </c>
      <c r="D684">
        <v>5.48</v>
      </c>
      <c r="E684">
        <v>0.10970000000000001</v>
      </c>
      <c r="F684">
        <v>0.16039999999999999</v>
      </c>
      <c r="G684">
        <v>6.3600000000000004E-2</v>
      </c>
      <c r="H684">
        <v>2.6599999999999999E-2</v>
      </c>
      <c r="I684">
        <v>7.9399999999999998E-2</v>
      </c>
      <c r="J684">
        <v>7.3899999999999993E-2</v>
      </c>
      <c r="K684">
        <v>2214.4699999999998</v>
      </c>
      <c r="L684">
        <v>2208.9499999999998</v>
      </c>
      <c r="M684">
        <v>0.1278</v>
      </c>
      <c r="N684">
        <v>0.1852</v>
      </c>
      <c r="O684">
        <v>8.4099999999999994E-2</v>
      </c>
      <c r="P684">
        <v>4.1799999999999997E-2</v>
      </c>
      <c r="Q684">
        <v>0.11899999999999999</v>
      </c>
      <c r="R684">
        <v>0.1065</v>
      </c>
      <c r="S684">
        <v>2675.82</v>
      </c>
      <c r="T684">
        <v>2198.86</v>
      </c>
      <c r="U684">
        <v>5.0900000000000001E-2</v>
      </c>
      <c r="V684">
        <v>0.1467</v>
      </c>
      <c r="W684">
        <v>0.10290000000000001</v>
      </c>
      <c r="X684">
        <v>3.4299999999999997E-2</v>
      </c>
      <c r="Y684">
        <v>8.9899999999999994E-2</v>
      </c>
      <c r="Z684">
        <v>9.8400000000000001E-2</v>
      </c>
      <c r="AA684">
        <v>2178.52</v>
      </c>
      <c r="AB684">
        <v>2198.89</v>
      </c>
      <c r="AC684">
        <v>0.74019999999999997</v>
      </c>
      <c r="AD684">
        <v>0.75580000000000003</v>
      </c>
      <c r="AE684">
        <v>0.69289999999999996</v>
      </c>
      <c r="AF684">
        <v>0.53549999999999998</v>
      </c>
      <c r="AG684">
        <v>0.72099999999999997</v>
      </c>
      <c r="AH684">
        <v>0.64239999999999997</v>
      </c>
      <c r="AI684">
        <v>2303.1</v>
      </c>
      <c r="AJ684">
        <v>2590.5100000000002</v>
      </c>
      <c r="AK684">
        <v>0.1429</v>
      </c>
      <c r="AL684">
        <v>0.184</v>
      </c>
      <c r="AM684">
        <v>0.2155</v>
      </c>
      <c r="AN684">
        <v>1.78E-2</v>
      </c>
    </row>
    <row r="685" spans="1:40">
      <c r="A685">
        <v>516</v>
      </c>
      <c r="B685" s="1">
        <v>42878.0625</v>
      </c>
      <c r="C685">
        <v>20.010000000000002</v>
      </c>
      <c r="D685">
        <v>5.48</v>
      </c>
      <c r="E685">
        <v>0.10589999999999999</v>
      </c>
      <c r="F685">
        <v>0.161</v>
      </c>
      <c r="G685">
        <v>6.9099999999999995E-2</v>
      </c>
      <c r="H685">
        <v>0.04</v>
      </c>
      <c r="I685">
        <v>5.1700000000000003E-2</v>
      </c>
      <c r="J685">
        <v>9.5500000000000002E-2</v>
      </c>
      <c r="K685">
        <v>2212.6999999999998</v>
      </c>
      <c r="L685">
        <v>2204.85</v>
      </c>
      <c r="M685">
        <v>0.13769999999999999</v>
      </c>
      <c r="N685">
        <v>0.17810000000000001</v>
      </c>
      <c r="O685">
        <v>7.8399999999999997E-2</v>
      </c>
      <c r="P685">
        <v>3.5200000000000002E-2</v>
      </c>
      <c r="Q685">
        <v>0.13439999999999999</v>
      </c>
      <c r="R685">
        <v>8.8700000000000001E-2</v>
      </c>
      <c r="S685">
        <v>2671.07</v>
      </c>
      <c r="T685">
        <v>2197.38</v>
      </c>
      <c r="U685">
        <v>8.5500000000000007E-2</v>
      </c>
      <c r="V685">
        <v>0.1157</v>
      </c>
      <c r="W685">
        <v>0.111</v>
      </c>
      <c r="X685">
        <v>4.0099999999999997E-2</v>
      </c>
      <c r="Y685">
        <v>7.2999999999999995E-2</v>
      </c>
      <c r="Z685">
        <v>0.1205</v>
      </c>
      <c r="AA685">
        <v>2173.14</v>
      </c>
      <c r="AB685">
        <v>2198.23</v>
      </c>
      <c r="AC685">
        <v>0.70179999999999998</v>
      </c>
      <c r="AD685">
        <v>0.77210000000000001</v>
      </c>
      <c r="AE685">
        <v>0.62619999999999998</v>
      </c>
      <c r="AF685">
        <v>0.59209999999999996</v>
      </c>
      <c r="AG685">
        <v>0.67020000000000002</v>
      </c>
      <c r="AH685">
        <v>0.65239999999999998</v>
      </c>
      <c r="AI685">
        <v>2300.66</v>
      </c>
      <c r="AJ685">
        <v>2586.5100000000002</v>
      </c>
      <c r="AK685">
        <v>0.128</v>
      </c>
      <c r="AL685">
        <v>0.1905</v>
      </c>
      <c r="AM685">
        <v>0.19939999999999999</v>
      </c>
      <c r="AN685">
        <v>6.3E-3</v>
      </c>
    </row>
    <row r="686" spans="1:40">
      <c r="A686">
        <v>517</v>
      </c>
      <c r="B686" s="1">
        <v>42878.069444444445</v>
      </c>
      <c r="C686">
        <v>19.96</v>
      </c>
      <c r="D686">
        <v>5.48</v>
      </c>
      <c r="E686">
        <v>0.1108</v>
      </c>
      <c r="F686">
        <v>0.16189999999999999</v>
      </c>
      <c r="G686">
        <v>8.2900000000000001E-2</v>
      </c>
      <c r="H686">
        <v>4.1000000000000003E-3</v>
      </c>
      <c r="I686">
        <v>8.77E-2</v>
      </c>
      <c r="J686">
        <v>7.2599999999999998E-2</v>
      </c>
      <c r="K686">
        <v>2211.23</v>
      </c>
      <c r="L686">
        <v>2206.06</v>
      </c>
      <c r="M686">
        <v>0.1328</v>
      </c>
      <c r="N686">
        <v>0.18149999999999999</v>
      </c>
      <c r="O686">
        <v>6.8199999999999997E-2</v>
      </c>
      <c r="P686">
        <v>5.8999999999999997E-2</v>
      </c>
      <c r="Q686">
        <v>0.1062</v>
      </c>
      <c r="R686">
        <v>0.10440000000000001</v>
      </c>
      <c r="S686">
        <v>2670.9</v>
      </c>
      <c r="T686">
        <v>2193.63</v>
      </c>
      <c r="U686">
        <v>5.2699999999999997E-2</v>
      </c>
      <c r="V686">
        <v>0.12720000000000001</v>
      </c>
      <c r="W686">
        <v>0.12089999999999999</v>
      </c>
      <c r="X686">
        <v>1.0999999999999999E-2</v>
      </c>
      <c r="Y686">
        <v>0.10639999999999999</v>
      </c>
      <c r="Z686">
        <v>9.2999999999999999E-2</v>
      </c>
      <c r="AA686">
        <v>2173.88</v>
      </c>
      <c r="AB686">
        <v>2196.9699999999998</v>
      </c>
      <c r="AC686">
        <v>0.70799999999999996</v>
      </c>
      <c r="AD686">
        <v>0.78669999999999995</v>
      </c>
      <c r="AE686">
        <v>0.65949999999999998</v>
      </c>
      <c r="AF686">
        <v>0.61019999999999996</v>
      </c>
      <c r="AG686">
        <v>0.61880000000000002</v>
      </c>
      <c r="AH686">
        <v>0.71379999999999999</v>
      </c>
      <c r="AI686">
        <v>2312.1</v>
      </c>
      <c r="AJ686">
        <v>2575.62</v>
      </c>
      <c r="AK686">
        <v>0.13350000000000001</v>
      </c>
      <c r="AL686">
        <v>0.2049</v>
      </c>
      <c r="AM686">
        <v>0.15359999999999999</v>
      </c>
      <c r="AN686">
        <v>6.9900000000000004E-2</v>
      </c>
    </row>
    <row r="687" spans="1:40">
      <c r="A687">
        <v>518</v>
      </c>
      <c r="B687" s="1">
        <v>42878.076388888891</v>
      </c>
      <c r="C687">
        <v>19.920000000000002</v>
      </c>
      <c r="D687">
        <v>5.48</v>
      </c>
      <c r="E687">
        <v>0.1116</v>
      </c>
      <c r="F687">
        <v>0.15840000000000001</v>
      </c>
      <c r="G687">
        <v>8.6099999999999996E-2</v>
      </c>
      <c r="H687">
        <v>2.7000000000000001E-3</v>
      </c>
      <c r="I687">
        <v>8.7099999999999997E-2</v>
      </c>
      <c r="J687">
        <v>7.8E-2</v>
      </c>
      <c r="K687">
        <v>2209.06</v>
      </c>
      <c r="L687">
        <v>2201.79</v>
      </c>
      <c r="M687">
        <v>0.13039999999999999</v>
      </c>
      <c r="N687">
        <v>0.17979999999999999</v>
      </c>
      <c r="O687">
        <v>7.0199999999999999E-2</v>
      </c>
      <c r="P687">
        <v>5.9700000000000003E-2</v>
      </c>
      <c r="Q687">
        <v>0.1095</v>
      </c>
      <c r="R687">
        <v>0.1051</v>
      </c>
      <c r="S687">
        <v>2668.68</v>
      </c>
      <c r="T687">
        <v>2192.11</v>
      </c>
      <c r="U687">
        <v>4.9399999999999999E-2</v>
      </c>
      <c r="V687">
        <v>0.13250000000000001</v>
      </c>
      <c r="W687">
        <v>0.1166</v>
      </c>
      <c r="X687">
        <v>1.37E-2</v>
      </c>
      <c r="Y687">
        <v>0.1084</v>
      </c>
      <c r="Z687">
        <v>9.1600000000000001E-2</v>
      </c>
      <c r="AA687">
        <v>2171.0700000000002</v>
      </c>
      <c r="AB687">
        <v>2192.4299999999998</v>
      </c>
      <c r="AC687">
        <v>0.71679999999999999</v>
      </c>
      <c r="AD687">
        <v>0.77470000000000006</v>
      </c>
      <c r="AE687">
        <v>0.67900000000000005</v>
      </c>
      <c r="AF687">
        <v>0.58340000000000003</v>
      </c>
      <c r="AG687">
        <v>0.64710000000000001</v>
      </c>
      <c r="AH687">
        <v>0.70320000000000005</v>
      </c>
      <c r="AI687">
        <v>2310.9699999999998</v>
      </c>
      <c r="AJ687">
        <v>2580.0300000000002</v>
      </c>
      <c r="AK687">
        <v>0.1371</v>
      </c>
      <c r="AL687">
        <v>0.19520000000000001</v>
      </c>
      <c r="AM687">
        <v>0.1719</v>
      </c>
      <c r="AN687">
        <v>6.0100000000000001E-2</v>
      </c>
    </row>
    <row r="688" spans="1:40">
      <c r="A688">
        <v>519</v>
      </c>
      <c r="B688" s="1">
        <v>42878.083333333336</v>
      </c>
      <c r="C688">
        <v>19.87</v>
      </c>
      <c r="D688">
        <v>5.48</v>
      </c>
      <c r="E688">
        <v>0.1153</v>
      </c>
      <c r="F688">
        <v>0.1595</v>
      </c>
      <c r="G688">
        <v>8.8999999999999996E-2</v>
      </c>
      <c r="H688">
        <v>3.8E-3</v>
      </c>
      <c r="I688">
        <v>8.6099999999999996E-2</v>
      </c>
      <c r="J688">
        <v>7.9200000000000007E-2</v>
      </c>
      <c r="K688">
        <v>2208.42</v>
      </c>
      <c r="L688">
        <v>2201.14</v>
      </c>
      <c r="M688">
        <v>0.13009999999999999</v>
      </c>
      <c r="N688">
        <v>0.1797</v>
      </c>
      <c r="O688">
        <v>7.3999999999999996E-2</v>
      </c>
      <c r="P688">
        <v>5.9400000000000001E-2</v>
      </c>
      <c r="Q688">
        <v>0.108</v>
      </c>
      <c r="R688">
        <v>0.1087</v>
      </c>
      <c r="S688">
        <v>2667.54</v>
      </c>
      <c r="T688">
        <v>2190.33</v>
      </c>
      <c r="U688">
        <v>4.8300000000000003E-2</v>
      </c>
      <c r="V688">
        <v>0.1348</v>
      </c>
      <c r="W688">
        <v>0.1129</v>
      </c>
      <c r="X688">
        <v>1.5800000000000002E-2</v>
      </c>
      <c r="Y688">
        <v>0.1074</v>
      </c>
      <c r="Z688">
        <v>9.0899999999999995E-2</v>
      </c>
      <c r="AA688">
        <v>2160.9499999999998</v>
      </c>
      <c r="AB688">
        <v>2187.48</v>
      </c>
      <c r="AC688">
        <v>0.71809999999999996</v>
      </c>
      <c r="AD688">
        <v>0.75900000000000001</v>
      </c>
      <c r="AE688">
        <v>0.68230000000000002</v>
      </c>
      <c r="AF688">
        <v>0.55589999999999995</v>
      </c>
      <c r="AG688">
        <v>0.66810000000000003</v>
      </c>
      <c r="AH688">
        <v>0.65980000000000005</v>
      </c>
      <c r="AI688">
        <v>2308.5100000000002</v>
      </c>
      <c r="AJ688">
        <v>2585.2399999999998</v>
      </c>
      <c r="AK688">
        <v>0.13830000000000001</v>
      </c>
      <c r="AL688">
        <v>0.18590000000000001</v>
      </c>
      <c r="AM688">
        <v>0.18820000000000001</v>
      </c>
      <c r="AN688">
        <v>4.0399999999999998E-2</v>
      </c>
    </row>
    <row r="689" spans="1:40">
      <c r="A689">
        <v>520</v>
      </c>
      <c r="B689" s="1">
        <v>42878.090277777781</v>
      </c>
      <c r="C689">
        <v>19.829999999999998</v>
      </c>
      <c r="D689">
        <v>5.48</v>
      </c>
      <c r="E689">
        <v>0.1085</v>
      </c>
      <c r="F689">
        <v>0.1605</v>
      </c>
      <c r="G689">
        <v>7.9699999999999993E-2</v>
      </c>
      <c r="H689">
        <v>3.5400000000000001E-2</v>
      </c>
      <c r="I689">
        <v>5.3499999999999999E-2</v>
      </c>
      <c r="J689">
        <v>0.10390000000000001</v>
      </c>
      <c r="K689">
        <v>2206.84</v>
      </c>
      <c r="L689">
        <v>2200.5100000000002</v>
      </c>
      <c r="M689">
        <v>0.1459</v>
      </c>
      <c r="N689">
        <v>0.1782</v>
      </c>
      <c r="O689">
        <v>7.0499999999999993E-2</v>
      </c>
      <c r="P689">
        <v>4.2500000000000003E-2</v>
      </c>
      <c r="Q689">
        <v>0.13350000000000001</v>
      </c>
      <c r="R689">
        <v>8.7599999999999997E-2</v>
      </c>
      <c r="S689">
        <v>2663.02</v>
      </c>
      <c r="T689">
        <v>2189</v>
      </c>
      <c r="U689">
        <v>8.8800000000000004E-2</v>
      </c>
      <c r="V689">
        <v>0.1084</v>
      </c>
      <c r="W689">
        <v>0.1174</v>
      </c>
      <c r="X689">
        <v>3.4799999999999998E-2</v>
      </c>
      <c r="Y689">
        <v>7.6499999999999999E-2</v>
      </c>
      <c r="Z689">
        <v>0.12139999999999999</v>
      </c>
      <c r="AA689">
        <v>2168.06</v>
      </c>
      <c r="AB689">
        <v>2186.7600000000002</v>
      </c>
      <c r="AC689">
        <v>0.68510000000000004</v>
      </c>
      <c r="AD689">
        <v>0.76249999999999996</v>
      </c>
      <c r="AE689">
        <v>0.61399999999999999</v>
      </c>
      <c r="AF689">
        <v>0.59660000000000002</v>
      </c>
      <c r="AG689">
        <v>0.65510000000000002</v>
      </c>
      <c r="AH689">
        <v>0.65380000000000005</v>
      </c>
      <c r="AI689">
        <v>2301.6</v>
      </c>
      <c r="AJ689">
        <v>2585.5300000000002</v>
      </c>
      <c r="AK689">
        <v>0.1235</v>
      </c>
      <c r="AL689">
        <v>0.189</v>
      </c>
      <c r="AM689">
        <v>0.19420000000000001</v>
      </c>
      <c r="AN689">
        <v>7.4000000000000003E-3</v>
      </c>
    </row>
    <row r="690" spans="1:40">
      <c r="A690">
        <v>521</v>
      </c>
      <c r="B690" s="1">
        <v>42878.097222222219</v>
      </c>
      <c r="C690">
        <v>19.78</v>
      </c>
      <c r="D690">
        <v>5.48</v>
      </c>
      <c r="E690">
        <v>0.1129</v>
      </c>
      <c r="F690">
        <v>0.16850000000000001</v>
      </c>
      <c r="G690">
        <v>6.5799999999999997E-2</v>
      </c>
      <c r="H690">
        <v>4.5499999999999999E-2</v>
      </c>
      <c r="I690">
        <v>5.4899999999999997E-2</v>
      </c>
      <c r="J690">
        <v>9.2999999999999999E-2</v>
      </c>
      <c r="K690">
        <v>2203.29</v>
      </c>
      <c r="L690">
        <v>2195.79</v>
      </c>
      <c r="M690">
        <v>0.13750000000000001</v>
      </c>
      <c r="N690">
        <v>0.1822</v>
      </c>
      <c r="O690">
        <v>8.2100000000000006E-2</v>
      </c>
      <c r="P690">
        <v>3.7400000000000003E-2</v>
      </c>
      <c r="Q690">
        <v>0.12909999999999999</v>
      </c>
      <c r="R690">
        <v>9.3299999999999994E-2</v>
      </c>
      <c r="S690">
        <v>2662.92</v>
      </c>
      <c r="T690">
        <v>2186.54</v>
      </c>
      <c r="U690">
        <v>7.3499999999999996E-2</v>
      </c>
      <c r="V690">
        <v>0.13339999999999999</v>
      </c>
      <c r="W690">
        <v>0.1027</v>
      </c>
      <c r="X690">
        <v>4.2700000000000002E-2</v>
      </c>
      <c r="Y690">
        <v>8.2199999999999995E-2</v>
      </c>
      <c r="Z690">
        <v>0.1076</v>
      </c>
      <c r="AA690">
        <v>2161.0500000000002</v>
      </c>
      <c r="AB690">
        <v>2185.19</v>
      </c>
      <c r="AC690">
        <v>0.7228</v>
      </c>
      <c r="AD690">
        <v>0.75060000000000004</v>
      </c>
      <c r="AE690">
        <v>0.66279999999999994</v>
      </c>
      <c r="AF690">
        <v>0.54590000000000005</v>
      </c>
      <c r="AG690">
        <v>0.7157</v>
      </c>
      <c r="AH690">
        <v>0.63849999999999996</v>
      </c>
      <c r="AI690">
        <v>2300.56</v>
      </c>
      <c r="AJ690">
        <v>2592.06</v>
      </c>
      <c r="AK690">
        <v>0.1384</v>
      </c>
      <c r="AL690">
        <v>0.18290000000000001</v>
      </c>
      <c r="AM690">
        <v>0.21590000000000001</v>
      </c>
      <c r="AN690">
        <v>5.3E-3</v>
      </c>
    </row>
    <row r="691" spans="1:40">
      <c r="A691">
        <v>522</v>
      </c>
      <c r="B691" s="1">
        <v>42878.104166666664</v>
      </c>
      <c r="C691">
        <v>19.739999999999998</v>
      </c>
      <c r="D691">
        <v>5.48</v>
      </c>
      <c r="E691">
        <v>0.11840000000000001</v>
      </c>
      <c r="F691">
        <v>0.16259999999999999</v>
      </c>
      <c r="G691">
        <v>7.6100000000000001E-2</v>
      </c>
      <c r="H691">
        <v>6.1999999999999998E-3</v>
      </c>
      <c r="I691">
        <v>9.5000000000000001E-2</v>
      </c>
      <c r="J691">
        <v>7.1499999999999994E-2</v>
      </c>
      <c r="K691">
        <v>2202.73</v>
      </c>
      <c r="L691">
        <v>2194.83</v>
      </c>
      <c r="M691">
        <v>0.1305</v>
      </c>
      <c r="N691">
        <v>0.184</v>
      </c>
      <c r="O691">
        <v>7.51E-2</v>
      </c>
      <c r="P691">
        <v>5.1200000000000002E-2</v>
      </c>
      <c r="Q691">
        <v>0.10979999999999999</v>
      </c>
      <c r="R691">
        <v>0.1096</v>
      </c>
      <c r="S691">
        <v>2662.06</v>
      </c>
      <c r="T691">
        <v>2184.64</v>
      </c>
      <c r="U691">
        <v>4.7100000000000003E-2</v>
      </c>
      <c r="V691">
        <v>0.14419999999999999</v>
      </c>
      <c r="W691">
        <v>0.1011</v>
      </c>
      <c r="X691">
        <v>2.4299999999999999E-2</v>
      </c>
      <c r="Y691">
        <v>0.1016</v>
      </c>
      <c r="Z691">
        <v>9.1999999999999998E-2</v>
      </c>
      <c r="AA691">
        <v>2163.1799999999998</v>
      </c>
      <c r="AB691">
        <v>2184.59</v>
      </c>
      <c r="AC691">
        <v>0.73229999999999995</v>
      </c>
      <c r="AD691">
        <v>0.75600000000000001</v>
      </c>
      <c r="AE691">
        <v>0.69030000000000002</v>
      </c>
      <c r="AF691">
        <v>0.53869999999999996</v>
      </c>
      <c r="AG691">
        <v>0.70109999999999995</v>
      </c>
      <c r="AH691">
        <v>0.64770000000000005</v>
      </c>
      <c r="AI691">
        <v>2305.1799999999998</v>
      </c>
      <c r="AJ691">
        <v>2588.89</v>
      </c>
      <c r="AK691">
        <v>0.14069999999999999</v>
      </c>
      <c r="AL691">
        <v>0.18640000000000001</v>
      </c>
      <c r="AM691">
        <v>0.20760000000000001</v>
      </c>
      <c r="AN691">
        <v>2.5999999999999999E-2</v>
      </c>
    </row>
    <row r="692" spans="1:40">
      <c r="A692">
        <v>523</v>
      </c>
      <c r="B692" s="1">
        <v>42878.111111111109</v>
      </c>
      <c r="C692">
        <v>19.690000000000001</v>
      </c>
      <c r="D692">
        <v>5.48</v>
      </c>
      <c r="E692">
        <v>0.1191</v>
      </c>
      <c r="F692">
        <v>0.16600000000000001</v>
      </c>
      <c r="G692">
        <v>8.8900000000000007E-2</v>
      </c>
      <c r="H692">
        <v>4.1000000000000003E-3</v>
      </c>
      <c r="I692">
        <v>8.6900000000000005E-2</v>
      </c>
      <c r="J692">
        <v>8.2699999999999996E-2</v>
      </c>
      <c r="K692">
        <v>2202.54</v>
      </c>
      <c r="L692">
        <v>2192.04</v>
      </c>
      <c r="M692">
        <v>0.13519999999999999</v>
      </c>
      <c r="N692">
        <v>0.18190000000000001</v>
      </c>
      <c r="O692">
        <v>6.8699999999999997E-2</v>
      </c>
      <c r="P692">
        <v>6.3500000000000001E-2</v>
      </c>
      <c r="Q692">
        <v>0.1106</v>
      </c>
      <c r="R692">
        <v>0.1033</v>
      </c>
      <c r="S692">
        <v>2658.39</v>
      </c>
      <c r="T692">
        <v>2184.69</v>
      </c>
      <c r="U692">
        <v>5.4600000000000003E-2</v>
      </c>
      <c r="V692">
        <v>0.12690000000000001</v>
      </c>
      <c r="W692">
        <v>0.1206</v>
      </c>
      <c r="X692">
        <v>1.15E-2</v>
      </c>
      <c r="Y692">
        <v>0.1095</v>
      </c>
      <c r="Z692">
        <v>9.1999999999999998E-2</v>
      </c>
      <c r="AA692">
        <v>2164.4299999999998</v>
      </c>
      <c r="AB692">
        <v>2184.2199999999998</v>
      </c>
      <c r="AC692">
        <v>0.72019999999999995</v>
      </c>
      <c r="AD692">
        <v>0.78610000000000002</v>
      </c>
      <c r="AE692">
        <v>0.67810000000000004</v>
      </c>
      <c r="AF692">
        <v>0.59809999999999997</v>
      </c>
      <c r="AG692">
        <v>0.6472</v>
      </c>
      <c r="AH692">
        <v>0.70820000000000005</v>
      </c>
      <c r="AI692">
        <v>2311.4</v>
      </c>
      <c r="AJ692">
        <v>2578.77</v>
      </c>
      <c r="AK692">
        <v>0.14030000000000001</v>
      </c>
      <c r="AL692">
        <v>0.20119999999999999</v>
      </c>
      <c r="AM692">
        <v>0.16850000000000001</v>
      </c>
      <c r="AN692">
        <v>6.7500000000000004E-2</v>
      </c>
    </row>
    <row r="693" spans="1:40">
      <c r="A693">
        <v>524</v>
      </c>
      <c r="B693" s="1">
        <v>42878.118055555555</v>
      </c>
      <c r="C693">
        <v>19.66</v>
      </c>
      <c r="D693">
        <v>5.48</v>
      </c>
      <c r="E693">
        <v>0.1179</v>
      </c>
      <c r="F693">
        <v>0.16880000000000001</v>
      </c>
      <c r="G693">
        <v>8.9099999999999999E-2</v>
      </c>
      <c r="H693">
        <v>1.9199999999999998E-2</v>
      </c>
      <c r="I693">
        <v>6.5799999999999997E-2</v>
      </c>
      <c r="J693">
        <v>0.1008</v>
      </c>
      <c r="K693">
        <v>2199.09</v>
      </c>
      <c r="L693">
        <v>2186.3200000000002</v>
      </c>
      <c r="M693">
        <v>0.1447</v>
      </c>
      <c r="N693">
        <v>0.17849999999999999</v>
      </c>
      <c r="O693">
        <v>6.4799999999999996E-2</v>
      </c>
      <c r="P693">
        <v>5.0599999999999999E-2</v>
      </c>
      <c r="Q693">
        <v>0.129</v>
      </c>
      <c r="R693">
        <v>8.48E-2</v>
      </c>
      <c r="S693">
        <v>2653.89</v>
      </c>
      <c r="T693">
        <v>2184.54</v>
      </c>
      <c r="U693">
        <v>9.1499999999999998E-2</v>
      </c>
      <c r="V693">
        <v>0.10580000000000001</v>
      </c>
      <c r="W693">
        <v>0.1227</v>
      </c>
      <c r="X693">
        <v>3.4000000000000002E-2</v>
      </c>
      <c r="Y693">
        <v>7.9500000000000001E-2</v>
      </c>
      <c r="Z693">
        <v>0.11940000000000001</v>
      </c>
      <c r="AA693">
        <v>2161.98</v>
      </c>
      <c r="AB693">
        <v>2183.59</v>
      </c>
      <c r="AC693">
        <v>0.69730000000000003</v>
      </c>
      <c r="AD693">
        <v>0.78869999999999996</v>
      </c>
      <c r="AE693">
        <v>0.62790000000000001</v>
      </c>
      <c r="AF693">
        <v>0.62729999999999997</v>
      </c>
      <c r="AG693">
        <v>0.66300000000000003</v>
      </c>
      <c r="AH693">
        <v>0.67510000000000003</v>
      </c>
      <c r="AI693">
        <v>2301.5300000000002</v>
      </c>
      <c r="AJ693">
        <v>2584.08</v>
      </c>
      <c r="AK693">
        <v>0.13200000000000001</v>
      </c>
      <c r="AL693">
        <v>0.19719999999999999</v>
      </c>
      <c r="AM693">
        <v>0.1951</v>
      </c>
      <c r="AN693">
        <v>1.3599999999999999E-2</v>
      </c>
    </row>
    <row r="694" spans="1:40">
      <c r="A694">
        <v>525</v>
      </c>
      <c r="B694" s="1">
        <v>42878.125</v>
      </c>
      <c r="C694">
        <v>19.62</v>
      </c>
      <c r="D694">
        <v>5.48</v>
      </c>
      <c r="E694">
        <v>0.11360000000000001</v>
      </c>
      <c r="F694">
        <v>0.16839999999999999</v>
      </c>
      <c r="G694">
        <v>7.4499999999999997E-2</v>
      </c>
      <c r="H694">
        <v>3.8699999999999998E-2</v>
      </c>
      <c r="I694">
        <v>5.1799999999999999E-2</v>
      </c>
      <c r="J694">
        <v>0.1053</v>
      </c>
      <c r="K694">
        <v>2201.1</v>
      </c>
      <c r="L694">
        <v>2191.29</v>
      </c>
      <c r="M694">
        <v>0.14649999999999999</v>
      </c>
      <c r="N694">
        <v>0.1762</v>
      </c>
      <c r="O694">
        <v>6.6199999999999995E-2</v>
      </c>
      <c r="P694">
        <v>4.4900000000000002E-2</v>
      </c>
      <c r="Q694">
        <v>0.1293</v>
      </c>
      <c r="R694">
        <v>8.2600000000000007E-2</v>
      </c>
      <c r="S694">
        <v>2652.37</v>
      </c>
      <c r="T694">
        <v>2184.35</v>
      </c>
      <c r="U694">
        <v>8.72E-2</v>
      </c>
      <c r="V694">
        <v>0.10340000000000001</v>
      </c>
      <c r="W694">
        <v>0.1275</v>
      </c>
      <c r="X694">
        <v>2.5499999999999998E-2</v>
      </c>
      <c r="Y694">
        <v>8.43E-2</v>
      </c>
      <c r="Z694">
        <v>0.11550000000000001</v>
      </c>
      <c r="AA694">
        <v>2162.2399999999998</v>
      </c>
      <c r="AB694">
        <v>2181.4499999999998</v>
      </c>
      <c r="AC694">
        <v>0.70520000000000005</v>
      </c>
      <c r="AD694">
        <v>0.81630000000000003</v>
      </c>
      <c r="AE694">
        <v>0.63729999999999998</v>
      </c>
      <c r="AF694">
        <v>0.67179999999999995</v>
      </c>
      <c r="AG694">
        <v>0.62690000000000001</v>
      </c>
      <c r="AH694">
        <v>0.73480000000000001</v>
      </c>
      <c r="AI694">
        <v>2308.4299999999998</v>
      </c>
      <c r="AJ694">
        <v>2574.8200000000002</v>
      </c>
      <c r="AK694">
        <v>0.13469999999999999</v>
      </c>
      <c r="AL694">
        <v>0.21820000000000001</v>
      </c>
      <c r="AM694">
        <v>0.1585</v>
      </c>
      <c r="AN694">
        <v>6.6699999999999995E-2</v>
      </c>
    </row>
    <row r="695" spans="1:40">
      <c r="A695">
        <v>526</v>
      </c>
      <c r="B695" s="1">
        <v>42878.131944444445</v>
      </c>
      <c r="C695">
        <v>19.579999999999998</v>
      </c>
      <c r="D695">
        <v>5.48</v>
      </c>
      <c r="E695">
        <v>0.11749999999999999</v>
      </c>
      <c r="F695">
        <v>0.1678</v>
      </c>
      <c r="G695">
        <v>8.8300000000000003E-2</v>
      </c>
      <c r="H695">
        <v>1.47E-2</v>
      </c>
      <c r="I695">
        <v>6.4699999999999994E-2</v>
      </c>
      <c r="J695">
        <v>9.9299999999999999E-2</v>
      </c>
      <c r="K695">
        <v>2196.63</v>
      </c>
      <c r="L695">
        <v>2180.3200000000002</v>
      </c>
      <c r="M695">
        <v>0.1389</v>
      </c>
      <c r="N695">
        <v>0.17269999999999999</v>
      </c>
      <c r="O695">
        <v>6.6799999999999998E-2</v>
      </c>
      <c r="P695">
        <v>5.3199999999999997E-2</v>
      </c>
      <c r="Q695">
        <v>0.1237</v>
      </c>
      <c r="R695">
        <v>8.3299999999999999E-2</v>
      </c>
      <c r="S695">
        <v>2650.95</v>
      </c>
      <c r="T695">
        <v>2181.65</v>
      </c>
      <c r="U695">
        <v>8.6800000000000002E-2</v>
      </c>
      <c r="V695">
        <v>0.1077</v>
      </c>
      <c r="W695">
        <v>0.12659999999999999</v>
      </c>
      <c r="X695">
        <v>2.0500000000000001E-2</v>
      </c>
      <c r="Y695">
        <v>8.5300000000000001E-2</v>
      </c>
      <c r="Z695">
        <v>0.1183</v>
      </c>
      <c r="AA695">
        <v>2156.86</v>
      </c>
      <c r="AB695">
        <v>2179.58</v>
      </c>
      <c r="AC695">
        <v>0.7026</v>
      </c>
      <c r="AD695">
        <v>0.81169999999999998</v>
      </c>
      <c r="AE695">
        <v>0.63029999999999997</v>
      </c>
      <c r="AF695">
        <v>0.66739999999999999</v>
      </c>
      <c r="AG695">
        <v>0.63819999999999999</v>
      </c>
      <c r="AH695">
        <v>0.71860000000000002</v>
      </c>
      <c r="AI695">
        <v>2305.94</v>
      </c>
      <c r="AJ695">
        <v>2577.4499999999998</v>
      </c>
      <c r="AK695">
        <v>0.13969999999999999</v>
      </c>
      <c r="AL695">
        <v>0.22750000000000001</v>
      </c>
      <c r="AM695">
        <v>0.1812</v>
      </c>
      <c r="AN695">
        <v>5.28E-2</v>
      </c>
    </row>
    <row r="696" spans="1:40">
      <c r="A696">
        <v>527</v>
      </c>
      <c r="B696" s="1">
        <v>42878.138888888891</v>
      </c>
      <c r="C696">
        <v>19.55</v>
      </c>
      <c r="D696">
        <v>5.48</v>
      </c>
      <c r="E696">
        <v>0.1157</v>
      </c>
      <c r="F696">
        <v>0.16750000000000001</v>
      </c>
      <c r="G696">
        <v>8.3900000000000002E-2</v>
      </c>
      <c r="H696">
        <v>2.0899999999999998E-2</v>
      </c>
      <c r="I696">
        <v>5.62E-2</v>
      </c>
      <c r="J696">
        <v>0.1056</v>
      </c>
      <c r="K696">
        <v>2202.5500000000002</v>
      </c>
      <c r="L696">
        <v>2191.38</v>
      </c>
      <c r="M696">
        <v>0.14499999999999999</v>
      </c>
      <c r="N696">
        <v>0.17530000000000001</v>
      </c>
      <c r="O696">
        <v>6.0199999999999997E-2</v>
      </c>
      <c r="P696">
        <v>4.9500000000000002E-2</v>
      </c>
      <c r="Q696">
        <v>0.12620000000000001</v>
      </c>
      <c r="R696">
        <v>8.0299999999999996E-2</v>
      </c>
      <c r="S696">
        <v>2652.39</v>
      </c>
      <c r="T696">
        <v>2184.15</v>
      </c>
      <c r="U696">
        <v>8.7400000000000005E-2</v>
      </c>
      <c r="V696">
        <v>0.11</v>
      </c>
      <c r="W696">
        <v>0.1234</v>
      </c>
      <c r="X696">
        <v>2.76E-2</v>
      </c>
      <c r="Y696">
        <v>8.3299999999999999E-2</v>
      </c>
      <c r="Z696">
        <v>0.1186</v>
      </c>
      <c r="AA696">
        <v>2167.15</v>
      </c>
      <c r="AB696">
        <v>2184.2399999999998</v>
      </c>
      <c r="AC696">
        <v>0.70299999999999996</v>
      </c>
      <c r="AD696">
        <v>0.8175</v>
      </c>
      <c r="AE696">
        <v>0.63439999999999996</v>
      </c>
      <c r="AF696">
        <v>0.67479999999999996</v>
      </c>
      <c r="AG696">
        <v>0.64659999999999995</v>
      </c>
      <c r="AH696">
        <v>0.72589999999999999</v>
      </c>
      <c r="AI696">
        <v>2305.1</v>
      </c>
      <c r="AJ696">
        <v>2578.02</v>
      </c>
      <c r="AK696">
        <v>0.14099999999999999</v>
      </c>
      <c r="AL696">
        <v>0.22700000000000001</v>
      </c>
      <c r="AM696">
        <v>0.18090000000000001</v>
      </c>
      <c r="AN696">
        <v>5.3900000000000003E-2</v>
      </c>
    </row>
    <row r="697" spans="1:40">
      <c r="A697">
        <v>528</v>
      </c>
      <c r="B697" s="1">
        <v>42878.145833333336</v>
      </c>
      <c r="C697">
        <v>19.55</v>
      </c>
      <c r="D697">
        <v>5.48</v>
      </c>
      <c r="E697">
        <v>0.1135</v>
      </c>
      <c r="F697">
        <v>0.16950000000000001</v>
      </c>
      <c r="G697">
        <v>6.5000000000000002E-2</v>
      </c>
      <c r="H697">
        <v>4.4900000000000002E-2</v>
      </c>
      <c r="I697">
        <v>5.4100000000000002E-2</v>
      </c>
      <c r="J697">
        <v>9.5699999999999993E-2</v>
      </c>
      <c r="K697">
        <v>2208.6999999999998</v>
      </c>
      <c r="L697">
        <v>2200.2399999999998</v>
      </c>
      <c r="M697">
        <v>0.14360000000000001</v>
      </c>
      <c r="N697">
        <v>0.18160000000000001</v>
      </c>
      <c r="O697">
        <v>7.7200000000000005E-2</v>
      </c>
      <c r="P697">
        <v>3.3300000000000003E-2</v>
      </c>
      <c r="Q697">
        <v>0.12859999999999999</v>
      </c>
      <c r="R697">
        <v>8.5900000000000004E-2</v>
      </c>
      <c r="S697">
        <v>2655.94</v>
      </c>
      <c r="T697">
        <v>2187.65</v>
      </c>
      <c r="U697">
        <v>8.6699999999999999E-2</v>
      </c>
      <c r="V697">
        <v>0.12809999999999999</v>
      </c>
      <c r="W697">
        <v>0.10589999999999999</v>
      </c>
      <c r="X697">
        <v>4.3099999999999999E-2</v>
      </c>
      <c r="Y697">
        <v>7.5800000000000006E-2</v>
      </c>
      <c r="Z697">
        <v>0.1124</v>
      </c>
      <c r="AA697">
        <v>2178.5700000000002</v>
      </c>
      <c r="AB697">
        <v>2190.8200000000002</v>
      </c>
      <c r="AC697">
        <v>0.71450000000000002</v>
      </c>
      <c r="AD697">
        <v>0.77549999999999997</v>
      </c>
      <c r="AE697">
        <v>0.6512</v>
      </c>
      <c r="AF697">
        <v>0.59140000000000004</v>
      </c>
      <c r="AG697">
        <v>0.71819999999999995</v>
      </c>
      <c r="AH697">
        <v>0.65439999999999998</v>
      </c>
      <c r="AI697">
        <v>2299.12</v>
      </c>
      <c r="AJ697">
        <v>2589.34</v>
      </c>
      <c r="AK697">
        <v>0.15229999999999999</v>
      </c>
      <c r="AL697">
        <v>0.20369999999999999</v>
      </c>
      <c r="AM697">
        <v>0.22950000000000001</v>
      </c>
      <c r="AN697">
        <v>9.1999999999999998E-3</v>
      </c>
    </row>
    <row r="698" spans="1:40">
      <c r="A698">
        <v>529</v>
      </c>
      <c r="B698" s="1">
        <v>42878.152777777781</v>
      </c>
      <c r="C698">
        <v>19.55</v>
      </c>
      <c r="D698">
        <v>5.48</v>
      </c>
      <c r="E698">
        <v>0.12180000000000001</v>
      </c>
      <c r="F698">
        <v>0.159</v>
      </c>
      <c r="G698">
        <v>7.8399999999999997E-2</v>
      </c>
      <c r="H698">
        <v>4.4000000000000003E-3</v>
      </c>
      <c r="I698">
        <v>9.2399999999999996E-2</v>
      </c>
      <c r="J698">
        <v>7.1199999999999999E-2</v>
      </c>
      <c r="K698">
        <v>2207.62</v>
      </c>
      <c r="L698">
        <v>2200.46</v>
      </c>
      <c r="M698">
        <v>0.1313</v>
      </c>
      <c r="N698">
        <v>0.18529999999999999</v>
      </c>
      <c r="O698">
        <v>7.46E-2</v>
      </c>
      <c r="P698">
        <v>5.5599999999999997E-2</v>
      </c>
      <c r="Q698">
        <v>0.105</v>
      </c>
      <c r="R698">
        <v>0.1065</v>
      </c>
      <c r="S698">
        <v>2660.56</v>
      </c>
      <c r="T698">
        <v>2189.0700000000002</v>
      </c>
      <c r="U698">
        <v>5.3600000000000002E-2</v>
      </c>
      <c r="V698">
        <v>0.14499999999999999</v>
      </c>
      <c r="W698">
        <v>0.1082</v>
      </c>
      <c r="X698">
        <v>2.1100000000000001E-2</v>
      </c>
      <c r="Y698">
        <v>0.1081</v>
      </c>
      <c r="Z698">
        <v>8.8800000000000004E-2</v>
      </c>
      <c r="AA698">
        <v>2171.58</v>
      </c>
      <c r="AB698">
        <v>2192.7800000000002</v>
      </c>
      <c r="AC698">
        <v>0.73099999999999998</v>
      </c>
      <c r="AD698">
        <v>0.7591</v>
      </c>
      <c r="AE698">
        <v>0.68910000000000005</v>
      </c>
      <c r="AF698">
        <v>0.57030000000000003</v>
      </c>
      <c r="AG698">
        <v>0.68030000000000002</v>
      </c>
      <c r="AH698">
        <v>0.67549999999999999</v>
      </c>
      <c r="AI698">
        <v>2308.73</v>
      </c>
      <c r="AJ698">
        <v>2583.9699999999998</v>
      </c>
      <c r="AK698">
        <v>0.152</v>
      </c>
      <c r="AL698">
        <v>0.19839999999999999</v>
      </c>
      <c r="AM698">
        <v>0.1903</v>
      </c>
      <c r="AN698">
        <v>5.5199999999999999E-2</v>
      </c>
    </row>
    <row r="699" spans="1:40">
      <c r="A699">
        <v>530</v>
      </c>
      <c r="B699" s="1">
        <v>42878.159722222219</v>
      </c>
      <c r="C699">
        <v>19.54</v>
      </c>
      <c r="D699">
        <v>5.48</v>
      </c>
      <c r="E699">
        <v>0.11849999999999999</v>
      </c>
      <c r="F699">
        <v>0.16569999999999999</v>
      </c>
      <c r="G699">
        <v>6.8099999999999994E-2</v>
      </c>
      <c r="H699">
        <v>1.41E-2</v>
      </c>
      <c r="I699">
        <v>9.1600000000000001E-2</v>
      </c>
      <c r="J699">
        <v>6.6199999999999995E-2</v>
      </c>
      <c r="K699">
        <v>2203.6</v>
      </c>
      <c r="L699">
        <v>2197.25</v>
      </c>
      <c r="M699">
        <v>0.12970000000000001</v>
      </c>
      <c r="N699">
        <v>0.18859999999999999</v>
      </c>
      <c r="O699">
        <v>7.9399999999999998E-2</v>
      </c>
      <c r="P699">
        <v>4.8899999999999999E-2</v>
      </c>
      <c r="Q699">
        <v>0.1104</v>
      </c>
      <c r="R699">
        <v>0.108</v>
      </c>
      <c r="S699">
        <v>2662.26</v>
      </c>
      <c r="T699">
        <v>2190.19</v>
      </c>
      <c r="U699">
        <v>5.8099999999999999E-2</v>
      </c>
      <c r="V699">
        <v>0.15090000000000001</v>
      </c>
      <c r="W699">
        <v>9.8299999999999998E-2</v>
      </c>
      <c r="X699">
        <v>2.9899999999999999E-2</v>
      </c>
      <c r="Y699">
        <v>0.1048</v>
      </c>
      <c r="Z699">
        <v>9.1999999999999998E-2</v>
      </c>
      <c r="AA699">
        <v>2172.94</v>
      </c>
      <c r="AB699">
        <v>2190.41</v>
      </c>
      <c r="AC699">
        <v>0.7238</v>
      </c>
      <c r="AD699">
        <v>0.74399999999999999</v>
      </c>
      <c r="AE699">
        <v>0.67920000000000003</v>
      </c>
      <c r="AF699">
        <v>0.54249999999999998</v>
      </c>
      <c r="AG699">
        <v>0.69299999999999995</v>
      </c>
      <c r="AH699">
        <v>0.64219999999999999</v>
      </c>
      <c r="AI699">
        <v>2305.89</v>
      </c>
      <c r="AJ699">
        <v>2588.42</v>
      </c>
      <c r="AK699">
        <v>0.14480000000000001</v>
      </c>
      <c r="AL699">
        <v>0.18590000000000001</v>
      </c>
      <c r="AM699">
        <v>0.20230000000000001</v>
      </c>
      <c r="AN699">
        <v>3.0200000000000001E-2</v>
      </c>
    </row>
    <row r="700" spans="1:40">
      <c r="A700">
        <v>531</v>
      </c>
      <c r="B700" s="1">
        <v>42878.166666666664</v>
      </c>
      <c r="C700">
        <v>19.53</v>
      </c>
      <c r="D700">
        <v>5.48</v>
      </c>
      <c r="E700">
        <v>0.1239</v>
      </c>
      <c r="F700">
        <v>0.1658</v>
      </c>
      <c r="G700">
        <v>6.7799999999999999E-2</v>
      </c>
      <c r="H700">
        <v>1.3899999999999999E-2</v>
      </c>
      <c r="I700">
        <v>9.2799999999999994E-2</v>
      </c>
      <c r="J700">
        <v>6.8099999999999994E-2</v>
      </c>
      <c r="K700">
        <v>2205.6</v>
      </c>
      <c r="L700">
        <v>2200.5100000000002</v>
      </c>
      <c r="M700">
        <v>0.13289999999999999</v>
      </c>
      <c r="N700">
        <v>0.1895</v>
      </c>
      <c r="O700">
        <v>7.3400000000000007E-2</v>
      </c>
      <c r="P700">
        <v>5.0700000000000002E-2</v>
      </c>
      <c r="Q700">
        <v>0.10970000000000001</v>
      </c>
      <c r="R700">
        <v>0.1094</v>
      </c>
      <c r="S700">
        <v>2662.55</v>
      </c>
      <c r="T700">
        <v>2189.6</v>
      </c>
      <c r="U700">
        <v>5.91E-2</v>
      </c>
      <c r="V700">
        <v>0.15040000000000001</v>
      </c>
      <c r="W700">
        <v>9.9199999999999997E-2</v>
      </c>
      <c r="X700">
        <v>2.9399999999999999E-2</v>
      </c>
      <c r="Y700">
        <v>0.1062</v>
      </c>
      <c r="Z700">
        <v>9.1999999999999998E-2</v>
      </c>
      <c r="AA700">
        <v>2163.14</v>
      </c>
      <c r="AB700">
        <v>2187.6799999999998</v>
      </c>
      <c r="AC700">
        <v>0.73460000000000003</v>
      </c>
      <c r="AD700">
        <v>0.74550000000000005</v>
      </c>
      <c r="AE700">
        <v>0.69069999999999998</v>
      </c>
      <c r="AF700">
        <v>0.55059999999999998</v>
      </c>
      <c r="AG700">
        <v>0.69950000000000001</v>
      </c>
      <c r="AH700">
        <v>0.64970000000000006</v>
      </c>
      <c r="AI700">
        <v>2305.9499999999998</v>
      </c>
      <c r="AJ700">
        <v>2587.83</v>
      </c>
      <c r="AK700">
        <v>0.15570000000000001</v>
      </c>
      <c r="AL700">
        <v>0.19259999999999999</v>
      </c>
      <c r="AM700">
        <v>0.2072</v>
      </c>
      <c r="AN700">
        <v>3.9600000000000003E-2</v>
      </c>
    </row>
    <row r="701" spans="1:40">
      <c r="A701">
        <v>532</v>
      </c>
      <c r="B701" s="1">
        <v>42878.173611111109</v>
      </c>
      <c r="C701">
        <v>19.52</v>
      </c>
      <c r="D701">
        <v>5.48</v>
      </c>
      <c r="E701">
        <v>0.1179</v>
      </c>
      <c r="F701">
        <v>0.1699</v>
      </c>
      <c r="G701">
        <v>7.4499999999999997E-2</v>
      </c>
      <c r="H701">
        <v>3.2199999999999999E-2</v>
      </c>
      <c r="I701">
        <v>5.3199999999999997E-2</v>
      </c>
      <c r="J701">
        <v>0.10349999999999999</v>
      </c>
      <c r="K701">
        <v>2203.35</v>
      </c>
      <c r="L701">
        <v>2196.09</v>
      </c>
      <c r="M701">
        <v>0.1401</v>
      </c>
      <c r="N701">
        <v>0.17319999999999999</v>
      </c>
      <c r="O701">
        <v>6.6100000000000006E-2</v>
      </c>
      <c r="P701">
        <v>4.7699999999999999E-2</v>
      </c>
      <c r="Q701">
        <v>0.1235</v>
      </c>
      <c r="R701">
        <v>8.3699999999999997E-2</v>
      </c>
      <c r="S701">
        <v>2657.69</v>
      </c>
      <c r="T701">
        <v>2187.41</v>
      </c>
      <c r="U701">
        <v>8.9899999999999994E-2</v>
      </c>
      <c r="V701">
        <v>0.1116</v>
      </c>
      <c r="W701">
        <v>0.1275</v>
      </c>
      <c r="X701">
        <v>2.0199999999999999E-2</v>
      </c>
      <c r="Y701">
        <v>9.1999999999999998E-2</v>
      </c>
      <c r="Z701">
        <v>0.1115</v>
      </c>
      <c r="AA701">
        <v>2156.4299999999998</v>
      </c>
      <c r="AB701">
        <v>2182.41</v>
      </c>
      <c r="AC701">
        <v>0.67900000000000005</v>
      </c>
      <c r="AD701">
        <v>0.79100000000000004</v>
      </c>
      <c r="AE701">
        <v>0.62580000000000002</v>
      </c>
      <c r="AF701">
        <v>0.64670000000000005</v>
      </c>
      <c r="AG701">
        <v>0.60660000000000003</v>
      </c>
      <c r="AH701">
        <v>0.71779999999999999</v>
      </c>
      <c r="AI701">
        <v>2310.4299999999998</v>
      </c>
      <c r="AJ701">
        <v>2574.5700000000002</v>
      </c>
      <c r="AK701">
        <v>0.1389</v>
      </c>
      <c r="AL701">
        <v>0.21679999999999999</v>
      </c>
      <c r="AM701">
        <v>0.15640000000000001</v>
      </c>
      <c r="AN701">
        <v>7.5999999999999998E-2</v>
      </c>
    </row>
    <row r="702" spans="1:40">
      <c r="A702">
        <v>533</v>
      </c>
      <c r="B702" s="1">
        <v>42878.180555555555</v>
      </c>
      <c r="C702">
        <v>19.5</v>
      </c>
      <c r="D702">
        <v>5.48</v>
      </c>
      <c r="E702">
        <v>0.121</v>
      </c>
      <c r="F702">
        <v>0.16889999999999999</v>
      </c>
      <c r="G702">
        <v>8.7099999999999997E-2</v>
      </c>
      <c r="H702">
        <v>5.1999999999999998E-3</v>
      </c>
      <c r="I702">
        <v>8.2000000000000003E-2</v>
      </c>
      <c r="J702">
        <v>8.3599999999999994E-2</v>
      </c>
      <c r="K702">
        <v>2199.41</v>
      </c>
      <c r="L702">
        <v>2186.21</v>
      </c>
      <c r="M702">
        <v>0.13320000000000001</v>
      </c>
      <c r="N702">
        <v>0.1784</v>
      </c>
      <c r="O702">
        <v>6.7900000000000002E-2</v>
      </c>
      <c r="P702">
        <v>5.9200000000000003E-2</v>
      </c>
      <c r="Q702">
        <v>0.1086</v>
      </c>
      <c r="R702">
        <v>0.10290000000000001</v>
      </c>
      <c r="S702">
        <v>2657.72</v>
      </c>
      <c r="T702">
        <v>2184.69</v>
      </c>
      <c r="U702">
        <v>6.2799999999999995E-2</v>
      </c>
      <c r="V702">
        <v>0.1361</v>
      </c>
      <c r="W702">
        <v>0.1158</v>
      </c>
      <c r="X702">
        <v>1.2800000000000001E-2</v>
      </c>
      <c r="Y702">
        <v>0.112</v>
      </c>
      <c r="Z702">
        <v>9.0899999999999995E-2</v>
      </c>
      <c r="AA702">
        <v>2153.66</v>
      </c>
      <c r="AB702">
        <v>2181.16</v>
      </c>
      <c r="AC702">
        <v>0.7097</v>
      </c>
      <c r="AD702">
        <v>0.75470000000000004</v>
      </c>
      <c r="AE702">
        <v>0.66820000000000002</v>
      </c>
      <c r="AF702">
        <v>0.57379999999999998</v>
      </c>
      <c r="AG702">
        <v>0.64900000000000002</v>
      </c>
      <c r="AH702">
        <v>0.67090000000000005</v>
      </c>
      <c r="AI702">
        <v>2309.9499999999998</v>
      </c>
      <c r="AJ702">
        <v>2582.8000000000002</v>
      </c>
      <c r="AK702">
        <v>0.1462</v>
      </c>
      <c r="AL702">
        <v>0.2001</v>
      </c>
      <c r="AM702">
        <v>0.18759999999999999</v>
      </c>
      <c r="AN702">
        <v>6.3200000000000006E-2</v>
      </c>
    </row>
    <row r="703" spans="1:40">
      <c r="A703">
        <v>534</v>
      </c>
      <c r="B703" s="1">
        <v>42878.1875</v>
      </c>
      <c r="C703">
        <v>19.47</v>
      </c>
      <c r="D703">
        <v>5.48</v>
      </c>
      <c r="E703">
        <v>0.1217</v>
      </c>
      <c r="F703">
        <v>0.16489999999999999</v>
      </c>
      <c r="G703">
        <v>8.4599999999999995E-2</v>
      </c>
      <c r="H703">
        <v>4.3E-3</v>
      </c>
      <c r="I703">
        <v>8.7300000000000003E-2</v>
      </c>
      <c r="J703">
        <v>8.2100000000000006E-2</v>
      </c>
      <c r="K703">
        <v>2197.59</v>
      </c>
      <c r="L703">
        <v>2187.46</v>
      </c>
      <c r="M703">
        <v>0.1343</v>
      </c>
      <c r="N703">
        <v>0.1769</v>
      </c>
      <c r="O703">
        <v>6.08E-2</v>
      </c>
      <c r="P703">
        <v>6.1199999999999997E-2</v>
      </c>
      <c r="Q703">
        <v>0.1096</v>
      </c>
      <c r="R703">
        <v>9.2600000000000002E-2</v>
      </c>
      <c r="S703">
        <v>2654.54</v>
      </c>
      <c r="T703">
        <v>2183.5300000000002</v>
      </c>
      <c r="U703">
        <v>7.5300000000000006E-2</v>
      </c>
      <c r="V703">
        <v>0.11899999999999999</v>
      </c>
      <c r="W703">
        <v>0.1249</v>
      </c>
      <c r="X703">
        <v>1.4200000000000001E-2</v>
      </c>
      <c r="Y703">
        <v>0.1009</v>
      </c>
      <c r="Z703">
        <v>0.10299999999999999</v>
      </c>
      <c r="AA703">
        <v>2152.54</v>
      </c>
      <c r="AB703">
        <v>2178.04</v>
      </c>
      <c r="AC703">
        <v>0.70779999999999998</v>
      </c>
      <c r="AD703">
        <v>0.80789999999999995</v>
      </c>
      <c r="AE703">
        <v>0.64910000000000001</v>
      </c>
      <c r="AF703">
        <v>0.67079999999999995</v>
      </c>
      <c r="AG703">
        <v>0.62549999999999994</v>
      </c>
      <c r="AH703">
        <v>0.74209999999999998</v>
      </c>
      <c r="AI703">
        <v>2309.52</v>
      </c>
      <c r="AJ703">
        <v>2574.11</v>
      </c>
      <c r="AK703">
        <v>0.14380000000000001</v>
      </c>
      <c r="AL703">
        <v>0.2316</v>
      </c>
      <c r="AM703">
        <v>0.16520000000000001</v>
      </c>
      <c r="AN703">
        <v>0.10290000000000001</v>
      </c>
    </row>
    <row r="704" spans="1:40">
      <c r="A704">
        <v>535</v>
      </c>
      <c r="B704" s="1">
        <v>42878.194444444445</v>
      </c>
      <c r="C704">
        <v>19.440000000000001</v>
      </c>
      <c r="D704">
        <v>5.48</v>
      </c>
      <c r="E704">
        <v>0.1171</v>
      </c>
      <c r="F704">
        <v>0.17199999999999999</v>
      </c>
      <c r="G704">
        <v>6.5799999999999997E-2</v>
      </c>
      <c r="H704">
        <v>4.3700000000000003E-2</v>
      </c>
      <c r="I704">
        <v>5.1400000000000001E-2</v>
      </c>
      <c r="J704">
        <v>9.9099999999999994E-2</v>
      </c>
      <c r="K704">
        <v>2197.52</v>
      </c>
      <c r="L704">
        <v>2187.25</v>
      </c>
      <c r="M704">
        <v>0.1431</v>
      </c>
      <c r="N704">
        <v>0.1779</v>
      </c>
      <c r="O704">
        <v>7.2800000000000004E-2</v>
      </c>
      <c r="P704">
        <v>4.2099999999999999E-2</v>
      </c>
      <c r="Q704">
        <v>0.13550000000000001</v>
      </c>
      <c r="R704">
        <v>8.1600000000000006E-2</v>
      </c>
      <c r="S704">
        <v>2651.26</v>
      </c>
      <c r="T704">
        <v>2181.5500000000002</v>
      </c>
      <c r="U704">
        <v>9.64E-2</v>
      </c>
      <c r="V704">
        <v>0.1188</v>
      </c>
      <c r="W704">
        <v>0.1148</v>
      </c>
      <c r="X704">
        <v>3.4599999999999999E-2</v>
      </c>
      <c r="Y704">
        <v>7.2800000000000004E-2</v>
      </c>
      <c r="Z704">
        <v>0.12139999999999999</v>
      </c>
      <c r="AA704">
        <v>2152.41</v>
      </c>
      <c r="AB704">
        <v>2179.19</v>
      </c>
      <c r="AC704">
        <v>0.68820000000000003</v>
      </c>
      <c r="AD704">
        <v>0.78320000000000001</v>
      </c>
      <c r="AE704">
        <v>0.625</v>
      </c>
      <c r="AF704">
        <v>0.63529999999999998</v>
      </c>
      <c r="AG704">
        <v>0.65900000000000003</v>
      </c>
      <c r="AH704">
        <v>0.68759999999999999</v>
      </c>
      <c r="AI704">
        <v>2303.0700000000002</v>
      </c>
      <c r="AJ704">
        <v>2580.94</v>
      </c>
      <c r="AK704">
        <v>0.1366</v>
      </c>
      <c r="AL704">
        <v>0.2112</v>
      </c>
      <c r="AM704">
        <v>0.18759999999999999</v>
      </c>
      <c r="AN704">
        <v>0.1183</v>
      </c>
    </row>
    <row r="705" spans="1:40">
      <c r="A705">
        <v>536</v>
      </c>
      <c r="B705" s="1">
        <v>42878.201388888891</v>
      </c>
      <c r="C705">
        <v>19.420000000000002</v>
      </c>
      <c r="D705">
        <v>5.48</v>
      </c>
      <c r="E705">
        <v>0.123</v>
      </c>
      <c r="F705">
        <v>0.16719999999999999</v>
      </c>
      <c r="G705">
        <v>6.59E-2</v>
      </c>
      <c r="H705">
        <v>1.37E-2</v>
      </c>
      <c r="I705">
        <v>9.3600000000000003E-2</v>
      </c>
      <c r="J705">
        <v>6.7900000000000002E-2</v>
      </c>
      <c r="K705">
        <v>2206.4899999999998</v>
      </c>
      <c r="L705">
        <v>2198.9499999999998</v>
      </c>
      <c r="M705">
        <v>0.1353</v>
      </c>
      <c r="N705">
        <v>0.19209999999999999</v>
      </c>
      <c r="O705">
        <v>7.6200000000000004E-2</v>
      </c>
      <c r="P705">
        <v>5.7000000000000002E-2</v>
      </c>
      <c r="Q705">
        <v>0.11020000000000001</v>
      </c>
      <c r="R705">
        <v>0.10920000000000001</v>
      </c>
      <c r="S705">
        <v>2654.45</v>
      </c>
      <c r="T705">
        <v>2183.66</v>
      </c>
      <c r="U705">
        <v>5.57E-2</v>
      </c>
      <c r="V705">
        <v>0.14799999999999999</v>
      </c>
      <c r="W705">
        <v>0.1016</v>
      </c>
      <c r="X705">
        <v>1.9300000000000001E-2</v>
      </c>
      <c r="Y705">
        <v>0.1047</v>
      </c>
      <c r="Z705">
        <v>8.7800000000000003E-2</v>
      </c>
      <c r="AA705">
        <v>2161.79</v>
      </c>
      <c r="AB705">
        <v>2187.64</v>
      </c>
      <c r="AC705">
        <v>0.74819999999999998</v>
      </c>
      <c r="AD705">
        <v>0.76880000000000004</v>
      </c>
      <c r="AE705">
        <v>0.70889999999999997</v>
      </c>
      <c r="AF705">
        <v>0.59330000000000005</v>
      </c>
      <c r="AG705">
        <v>0.69240000000000002</v>
      </c>
      <c r="AH705">
        <v>0.69879999999999998</v>
      </c>
      <c r="AI705">
        <v>2309.2800000000002</v>
      </c>
      <c r="AJ705">
        <v>2582.02</v>
      </c>
      <c r="AK705">
        <v>0.15379999999999999</v>
      </c>
      <c r="AL705">
        <v>0.20780000000000001</v>
      </c>
      <c r="AM705">
        <v>0.1875</v>
      </c>
      <c r="AN705">
        <v>0.24540000000000001</v>
      </c>
    </row>
    <row r="706" spans="1:40">
      <c r="A706">
        <v>537</v>
      </c>
      <c r="B706" s="1">
        <v>42878.208333333336</v>
      </c>
      <c r="C706">
        <v>19.440000000000001</v>
      </c>
      <c r="D706">
        <v>5.48</v>
      </c>
      <c r="E706">
        <v>0.1226</v>
      </c>
      <c r="F706">
        <v>0.16919999999999999</v>
      </c>
      <c r="G706">
        <v>7.0300000000000001E-2</v>
      </c>
      <c r="H706">
        <v>4.0099999999999997E-2</v>
      </c>
      <c r="I706">
        <v>5.4300000000000001E-2</v>
      </c>
      <c r="J706">
        <v>0.1009</v>
      </c>
      <c r="K706">
        <v>2215.42</v>
      </c>
      <c r="L706">
        <v>2204.7600000000002</v>
      </c>
      <c r="M706">
        <v>0.15290000000000001</v>
      </c>
      <c r="N706">
        <v>0.17699999999999999</v>
      </c>
      <c r="O706">
        <v>6.4399999999999999E-2</v>
      </c>
      <c r="P706">
        <v>4.5999999999999999E-2</v>
      </c>
      <c r="Q706">
        <v>0.1321</v>
      </c>
      <c r="R706">
        <v>8.09E-2</v>
      </c>
      <c r="S706">
        <v>2650.33</v>
      </c>
      <c r="T706">
        <v>2188.34</v>
      </c>
      <c r="U706">
        <v>0.1012</v>
      </c>
      <c r="V706">
        <v>0.1183</v>
      </c>
      <c r="W706">
        <v>0.1193</v>
      </c>
      <c r="X706">
        <v>3.5299999999999998E-2</v>
      </c>
      <c r="Y706">
        <v>7.9799999999999996E-2</v>
      </c>
      <c r="Z706">
        <v>0.1196</v>
      </c>
      <c r="AA706">
        <v>2182.73</v>
      </c>
      <c r="AB706">
        <v>2204.56</v>
      </c>
      <c r="AC706">
        <v>0.68279999999999996</v>
      </c>
      <c r="AD706">
        <v>0.79020000000000001</v>
      </c>
      <c r="AE706">
        <v>0.62370000000000003</v>
      </c>
      <c r="AF706">
        <v>0.63770000000000004</v>
      </c>
      <c r="AG706">
        <v>0.65810000000000002</v>
      </c>
      <c r="AH706">
        <v>0.68059999999999998</v>
      </c>
      <c r="AI706">
        <v>2302.73</v>
      </c>
      <c r="AJ706">
        <v>2582</v>
      </c>
      <c r="AK706">
        <v>0.1353</v>
      </c>
      <c r="AL706">
        <v>0.2094</v>
      </c>
      <c r="AM706">
        <v>0.1875</v>
      </c>
      <c r="AN706">
        <v>0.32790000000000002</v>
      </c>
    </row>
    <row r="707" spans="1:40">
      <c r="A707">
        <v>538</v>
      </c>
      <c r="B707" s="1">
        <v>42878.215277777781</v>
      </c>
      <c r="C707">
        <v>19.48</v>
      </c>
      <c r="D707">
        <v>5.48</v>
      </c>
      <c r="E707">
        <v>0.1328</v>
      </c>
      <c r="F707">
        <v>0.17460000000000001</v>
      </c>
      <c r="G707">
        <v>8.2600000000000007E-2</v>
      </c>
      <c r="H707">
        <v>1.38E-2</v>
      </c>
      <c r="I707">
        <v>8.8599999999999998E-2</v>
      </c>
      <c r="J707">
        <v>8.1500000000000003E-2</v>
      </c>
      <c r="K707">
        <v>2227.2600000000002</v>
      </c>
      <c r="L707">
        <v>2216.04</v>
      </c>
      <c r="M707">
        <v>0.14879999999999999</v>
      </c>
      <c r="N707">
        <v>0.1905</v>
      </c>
      <c r="O707">
        <v>6.4199999999999993E-2</v>
      </c>
      <c r="P707">
        <v>6.4000000000000001E-2</v>
      </c>
      <c r="Q707">
        <v>0.11459999999999999</v>
      </c>
      <c r="R707">
        <v>9.9599999999999994E-2</v>
      </c>
      <c r="S707">
        <v>2652.72</v>
      </c>
      <c r="T707">
        <v>2195.15</v>
      </c>
      <c r="U707">
        <v>7.5600000000000001E-2</v>
      </c>
      <c r="V707">
        <v>0.13869999999999999</v>
      </c>
      <c r="W707">
        <v>0.1179</v>
      </c>
      <c r="X707">
        <v>1.9400000000000001E-2</v>
      </c>
      <c r="Y707">
        <v>0.1128</v>
      </c>
      <c r="Z707">
        <v>9.0399999999999994E-2</v>
      </c>
      <c r="AA707">
        <v>2209.65</v>
      </c>
      <c r="AB707">
        <v>2234.6999999999998</v>
      </c>
      <c r="AC707">
        <v>0.70409999999999995</v>
      </c>
      <c r="AD707">
        <v>0.75839999999999996</v>
      </c>
      <c r="AE707">
        <v>0.65439999999999998</v>
      </c>
      <c r="AF707">
        <v>0.60409999999999997</v>
      </c>
      <c r="AG707">
        <v>0.63249999999999995</v>
      </c>
      <c r="AH707">
        <v>0.69199999999999995</v>
      </c>
      <c r="AI707">
        <v>2311.6999999999998</v>
      </c>
      <c r="AJ707">
        <v>2578.77</v>
      </c>
      <c r="AK707">
        <v>0.15040000000000001</v>
      </c>
      <c r="AL707">
        <v>0.2117</v>
      </c>
      <c r="AM707">
        <v>0.1668</v>
      </c>
      <c r="AN707">
        <v>0.53359999999999996</v>
      </c>
    </row>
    <row r="708" spans="1:40">
      <c r="A708">
        <v>539</v>
      </c>
      <c r="B708" s="1">
        <v>42878.222222222219</v>
      </c>
      <c r="C708">
        <v>19.579999999999998</v>
      </c>
      <c r="D708">
        <v>5.48</v>
      </c>
      <c r="E708">
        <v>0.1295</v>
      </c>
      <c r="F708">
        <v>0.17860000000000001</v>
      </c>
      <c r="G708">
        <v>6.0499999999999998E-2</v>
      </c>
      <c r="H708">
        <v>5.9400000000000001E-2</v>
      </c>
      <c r="I708">
        <v>6.6199999999999995E-2</v>
      </c>
      <c r="J708">
        <v>9.7000000000000003E-2</v>
      </c>
      <c r="K708">
        <v>2240.4499999999998</v>
      </c>
      <c r="L708">
        <v>2229.34</v>
      </c>
      <c r="M708">
        <v>0.1661</v>
      </c>
      <c r="N708">
        <v>0.1923</v>
      </c>
      <c r="O708">
        <v>6.5000000000000002E-2</v>
      </c>
      <c r="P708">
        <v>4.9799999999999997E-2</v>
      </c>
      <c r="Q708">
        <v>0.14330000000000001</v>
      </c>
      <c r="R708">
        <v>8.4099999999999994E-2</v>
      </c>
      <c r="S708">
        <v>2650.2</v>
      </c>
      <c r="T708">
        <v>2204.19</v>
      </c>
      <c r="U708">
        <v>0.114</v>
      </c>
      <c r="V708">
        <v>0.1333</v>
      </c>
      <c r="W708">
        <v>0.1084</v>
      </c>
      <c r="X708">
        <v>4.9000000000000002E-2</v>
      </c>
      <c r="Y708">
        <v>8.7400000000000005E-2</v>
      </c>
      <c r="Z708">
        <v>0.11700000000000001</v>
      </c>
      <c r="AA708">
        <v>2226.59</v>
      </c>
      <c r="AB708">
        <v>2261.29</v>
      </c>
      <c r="AC708">
        <v>0.65510000000000002</v>
      </c>
      <c r="AD708">
        <v>0.73519999999999996</v>
      </c>
      <c r="AE708">
        <v>0.58660000000000001</v>
      </c>
      <c r="AF708">
        <v>0.58420000000000005</v>
      </c>
      <c r="AG708">
        <v>0.63390000000000002</v>
      </c>
      <c r="AH708">
        <v>0.62909999999999999</v>
      </c>
      <c r="AI708">
        <v>2303.58</v>
      </c>
      <c r="AJ708">
        <v>2583.92</v>
      </c>
      <c r="AK708">
        <v>0.1328</v>
      </c>
      <c r="AL708">
        <v>0.1986</v>
      </c>
      <c r="AM708">
        <v>0.1769</v>
      </c>
      <c r="AN708">
        <v>0.6623</v>
      </c>
    </row>
    <row r="709" spans="1:40">
      <c r="A709">
        <v>540</v>
      </c>
      <c r="B709" s="1">
        <v>42878.229166666664</v>
      </c>
      <c r="C709">
        <v>19.72</v>
      </c>
      <c r="D709">
        <v>5.48</v>
      </c>
      <c r="E709">
        <v>0.13830000000000001</v>
      </c>
      <c r="F709">
        <v>0.18529999999999999</v>
      </c>
      <c r="G709">
        <v>5.8200000000000002E-2</v>
      </c>
      <c r="H709">
        <v>6.8699999999999997E-2</v>
      </c>
      <c r="I709">
        <v>7.4700000000000003E-2</v>
      </c>
      <c r="J709">
        <v>9.1999999999999998E-2</v>
      </c>
      <c r="K709">
        <v>2256.62</v>
      </c>
      <c r="L709">
        <v>2244.0700000000002</v>
      </c>
      <c r="M709">
        <v>0.17929999999999999</v>
      </c>
      <c r="N709">
        <v>0.19819999999999999</v>
      </c>
      <c r="O709">
        <v>6.2E-2</v>
      </c>
      <c r="P709">
        <v>5.6500000000000002E-2</v>
      </c>
      <c r="Q709">
        <v>0.14549999999999999</v>
      </c>
      <c r="R709">
        <v>7.8600000000000003E-2</v>
      </c>
      <c r="S709">
        <v>2648.69</v>
      </c>
      <c r="T709">
        <v>2215.2600000000002</v>
      </c>
      <c r="U709">
        <v>0.1227</v>
      </c>
      <c r="V709">
        <v>0.1404</v>
      </c>
      <c r="W709">
        <v>0.10100000000000001</v>
      </c>
      <c r="X709">
        <v>6.0600000000000001E-2</v>
      </c>
      <c r="Y709">
        <v>9.5699999999999993E-2</v>
      </c>
      <c r="Z709">
        <v>0.1128</v>
      </c>
      <c r="AA709">
        <v>2270.69</v>
      </c>
      <c r="AB709">
        <v>2298.6799999999998</v>
      </c>
      <c r="AC709">
        <v>0.66959999999999997</v>
      </c>
      <c r="AD709">
        <v>0.73229999999999995</v>
      </c>
      <c r="AE709">
        <v>0.58909999999999996</v>
      </c>
      <c r="AF709">
        <v>0.57589999999999997</v>
      </c>
      <c r="AG709">
        <v>0.65569999999999995</v>
      </c>
      <c r="AH709">
        <v>0.61739999999999995</v>
      </c>
      <c r="AI709">
        <v>2301.9899999999998</v>
      </c>
      <c r="AJ709">
        <v>2587.27</v>
      </c>
      <c r="AK709">
        <v>0.1406</v>
      </c>
      <c r="AL709">
        <v>0.19980000000000001</v>
      </c>
      <c r="AM709">
        <v>0.19589999999999999</v>
      </c>
      <c r="AN709">
        <v>0.87690000000000001</v>
      </c>
    </row>
    <row r="710" spans="1:40">
      <c r="A710">
        <v>541</v>
      </c>
      <c r="B710" s="1">
        <v>42878.236111111109</v>
      </c>
      <c r="C710">
        <v>19.920000000000002</v>
      </c>
      <c r="D710">
        <v>5.48</v>
      </c>
      <c r="E710">
        <v>0.1537</v>
      </c>
      <c r="F710">
        <v>0.18099999999999999</v>
      </c>
      <c r="G710">
        <v>5.4899999999999997E-2</v>
      </c>
      <c r="H710">
        <v>4.9599999999999998E-2</v>
      </c>
      <c r="I710">
        <v>0.11890000000000001</v>
      </c>
      <c r="J710">
        <v>5.9900000000000002E-2</v>
      </c>
      <c r="K710">
        <v>2283.4299999999998</v>
      </c>
      <c r="L710">
        <v>2271.15</v>
      </c>
      <c r="M710">
        <v>0.1477</v>
      </c>
      <c r="N710">
        <v>0.1963</v>
      </c>
      <c r="O710">
        <v>5.3900000000000003E-2</v>
      </c>
      <c r="P710">
        <v>7.6799999999999993E-2</v>
      </c>
      <c r="Q710">
        <v>0.12839999999999999</v>
      </c>
      <c r="R710">
        <v>9.7699999999999995E-2</v>
      </c>
      <c r="S710">
        <v>2649.34</v>
      </c>
      <c r="T710">
        <v>2230.3000000000002</v>
      </c>
      <c r="U710">
        <v>9.5000000000000001E-2</v>
      </c>
      <c r="V710">
        <v>0.17119999999999999</v>
      </c>
      <c r="W710">
        <v>9.06E-2</v>
      </c>
      <c r="X710">
        <v>5.2999999999999999E-2</v>
      </c>
      <c r="Y710">
        <v>0.13500000000000001</v>
      </c>
      <c r="Z710">
        <v>8.4199999999999997E-2</v>
      </c>
      <c r="AA710">
        <v>2326.4699999999998</v>
      </c>
      <c r="AB710">
        <v>2364.9699999999998</v>
      </c>
      <c r="AC710">
        <v>0.66569999999999996</v>
      </c>
      <c r="AD710">
        <v>0.70979999999999999</v>
      </c>
      <c r="AE710">
        <v>0.5827</v>
      </c>
      <c r="AF710">
        <v>0.52969999999999995</v>
      </c>
      <c r="AG710">
        <v>0.60450000000000004</v>
      </c>
      <c r="AH710">
        <v>0.5948</v>
      </c>
      <c r="AI710">
        <v>2310.8000000000002</v>
      </c>
      <c r="AJ710">
        <v>2584.9899999999998</v>
      </c>
      <c r="AK710">
        <v>0.1333</v>
      </c>
      <c r="AL710">
        <v>0.19450000000000001</v>
      </c>
      <c r="AM710">
        <v>0.14910000000000001</v>
      </c>
      <c r="AN710">
        <v>1.1687000000000001</v>
      </c>
    </row>
    <row r="711" spans="1:40">
      <c r="A711">
        <v>542</v>
      </c>
      <c r="B711" s="1">
        <v>42878.243055555555</v>
      </c>
      <c r="C711">
        <v>20.23</v>
      </c>
      <c r="D711">
        <v>5.48</v>
      </c>
      <c r="E711">
        <v>0.14990000000000001</v>
      </c>
      <c r="F711">
        <v>0.187</v>
      </c>
      <c r="G711">
        <v>4.58E-2</v>
      </c>
      <c r="H711">
        <v>9.2799999999999994E-2</v>
      </c>
      <c r="I711">
        <v>9.5699999999999993E-2</v>
      </c>
      <c r="J711">
        <v>8.1199999999999994E-2</v>
      </c>
      <c r="K711">
        <v>2308.9</v>
      </c>
      <c r="L711">
        <v>2294.12</v>
      </c>
      <c r="M711">
        <v>0.17100000000000001</v>
      </c>
      <c r="N711">
        <v>0.1855</v>
      </c>
      <c r="O711">
        <v>4.8599999999999997E-2</v>
      </c>
      <c r="P711">
        <v>7.8700000000000006E-2</v>
      </c>
      <c r="Q711">
        <v>0.15579999999999999</v>
      </c>
      <c r="R711">
        <v>7.0300000000000001E-2</v>
      </c>
      <c r="S711">
        <v>2639.75</v>
      </c>
      <c r="T711">
        <v>2249.84</v>
      </c>
      <c r="U711">
        <v>0.1426</v>
      </c>
      <c r="V711">
        <v>0.1459</v>
      </c>
      <c r="W711">
        <v>9.74E-2</v>
      </c>
      <c r="X711">
        <v>8.5199999999999998E-2</v>
      </c>
      <c r="Y711">
        <v>0.126</v>
      </c>
      <c r="Z711">
        <v>0.10630000000000001</v>
      </c>
      <c r="AA711">
        <v>2369.54</v>
      </c>
      <c r="AB711">
        <v>2455.75</v>
      </c>
      <c r="AC711">
        <v>0.62260000000000004</v>
      </c>
      <c r="AD711">
        <v>0.69120000000000004</v>
      </c>
      <c r="AE711">
        <v>0.51339999999999997</v>
      </c>
      <c r="AF711">
        <v>0.52749999999999997</v>
      </c>
      <c r="AG711">
        <v>0.55979999999999996</v>
      </c>
      <c r="AH711">
        <v>0.55169999999999997</v>
      </c>
      <c r="AI711">
        <v>2308.65</v>
      </c>
      <c r="AJ711">
        <v>2581.46</v>
      </c>
      <c r="AK711">
        <v>0.14130000000000001</v>
      </c>
      <c r="AL711">
        <v>0.193</v>
      </c>
      <c r="AM711">
        <v>0.1298</v>
      </c>
      <c r="AN711">
        <v>1.3991</v>
      </c>
    </row>
    <row r="712" spans="1:40">
      <c r="A712">
        <v>543</v>
      </c>
      <c r="B712" s="1">
        <v>42878.25</v>
      </c>
      <c r="C712">
        <v>20.66</v>
      </c>
      <c r="D712">
        <v>5.48</v>
      </c>
      <c r="E712">
        <v>0.14660000000000001</v>
      </c>
      <c r="F712">
        <v>0.17230000000000001</v>
      </c>
      <c r="G712">
        <v>2.9399999999999999E-2</v>
      </c>
      <c r="H712">
        <v>9.1800000000000007E-2</v>
      </c>
      <c r="I712">
        <v>0.1303</v>
      </c>
      <c r="J712">
        <v>4.6800000000000001E-2</v>
      </c>
      <c r="K712">
        <v>2334.3000000000002</v>
      </c>
      <c r="L712">
        <v>2321.2600000000002</v>
      </c>
      <c r="M712">
        <v>0.14299999999999999</v>
      </c>
      <c r="N712">
        <v>0.1789</v>
      </c>
      <c r="O712">
        <v>4.5900000000000003E-2</v>
      </c>
      <c r="P712">
        <v>8.9499999999999996E-2</v>
      </c>
      <c r="Q712">
        <v>0.1512</v>
      </c>
      <c r="R712">
        <v>7.9299999999999995E-2</v>
      </c>
      <c r="S712">
        <v>2630.88</v>
      </c>
      <c r="T712">
        <v>2271.66</v>
      </c>
      <c r="U712">
        <v>0.1183</v>
      </c>
      <c r="V712">
        <v>0.18060000000000001</v>
      </c>
      <c r="W712">
        <v>6.9599999999999995E-2</v>
      </c>
      <c r="X712">
        <v>0.106</v>
      </c>
      <c r="Y712">
        <v>0.1603</v>
      </c>
      <c r="Z712">
        <v>7.3400000000000007E-2</v>
      </c>
      <c r="AA712">
        <v>2421.11</v>
      </c>
      <c r="AB712">
        <v>2526.9699999999998</v>
      </c>
      <c r="AC712">
        <v>0.60760000000000003</v>
      </c>
      <c r="AD712">
        <v>0.6583</v>
      </c>
      <c r="AE712">
        <v>0.45129999999999998</v>
      </c>
      <c r="AF712">
        <v>0.45860000000000001</v>
      </c>
      <c r="AG712">
        <v>0.52229999999999999</v>
      </c>
      <c r="AH712">
        <v>0.47070000000000001</v>
      </c>
      <c r="AI712">
        <v>2312.11</v>
      </c>
      <c r="AJ712">
        <v>2589.5700000000002</v>
      </c>
      <c r="AK712">
        <v>0.12509999999999999</v>
      </c>
      <c r="AL712">
        <v>0.1966</v>
      </c>
      <c r="AM712">
        <v>0.1244</v>
      </c>
      <c r="AN712">
        <v>1.6893</v>
      </c>
    </row>
    <row r="713" spans="1:40">
      <c r="A713">
        <v>544</v>
      </c>
      <c r="B713" s="1">
        <v>42878.256944444445</v>
      </c>
      <c r="C713">
        <v>21.15</v>
      </c>
      <c r="D713">
        <v>5.48</v>
      </c>
      <c r="E713">
        <v>0.13589999999999999</v>
      </c>
      <c r="F713">
        <v>0.15570000000000001</v>
      </c>
      <c r="G713">
        <v>3.2500000000000001E-2</v>
      </c>
      <c r="H713">
        <v>8.5900000000000004E-2</v>
      </c>
      <c r="I713">
        <v>0.13339999999999999</v>
      </c>
      <c r="J713">
        <v>4.6600000000000003E-2</v>
      </c>
      <c r="K713">
        <v>2369.69</v>
      </c>
      <c r="L713">
        <v>2353.02</v>
      </c>
      <c r="M713">
        <v>0.1366</v>
      </c>
      <c r="N713">
        <v>0.1658</v>
      </c>
      <c r="O713">
        <v>4.0800000000000003E-2</v>
      </c>
      <c r="P713">
        <v>9.8199999999999996E-2</v>
      </c>
      <c r="Q713">
        <v>0.14860000000000001</v>
      </c>
      <c r="R713">
        <v>7.1800000000000003E-2</v>
      </c>
      <c r="S713">
        <v>2622.95</v>
      </c>
      <c r="T713">
        <v>2300.7800000000002</v>
      </c>
      <c r="U713">
        <v>0.1178</v>
      </c>
      <c r="V713">
        <v>0.17860000000000001</v>
      </c>
      <c r="W713">
        <v>5.6500000000000002E-2</v>
      </c>
      <c r="X713">
        <v>0.1191</v>
      </c>
      <c r="Y713">
        <v>0.1656</v>
      </c>
      <c r="Z713">
        <v>6.3799999999999996E-2</v>
      </c>
      <c r="AA713">
        <v>2478.09</v>
      </c>
      <c r="AB713">
        <v>2561.94</v>
      </c>
      <c r="AC713">
        <v>0.60129999999999995</v>
      </c>
      <c r="AD713">
        <v>0.62190000000000001</v>
      </c>
      <c r="AE713">
        <v>0.3992</v>
      </c>
      <c r="AF713">
        <v>0.42899999999999999</v>
      </c>
      <c r="AG713">
        <v>0.50719999999999998</v>
      </c>
      <c r="AH713">
        <v>0.42649999999999999</v>
      </c>
      <c r="AI713">
        <v>2309.83</v>
      </c>
      <c r="AJ713">
        <v>2596.15</v>
      </c>
      <c r="AK713">
        <v>0.1308</v>
      </c>
      <c r="AL713">
        <v>0.2046</v>
      </c>
      <c r="AM713">
        <v>0.1205</v>
      </c>
      <c r="AN713">
        <v>1.9676</v>
      </c>
    </row>
    <row r="714" spans="1:40">
      <c r="A714">
        <v>545</v>
      </c>
      <c r="B714" s="1">
        <v>42878.263888888891</v>
      </c>
      <c r="C714">
        <v>21.68</v>
      </c>
      <c r="D714">
        <v>5.49</v>
      </c>
      <c r="E714">
        <v>0.1239</v>
      </c>
      <c r="F714">
        <v>0.13980000000000001</v>
      </c>
      <c r="G714">
        <v>3.5700000000000003E-2</v>
      </c>
      <c r="H714">
        <v>0.1027</v>
      </c>
      <c r="I714">
        <v>9.9000000000000005E-2</v>
      </c>
      <c r="J714">
        <v>5.8700000000000002E-2</v>
      </c>
      <c r="K714">
        <v>2409.6</v>
      </c>
      <c r="L714">
        <v>2388.27</v>
      </c>
      <c r="M714">
        <v>0.13170000000000001</v>
      </c>
      <c r="N714">
        <v>0.15179999999999999</v>
      </c>
      <c r="O714">
        <v>3.0700000000000002E-2</v>
      </c>
      <c r="P714">
        <v>9.4899999999999998E-2</v>
      </c>
      <c r="Q714">
        <v>0.158</v>
      </c>
      <c r="R714">
        <v>4.7600000000000003E-2</v>
      </c>
      <c r="S714">
        <v>2615.81</v>
      </c>
      <c r="T714">
        <v>2333.59</v>
      </c>
      <c r="U714">
        <v>0.1457</v>
      </c>
      <c r="V714">
        <v>0.14399999999999999</v>
      </c>
      <c r="W714">
        <v>6.1899999999999997E-2</v>
      </c>
      <c r="X714">
        <v>0.1346</v>
      </c>
      <c r="Y714">
        <v>0.15129999999999999</v>
      </c>
      <c r="Z714">
        <v>7.7899999999999997E-2</v>
      </c>
      <c r="AA714">
        <v>2515.25</v>
      </c>
      <c r="AB714">
        <v>2694.58</v>
      </c>
      <c r="AC714">
        <v>0.5806</v>
      </c>
      <c r="AD714">
        <v>0.56989999999999996</v>
      </c>
      <c r="AE714">
        <v>0.35759999999999997</v>
      </c>
      <c r="AF714">
        <v>0.41070000000000001</v>
      </c>
      <c r="AG714">
        <v>0.48909999999999998</v>
      </c>
      <c r="AH714">
        <v>0.38650000000000001</v>
      </c>
      <c r="AI714">
        <v>2310.0700000000002</v>
      </c>
      <c r="AJ714">
        <v>2595.1</v>
      </c>
      <c r="AK714">
        <v>0.1469</v>
      </c>
      <c r="AL714">
        <v>0.20899999999999999</v>
      </c>
      <c r="AM714">
        <v>0.11020000000000001</v>
      </c>
      <c r="AN714">
        <v>2.2682000000000002</v>
      </c>
    </row>
    <row r="715" spans="1:40">
      <c r="A715">
        <v>546</v>
      </c>
      <c r="B715" s="1">
        <v>42878.270833333336</v>
      </c>
      <c r="C715">
        <v>22.37</v>
      </c>
      <c r="D715">
        <v>5.49</v>
      </c>
      <c r="E715">
        <v>0.11310000000000001</v>
      </c>
      <c r="F715">
        <v>0.12839999999999999</v>
      </c>
      <c r="G715">
        <v>2.8799999999999999E-2</v>
      </c>
      <c r="H715">
        <v>9.6100000000000005E-2</v>
      </c>
      <c r="I715">
        <v>9.1200000000000003E-2</v>
      </c>
      <c r="J715">
        <v>4.9799999999999997E-2</v>
      </c>
      <c r="K715">
        <v>2427.06</v>
      </c>
      <c r="L715">
        <v>2408.83</v>
      </c>
      <c r="M715">
        <v>0.112</v>
      </c>
      <c r="N715">
        <v>0.13089999999999999</v>
      </c>
      <c r="O715">
        <v>2.7799999999999998E-2</v>
      </c>
      <c r="P715">
        <v>9.01E-2</v>
      </c>
      <c r="Q715">
        <v>0.14499999999999999</v>
      </c>
      <c r="R715">
        <v>3.4200000000000001E-2</v>
      </c>
      <c r="S715">
        <v>2603.2199999999998</v>
      </c>
      <c r="T715">
        <v>2360.9899999999998</v>
      </c>
      <c r="U715">
        <v>0.13719999999999999</v>
      </c>
      <c r="V715">
        <v>0.12770000000000001</v>
      </c>
      <c r="W715">
        <v>5.33E-2</v>
      </c>
      <c r="X715">
        <v>0.1396</v>
      </c>
      <c r="Y715">
        <v>0.16039999999999999</v>
      </c>
      <c r="Z715">
        <v>6.7599999999999993E-2</v>
      </c>
      <c r="AA715">
        <v>2642.62</v>
      </c>
      <c r="AB715">
        <v>2825.48</v>
      </c>
      <c r="AC715">
        <v>0.54930000000000001</v>
      </c>
      <c r="AD715">
        <v>0.5373</v>
      </c>
      <c r="AE715">
        <v>0.32529999999999998</v>
      </c>
      <c r="AF715">
        <v>0.40500000000000003</v>
      </c>
      <c r="AG715">
        <v>0.47370000000000001</v>
      </c>
      <c r="AH715">
        <v>0.34849999999999998</v>
      </c>
      <c r="AI715">
        <v>2312.21</v>
      </c>
      <c r="AJ715">
        <v>2591.17</v>
      </c>
      <c r="AK715">
        <v>0.16880000000000001</v>
      </c>
      <c r="AL715">
        <v>0.21079999999999999</v>
      </c>
      <c r="AM715">
        <v>9.8299999999999998E-2</v>
      </c>
      <c r="AN715">
        <v>2.6179000000000001</v>
      </c>
    </row>
    <row r="716" spans="1:40">
      <c r="A716">
        <v>547</v>
      </c>
      <c r="B716" s="1">
        <v>42878.277777777781</v>
      </c>
      <c r="C716">
        <v>23.04</v>
      </c>
      <c r="D716">
        <v>5.49</v>
      </c>
      <c r="E716">
        <v>9.4700000000000006E-2</v>
      </c>
      <c r="F716">
        <v>0.1125</v>
      </c>
      <c r="G716">
        <v>2.1700000000000001E-2</v>
      </c>
      <c r="H716">
        <v>8.5400000000000004E-2</v>
      </c>
      <c r="I716">
        <v>7.5399999999999995E-2</v>
      </c>
      <c r="J716">
        <v>4.3799999999999999E-2</v>
      </c>
      <c r="K716">
        <v>2435.91</v>
      </c>
      <c r="L716">
        <v>2420.2199999999998</v>
      </c>
      <c r="M716">
        <v>9.4E-2</v>
      </c>
      <c r="N716">
        <v>0.1079</v>
      </c>
      <c r="O716">
        <v>2.01E-2</v>
      </c>
      <c r="P716">
        <v>8.0799999999999997E-2</v>
      </c>
      <c r="Q716">
        <v>0.12790000000000001</v>
      </c>
      <c r="R716">
        <v>2.3599999999999999E-2</v>
      </c>
      <c r="S716">
        <v>2584.33</v>
      </c>
      <c r="T716">
        <v>2366.52</v>
      </c>
      <c r="U716">
        <v>0.1203</v>
      </c>
      <c r="V716">
        <v>0.1038</v>
      </c>
      <c r="W716">
        <v>4.1399999999999999E-2</v>
      </c>
      <c r="X716">
        <v>0.14230000000000001</v>
      </c>
      <c r="Y716">
        <v>0.15060000000000001</v>
      </c>
      <c r="Z716">
        <v>5.0299999999999997E-2</v>
      </c>
      <c r="AA716">
        <v>2564.73</v>
      </c>
      <c r="AB716">
        <v>2710.92</v>
      </c>
      <c r="AC716">
        <v>0.53559999999999997</v>
      </c>
      <c r="AD716">
        <v>0.50639999999999996</v>
      </c>
      <c r="AE716">
        <v>0.29749999999999999</v>
      </c>
      <c r="AF716">
        <v>0.41399999999999998</v>
      </c>
      <c r="AG716">
        <v>0.47599999999999998</v>
      </c>
      <c r="AH716">
        <v>0.3236</v>
      </c>
      <c r="AI716">
        <v>2312.8000000000002</v>
      </c>
      <c r="AJ716">
        <v>2591</v>
      </c>
      <c r="AK716">
        <v>0.18160000000000001</v>
      </c>
      <c r="AL716">
        <v>0.2185</v>
      </c>
      <c r="AM716">
        <v>8.6400000000000005E-2</v>
      </c>
      <c r="AN716">
        <v>2.9554999999999998</v>
      </c>
    </row>
    <row r="717" spans="1:40">
      <c r="A717">
        <v>548</v>
      </c>
      <c r="B717" s="1">
        <v>42878.284722222219</v>
      </c>
      <c r="C717">
        <v>23.52</v>
      </c>
      <c r="D717">
        <v>5.49</v>
      </c>
      <c r="E717">
        <v>8.0699999999999994E-2</v>
      </c>
      <c r="F717">
        <v>9.3299999999999994E-2</v>
      </c>
      <c r="G717">
        <v>2.4500000000000001E-2</v>
      </c>
      <c r="H717">
        <v>6.83E-2</v>
      </c>
      <c r="I717">
        <v>6.1400000000000003E-2</v>
      </c>
      <c r="J717">
        <v>3.9E-2</v>
      </c>
      <c r="K717">
        <v>2473.2600000000002</v>
      </c>
      <c r="L717">
        <v>2447.7600000000002</v>
      </c>
      <c r="M717">
        <v>7.4399999999999994E-2</v>
      </c>
      <c r="N717">
        <v>9.1700000000000004E-2</v>
      </c>
      <c r="O717">
        <v>1.4800000000000001E-2</v>
      </c>
      <c r="P717">
        <v>7.3200000000000001E-2</v>
      </c>
      <c r="Q717">
        <v>0.10920000000000001</v>
      </c>
      <c r="R717">
        <v>2.1999999999999999E-2</v>
      </c>
      <c r="S717">
        <v>2572.8200000000002</v>
      </c>
      <c r="T717">
        <v>2386.08</v>
      </c>
      <c r="U717">
        <v>0.1008</v>
      </c>
      <c r="V717">
        <v>8.2600000000000007E-2</v>
      </c>
      <c r="W717">
        <v>3.9E-2</v>
      </c>
      <c r="X717">
        <v>0.1268</v>
      </c>
      <c r="Y717">
        <v>0.13980000000000001</v>
      </c>
      <c r="Z717">
        <v>4.1500000000000002E-2</v>
      </c>
      <c r="AA717">
        <v>2555.84</v>
      </c>
      <c r="AB717">
        <v>2714.75</v>
      </c>
      <c r="AC717">
        <v>0.4904</v>
      </c>
      <c r="AD717">
        <v>0.47810000000000002</v>
      </c>
      <c r="AE717">
        <v>0.28149999999999997</v>
      </c>
      <c r="AF717">
        <v>0.40810000000000002</v>
      </c>
      <c r="AG717">
        <v>0.46610000000000001</v>
      </c>
      <c r="AH717">
        <v>0.29299999999999998</v>
      </c>
      <c r="AI717">
        <v>2314.69</v>
      </c>
      <c r="AJ717">
        <v>2587.5100000000002</v>
      </c>
      <c r="AK717">
        <v>0.18790000000000001</v>
      </c>
      <c r="AL717">
        <v>0.21360000000000001</v>
      </c>
      <c r="AM717">
        <v>7.4999999999999997E-2</v>
      </c>
      <c r="AN717">
        <v>3.2865000000000002</v>
      </c>
    </row>
    <row r="718" spans="1:40">
      <c r="A718">
        <v>549</v>
      </c>
      <c r="B718" s="1">
        <v>42878.291666666664</v>
      </c>
      <c r="C718">
        <v>24.05</v>
      </c>
      <c r="D718">
        <v>5.49</v>
      </c>
      <c r="E718">
        <v>6.6500000000000004E-2</v>
      </c>
      <c r="F718">
        <v>7.4899999999999994E-2</v>
      </c>
      <c r="G718">
        <v>2.76E-2</v>
      </c>
      <c r="H718">
        <v>3.4500000000000003E-2</v>
      </c>
      <c r="I718">
        <v>6.3500000000000001E-2</v>
      </c>
      <c r="J718">
        <v>2.5700000000000001E-2</v>
      </c>
      <c r="K718">
        <v>2510.36</v>
      </c>
      <c r="L718">
        <v>2476.0500000000002</v>
      </c>
      <c r="M718">
        <v>5.96E-2</v>
      </c>
      <c r="N718">
        <v>7.3700000000000002E-2</v>
      </c>
      <c r="O718">
        <v>1.35E-2</v>
      </c>
      <c r="P718">
        <v>6.6400000000000001E-2</v>
      </c>
      <c r="Q718">
        <v>8.1699999999999995E-2</v>
      </c>
      <c r="R718">
        <v>1.9900000000000001E-2</v>
      </c>
      <c r="S718">
        <v>2566.73</v>
      </c>
      <c r="T718">
        <v>2408.23</v>
      </c>
      <c r="U718">
        <v>6.7100000000000007E-2</v>
      </c>
      <c r="V718">
        <v>6.4899999999999999E-2</v>
      </c>
      <c r="W718">
        <v>3.1699999999999999E-2</v>
      </c>
      <c r="X718">
        <v>9.9599999999999994E-2</v>
      </c>
      <c r="Y718">
        <v>0.13159999999999999</v>
      </c>
      <c r="Z718">
        <v>2.1499999999999998E-2</v>
      </c>
      <c r="AA718">
        <v>2607.41</v>
      </c>
      <c r="AB718">
        <v>2803.2</v>
      </c>
      <c r="AC718">
        <v>0.432</v>
      </c>
      <c r="AD718">
        <v>0.47049999999999997</v>
      </c>
      <c r="AE718">
        <v>0.24510000000000001</v>
      </c>
      <c r="AF718">
        <v>0.40939999999999999</v>
      </c>
      <c r="AG718">
        <v>0.45140000000000002</v>
      </c>
      <c r="AH718">
        <v>0.26319999999999999</v>
      </c>
      <c r="AI718">
        <v>2316.7800000000002</v>
      </c>
      <c r="AJ718">
        <v>2585.35</v>
      </c>
      <c r="AK718">
        <v>0.18720000000000001</v>
      </c>
      <c r="AL718">
        <v>0.2054</v>
      </c>
      <c r="AM718">
        <v>5.8900000000000001E-2</v>
      </c>
      <c r="AN718">
        <v>3.6413000000000002</v>
      </c>
    </row>
    <row r="719" spans="1:40">
      <c r="A719">
        <v>550</v>
      </c>
      <c r="B719" s="1">
        <v>42878.298611111109</v>
      </c>
      <c r="C719">
        <v>24.84</v>
      </c>
      <c r="D719">
        <v>5.5</v>
      </c>
      <c r="E719">
        <v>5.3400000000000003E-2</v>
      </c>
      <c r="F719">
        <v>6.59E-2</v>
      </c>
      <c r="G719">
        <v>0.01</v>
      </c>
      <c r="H719">
        <v>4.3400000000000001E-2</v>
      </c>
      <c r="I719">
        <v>5.3499999999999999E-2</v>
      </c>
      <c r="J719">
        <v>0.02</v>
      </c>
      <c r="K719">
        <v>2544.1</v>
      </c>
      <c r="L719">
        <v>2514.0100000000002</v>
      </c>
      <c r="M719">
        <v>4.2900000000000001E-2</v>
      </c>
      <c r="N719">
        <v>4.82E-2</v>
      </c>
      <c r="O719">
        <v>2.58E-2</v>
      </c>
      <c r="P719">
        <v>3.9300000000000002E-2</v>
      </c>
      <c r="Q719">
        <v>7.0000000000000007E-2</v>
      </c>
      <c r="R719">
        <v>1.6899999999999998E-2</v>
      </c>
      <c r="S719">
        <v>2570.63</v>
      </c>
      <c r="T719">
        <v>2435.83</v>
      </c>
      <c r="U719">
        <v>5.0700000000000002E-2</v>
      </c>
      <c r="V719">
        <v>7.0900000000000005E-2</v>
      </c>
      <c r="W719">
        <v>1.4800000000000001E-2</v>
      </c>
      <c r="X719">
        <v>9.6199999999999994E-2</v>
      </c>
      <c r="Y719">
        <v>9.4700000000000006E-2</v>
      </c>
      <c r="Z719">
        <v>1.7100000000000001E-2</v>
      </c>
      <c r="AA719">
        <v>2690.32</v>
      </c>
      <c r="AB719">
        <v>2941.92</v>
      </c>
      <c r="AC719">
        <v>0.44979999999999998</v>
      </c>
      <c r="AD719">
        <v>0.40920000000000001</v>
      </c>
      <c r="AE719">
        <v>0.2132</v>
      </c>
      <c r="AF719">
        <v>0.39300000000000002</v>
      </c>
      <c r="AG719">
        <v>0.41039999999999999</v>
      </c>
      <c r="AH719">
        <v>0.27310000000000001</v>
      </c>
      <c r="AI719">
        <v>2313.5100000000002</v>
      </c>
      <c r="AJ719">
        <v>2597.62</v>
      </c>
      <c r="AK719">
        <v>0.15959999999999999</v>
      </c>
      <c r="AL719">
        <v>0.1956</v>
      </c>
      <c r="AM719">
        <v>6.25E-2</v>
      </c>
      <c r="AN719">
        <v>3.9845000000000002</v>
      </c>
    </row>
    <row r="720" spans="1:40">
      <c r="A720">
        <v>551</v>
      </c>
      <c r="B720" s="1">
        <v>42878.305555555555</v>
      </c>
      <c r="C720">
        <v>25.97</v>
      </c>
      <c r="D720">
        <v>5.5</v>
      </c>
      <c r="E720">
        <v>4.7100000000000003E-2</v>
      </c>
      <c r="F720">
        <v>6.1899999999999997E-2</v>
      </c>
      <c r="G720">
        <v>1.3599999999999999E-2</v>
      </c>
      <c r="H720">
        <v>4.24E-2</v>
      </c>
      <c r="I720">
        <v>3.7699999999999997E-2</v>
      </c>
      <c r="J720">
        <v>2.9600000000000001E-2</v>
      </c>
      <c r="K720">
        <v>2597.86</v>
      </c>
      <c r="L720">
        <v>2553.85</v>
      </c>
      <c r="M720">
        <v>4.0399999999999998E-2</v>
      </c>
      <c r="N720">
        <v>4.5999999999999999E-2</v>
      </c>
      <c r="O720">
        <v>2.1499999999999998E-2</v>
      </c>
      <c r="P720">
        <v>3.0300000000000001E-2</v>
      </c>
      <c r="Q720">
        <v>6.2100000000000002E-2</v>
      </c>
      <c r="R720">
        <v>1.5299999999999999E-2</v>
      </c>
      <c r="S720">
        <v>2593.31</v>
      </c>
      <c r="T720">
        <v>2483.0100000000002</v>
      </c>
      <c r="U720">
        <v>5.67E-2</v>
      </c>
      <c r="V720">
        <v>5.9499999999999997E-2</v>
      </c>
      <c r="W720">
        <v>1.6799999999999999E-2</v>
      </c>
      <c r="X720">
        <v>8.0799999999999997E-2</v>
      </c>
      <c r="Y720">
        <v>7.5700000000000003E-2</v>
      </c>
      <c r="Z720">
        <v>2.5899999999999999E-2</v>
      </c>
      <c r="AA720">
        <v>2868.77</v>
      </c>
      <c r="AB720">
        <v>3229.34</v>
      </c>
      <c r="AC720">
        <v>0.39760000000000001</v>
      </c>
      <c r="AD720">
        <v>0.34789999999999999</v>
      </c>
      <c r="AE720">
        <v>0.19320000000000001</v>
      </c>
      <c r="AF720">
        <v>0.35780000000000001</v>
      </c>
      <c r="AG720">
        <v>0.37630000000000002</v>
      </c>
      <c r="AH720">
        <v>0.2432</v>
      </c>
      <c r="AI720">
        <v>2314.25</v>
      </c>
      <c r="AJ720">
        <v>2597.13</v>
      </c>
      <c r="AK720">
        <v>0.1454</v>
      </c>
      <c r="AL720">
        <v>0.1767</v>
      </c>
      <c r="AM720">
        <v>5.5899999999999998E-2</v>
      </c>
      <c r="AN720">
        <v>4.2920999999999996</v>
      </c>
    </row>
    <row r="721" spans="1:40">
      <c r="A721">
        <v>552</v>
      </c>
      <c r="B721" s="1">
        <v>42878.3125</v>
      </c>
      <c r="C721">
        <v>27.24</v>
      </c>
      <c r="D721">
        <v>5.5</v>
      </c>
      <c r="E721">
        <v>4.1500000000000002E-2</v>
      </c>
      <c r="F721">
        <v>5.5899999999999998E-2</v>
      </c>
      <c r="G721">
        <v>1.6199999999999999E-2</v>
      </c>
      <c r="H721">
        <v>3.3300000000000003E-2</v>
      </c>
      <c r="I721">
        <v>4.4600000000000001E-2</v>
      </c>
      <c r="J721">
        <v>2.6100000000000002E-2</v>
      </c>
      <c r="K721">
        <v>2641.47</v>
      </c>
      <c r="L721">
        <v>2621.61</v>
      </c>
      <c r="M721">
        <v>3.6200000000000003E-2</v>
      </c>
      <c r="N721">
        <v>4.4999999999999998E-2</v>
      </c>
      <c r="O721">
        <v>1.9900000000000001E-2</v>
      </c>
      <c r="P721">
        <v>2.86E-2</v>
      </c>
      <c r="Q721">
        <v>4.5499999999999999E-2</v>
      </c>
      <c r="R721">
        <v>2.4199999999999999E-2</v>
      </c>
      <c r="S721">
        <v>2640.45</v>
      </c>
      <c r="T721">
        <v>2530.4</v>
      </c>
      <c r="U721">
        <v>3.1199999999999999E-2</v>
      </c>
      <c r="V721">
        <v>6.5199999999999994E-2</v>
      </c>
      <c r="W721">
        <v>1.8499999999999999E-2</v>
      </c>
      <c r="X721">
        <v>9.0399999999999994E-2</v>
      </c>
      <c r="Y721">
        <v>0.1095</v>
      </c>
      <c r="Z721">
        <v>1.14E-2</v>
      </c>
      <c r="AA721">
        <v>2914.19</v>
      </c>
      <c r="AB721">
        <v>3397.74</v>
      </c>
      <c r="AC721">
        <v>0.2969</v>
      </c>
      <c r="AD721">
        <v>0.35909999999999997</v>
      </c>
      <c r="AE721">
        <v>0.15140000000000001</v>
      </c>
      <c r="AF721">
        <v>0.34499999999999997</v>
      </c>
      <c r="AG721">
        <v>0.33750000000000002</v>
      </c>
      <c r="AH721">
        <v>0.20480000000000001</v>
      </c>
      <c r="AI721">
        <v>2317.09</v>
      </c>
      <c r="AJ721">
        <v>2595.61</v>
      </c>
      <c r="AK721">
        <v>0.13020000000000001</v>
      </c>
      <c r="AL721">
        <v>0.1565</v>
      </c>
      <c r="AM721">
        <v>5.1900000000000002E-2</v>
      </c>
      <c r="AN721">
        <v>4.6828000000000003</v>
      </c>
    </row>
    <row r="722" spans="1:40">
      <c r="A722">
        <v>553</v>
      </c>
      <c r="B722" s="1">
        <v>42878.319444444445</v>
      </c>
      <c r="C722">
        <v>28.54</v>
      </c>
      <c r="D722">
        <v>5.5</v>
      </c>
      <c r="E722">
        <v>3.4299999999999997E-2</v>
      </c>
      <c r="F722">
        <v>4.0500000000000001E-2</v>
      </c>
      <c r="G722">
        <v>2.93E-2</v>
      </c>
      <c r="H722">
        <v>1.41E-2</v>
      </c>
      <c r="I722">
        <v>3.7499999999999999E-2</v>
      </c>
      <c r="J722">
        <v>2.69E-2</v>
      </c>
      <c r="K722">
        <v>2676.25</v>
      </c>
      <c r="L722">
        <v>2635.85</v>
      </c>
      <c r="M722">
        <v>3.1899999999999998E-2</v>
      </c>
      <c r="N722">
        <v>4.3299999999999998E-2</v>
      </c>
      <c r="O722">
        <v>1.6199999999999999E-2</v>
      </c>
      <c r="P722">
        <v>3.2899999999999999E-2</v>
      </c>
      <c r="Q722">
        <v>4.0300000000000002E-2</v>
      </c>
      <c r="R722">
        <v>1.78E-2</v>
      </c>
      <c r="S722">
        <v>2674.92</v>
      </c>
      <c r="T722">
        <v>2569.59</v>
      </c>
      <c r="U722">
        <v>3.9699999999999999E-2</v>
      </c>
      <c r="V722">
        <v>4.0099999999999997E-2</v>
      </c>
      <c r="W722">
        <v>2.5899999999999999E-2</v>
      </c>
      <c r="X722">
        <v>7.1900000000000006E-2</v>
      </c>
      <c r="Y722">
        <v>9.5200000000000007E-2</v>
      </c>
      <c r="Z722">
        <v>8.0999999999999996E-3</v>
      </c>
      <c r="AA722">
        <v>3045.08</v>
      </c>
      <c r="AB722">
        <v>3489.42</v>
      </c>
      <c r="AC722">
        <v>0.28389999999999999</v>
      </c>
      <c r="AD722">
        <v>0.30740000000000001</v>
      </c>
      <c r="AE722">
        <v>0.16769999999999999</v>
      </c>
      <c r="AF722">
        <v>0.29270000000000002</v>
      </c>
      <c r="AG722">
        <v>0.33429999999999999</v>
      </c>
      <c r="AH722">
        <v>0.16639999999999999</v>
      </c>
      <c r="AI722">
        <v>2317.92</v>
      </c>
      <c r="AJ722">
        <v>2588.77</v>
      </c>
      <c r="AK722">
        <v>0.1313</v>
      </c>
      <c r="AL722">
        <v>0.1326</v>
      </c>
      <c r="AM722">
        <v>4.4699999999999997E-2</v>
      </c>
      <c r="AN722">
        <v>5.0138999999999996</v>
      </c>
    </row>
    <row r="723" spans="1:40">
      <c r="A723">
        <v>554</v>
      </c>
      <c r="B723" s="1">
        <v>42878.326388888891</v>
      </c>
      <c r="C723">
        <v>29.69</v>
      </c>
      <c r="D723">
        <v>5.51</v>
      </c>
      <c r="E723">
        <v>3.8300000000000001E-2</v>
      </c>
      <c r="F723">
        <v>4.4699999999999997E-2</v>
      </c>
      <c r="G723">
        <v>3.0099999999999998E-2</v>
      </c>
      <c r="H723">
        <v>1.9599999999999999E-2</v>
      </c>
      <c r="I723">
        <v>4.07E-2</v>
      </c>
      <c r="J723">
        <v>3.2399999999999998E-2</v>
      </c>
      <c r="K723">
        <v>2696.1</v>
      </c>
      <c r="L723">
        <v>2662.2</v>
      </c>
      <c r="M723">
        <v>3.1800000000000002E-2</v>
      </c>
      <c r="N723">
        <v>4.2900000000000001E-2</v>
      </c>
      <c r="O723">
        <v>1.6E-2</v>
      </c>
      <c r="P723">
        <v>3.3000000000000002E-2</v>
      </c>
      <c r="Q723">
        <v>4.3099999999999999E-2</v>
      </c>
      <c r="R723">
        <v>2.0299999999999999E-2</v>
      </c>
      <c r="S723">
        <v>2712.84</v>
      </c>
      <c r="T723">
        <v>2610.7199999999998</v>
      </c>
      <c r="U723">
        <v>3.73E-2</v>
      </c>
      <c r="V723">
        <v>4.3200000000000002E-2</v>
      </c>
      <c r="W723">
        <v>2.9600000000000001E-2</v>
      </c>
      <c r="X723">
        <v>7.4099999999999999E-2</v>
      </c>
      <c r="Y723">
        <v>9.8400000000000001E-2</v>
      </c>
      <c r="Z723">
        <v>1.2800000000000001E-2</v>
      </c>
      <c r="AA723">
        <v>3059.21</v>
      </c>
      <c r="AB723">
        <v>3452.02</v>
      </c>
      <c r="AC723">
        <v>0.2586</v>
      </c>
      <c r="AD723">
        <v>0.30370000000000003</v>
      </c>
      <c r="AE723">
        <v>0.15140000000000001</v>
      </c>
      <c r="AF723">
        <v>0.28089999999999998</v>
      </c>
      <c r="AG723">
        <v>0.31619999999999998</v>
      </c>
      <c r="AH723">
        <v>0.15629999999999999</v>
      </c>
      <c r="AI723">
        <v>2318.6</v>
      </c>
      <c r="AJ723">
        <v>2590.0300000000002</v>
      </c>
      <c r="AK723">
        <v>0.1212</v>
      </c>
      <c r="AL723">
        <v>0.1323</v>
      </c>
      <c r="AM723">
        <v>4.5100000000000001E-2</v>
      </c>
      <c r="AN723">
        <v>5.3352000000000004</v>
      </c>
    </row>
    <row r="724" spans="1:40">
      <c r="A724">
        <v>555</v>
      </c>
      <c r="B724" s="1">
        <v>42878.333333333336</v>
      </c>
      <c r="C724">
        <v>30.5</v>
      </c>
      <c r="D724">
        <v>5.51</v>
      </c>
      <c r="E724">
        <v>3.6999999999999998E-2</v>
      </c>
      <c r="F724">
        <v>4.6399999999999997E-2</v>
      </c>
      <c r="G724">
        <v>2.7699999999999999E-2</v>
      </c>
      <c r="H724">
        <v>2.6800000000000001E-2</v>
      </c>
      <c r="I724">
        <v>3.9399999999999998E-2</v>
      </c>
      <c r="J724">
        <v>3.5999999999999997E-2</v>
      </c>
      <c r="K724">
        <v>2749.92</v>
      </c>
      <c r="L724">
        <v>2745</v>
      </c>
      <c r="M724">
        <v>2.9000000000000001E-2</v>
      </c>
      <c r="N724">
        <v>4.0099999999999997E-2</v>
      </c>
      <c r="O724">
        <v>1.95E-2</v>
      </c>
      <c r="P724">
        <v>3.2899999999999999E-2</v>
      </c>
      <c r="Q724">
        <v>4.6199999999999998E-2</v>
      </c>
      <c r="R724">
        <v>2.29E-2</v>
      </c>
      <c r="S724">
        <v>2748.19</v>
      </c>
      <c r="T724">
        <v>2643.67</v>
      </c>
      <c r="U724">
        <v>4.0300000000000002E-2</v>
      </c>
      <c r="V724">
        <v>4.2999999999999997E-2</v>
      </c>
      <c r="W724">
        <v>3.1899999999999998E-2</v>
      </c>
      <c r="X724">
        <v>8.3099999999999993E-2</v>
      </c>
      <c r="Y724">
        <v>0.10150000000000001</v>
      </c>
      <c r="Z724">
        <v>1.24E-2</v>
      </c>
      <c r="AA724">
        <v>2779.16</v>
      </c>
      <c r="AB724">
        <v>3117.65</v>
      </c>
      <c r="AC724">
        <v>0.2422</v>
      </c>
      <c r="AD724">
        <v>0.30780000000000002</v>
      </c>
      <c r="AE724">
        <v>0.1298</v>
      </c>
      <c r="AF724">
        <v>0.28129999999999999</v>
      </c>
      <c r="AG724">
        <v>0.31</v>
      </c>
      <c r="AH724">
        <v>0.14710000000000001</v>
      </c>
      <c r="AI724">
        <v>2318.81</v>
      </c>
      <c r="AJ724">
        <v>2591.4499999999998</v>
      </c>
      <c r="AK724">
        <v>0.1158</v>
      </c>
      <c r="AL724">
        <v>0.127</v>
      </c>
      <c r="AM724">
        <v>0.05</v>
      </c>
      <c r="AN724">
        <v>5.6771000000000003</v>
      </c>
    </row>
    <row r="725" spans="1:40">
      <c r="A725">
        <v>556</v>
      </c>
      <c r="B725" s="1">
        <v>42878.340277777781</v>
      </c>
      <c r="C725">
        <v>31.1</v>
      </c>
      <c r="D725">
        <v>5.51</v>
      </c>
      <c r="E725">
        <v>3.6600000000000001E-2</v>
      </c>
      <c r="F725">
        <v>4.36E-2</v>
      </c>
      <c r="G725">
        <v>3.0499999999999999E-2</v>
      </c>
      <c r="H725">
        <v>2.7099999999999999E-2</v>
      </c>
      <c r="I725">
        <v>4.3099999999999999E-2</v>
      </c>
      <c r="J725">
        <v>3.6799999999999999E-2</v>
      </c>
      <c r="K725">
        <v>2718.86</v>
      </c>
      <c r="L725">
        <v>2704.53</v>
      </c>
      <c r="M725">
        <v>3.0800000000000001E-2</v>
      </c>
      <c r="N725">
        <v>4.0300000000000002E-2</v>
      </c>
      <c r="O725">
        <v>1.89E-2</v>
      </c>
      <c r="P725">
        <v>3.3799999999999997E-2</v>
      </c>
      <c r="Q725">
        <v>5.2900000000000003E-2</v>
      </c>
      <c r="R725">
        <v>2.29E-2</v>
      </c>
      <c r="S725">
        <v>2778.8</v>
      </c>
      <c r="T725">
        <v>2666.54</v>
      </c>
      <c r="U725">
        <v>4.3400000000000001E-2</v>
      </c>
      <c r="V725">
        <v>5.16E-2</v>
      </c>
      <c r="W725">
        <v>3.3599999999999998E-2</v>
      </c>
      <c r="X725">
        <v>7.51E-2</v>
      </c>
      <c r="Y725">
        <v>9.74E-2</v>
      </c>
      <c r="Z725">
        <v>2.0400000000000001E-2</v>
      </c>
      <c r="AA725">
        <v>2887.97</v>
      </c>
      <c r="AB725">
        <v>3167.06</v>
      </c>
      <c r="AC725">
        <v>0.23</v>
      </c>
      <c r="AD725">
        <v>0.29570000000000002</v>
      </c>
      <c r="AE725">
        <v>0.13</v>
      </c>
      <c r="AF725">
        <v>0.2767</v>
      </c>
      <c r="AG725">
        <v>0.2984</v>
      </c>
      <c r="AH725">
        <v>0.14899999999999999</v>
      </c>
      <c r="AI725">
        <v>2318.89</v>
      </c>
      <c r="AJ725">
        <v>2592.04</v>
      </c>
      <c r="AK725">
        <v>0.11840000000000001</v>
      </c>
      <c r="AL725">
        <v>0.13139999999999999</v>
      </c>
      <c r="AM725">
        <v>5.45E-2</v>
      </c>
      <c r="AN725">
        <v>5.9705000000000004</v>
      </c>
    </row>
    <row r="726" spans="1:40">
      <c r="A726">
        <v>557</v>
      </c>
      <c r="B726" s="1">
        <v>42878.347222222219</v>
      </c>
      <c r="C726">
        <v>31.5</v>
      </c>
      <c r="D726">
        <v>5.51</v>
      </c>
      <c r="E726">
        <v>4.1099999999999998E-2</v>
      </c>
      <c r="F726">
        <v>5.5500000000000001E-2</v>
      </c>
      <c r="G726">
        <v>2.1399999999999999E-2</v>
      </c>
      <c r="H726">
        <v>4.9500000000000002E-2</v>
      </c>
      <c r="I726">
        <v>5.1200000000000002E-2</v>
      </c>
      <c r="J726">
        <v>3.7400000000000003E-2</v>
      </c>
      <c r="K726">
        <v>2698.1</v>
      </c>
      <c r="L726">
        <v>2702.3</v>
      </c>
      <c r="M726">
        <v>3.6299999999999999E-2</v>
      </c>
      <c r="N726">
        <v>5.2200000000000003E-2</v>
      </c>
      <c r="O726">
        <v>1.8499999999999999E-2</v>
      </c>
      <c r="P726">
        <v>3.9100000000000003E-2</v>
      </c>
      <c r="Q726">
        <v>6.0900000000000003E-2</v>
      </c>
      <c r="R726">
        <v>2.9100000000000001E-2</v>
      </c>
      <c r="S726">
        <v>2791.59</v>
      </c>
      <c r="T726">
        <v>2658.06</v>
      </c>
      <c r="U726">
        <v>6.7599999999999993E-2</v>
      </c>
      <c r="V726">
        <v>5.7700000000000001E-2</v>
      </c>
      <c r="W726">
        <v>3.8100000000000002E-2</v>
      </c>
      <c r="X726">
        <v>0.10290000000000001</v>
      </c>
      <c r="Y726">
        <v>0.111</v>
      </c>
      <c r="Z726">
        <v>3.6499999999999998E-2</v>
      </c>
      <c r="AA726">
        <v>2820.53</v>
      </c>
      <c r="AB726">
        <v>3103.68</v>
      </c>
      <c r="AC726">
        <v>0.2979</v>
      </c>
      <c r="AD726">
        <v>0.25530000000000003</v>
      </c>
      <c r="AE726">
        <v>0.1633</v>
      </c>
      <c r="AF726">
        <v>0.25430000000000003</v>
      </c>
      <c r="AG726">
        <v>0.31330000000000002</v>
      </c>
      <c r="AH726">
        <v>0.15359999999999999</v>
      </c>
      <c r="AI726">
        <v>2318.33</v>
      </c>
      <c r="AJ726">
        <v>2591.4499999999998</v>
      </c>
      <c r="AK726">
        <v>0.13919999999999999</v>
      </c>
      <c r="AL726">
        <v>0.1429</v>
      </c>
      <c r="AM726">
        <v>5.7799999999999997E-2</v>
      </c>
      <c r="AN726">
        <v>6.2821999999999996</v>
      </c>
    </row>
    <row r="727" spans="1:40">
      <c r="A727">
        <v>558</v>
      </c>
      <c r="B727" s="1">
        <v>42878.354166666664</v>
      </c>
      <c r="C727">
        <v>31.72</v>
      </c>
      <c r="D727">
        <v>5.51</v>
      </c>
      <c r="E727">
        <v>4.3499999999999997E-2</v>
      </c>
      <c r="F727">
        <v>5.3400000000000003E-2</v>
      </c>
      <c r="G727">
        <v>3.0099999999999998E-2</v>
      </c>
      <c r="H727">
        <v>4.4600000000000001E-2</v>
      </c>
      <c r="I727">
        <v>6.7500000000000004E-2</v>
      </c>
      <c r="J727">
        <v>3.4299999999999997E-2</v>
      </c>
      <c r="K727">
        <v>2707.36</v>
      </c>
      <c r="L727">
        <v>2685.63</v>
      </c>
      <c r="M727">
        <v>4.1000000000000002E-2</v>
      </c>
      <c r="N727">
        <v>5.2600000000000001E-2</v>
      </c>
      <c r="O727">
        <v>1.89E-2</v>
      </c>
      <c r="P727">
        <v>4.7100000000000003E-2</v>
      </c>
      <c r="Q727">
        <v>6.5799999999999997E-2</v>
      </c>
      <c r="R727">
        <v>2.92E-2</v>
      </c>
      <c r="S727">
        <v>2795.94</v>
      </c>
      <c r="T727">
        <v>2657.12</v>
      </c>
      <c r="U727">
        <v>5.8900000000000001E-2</v>
      </c>
      <c r="V727">
        <v>7.8299999999999995E-2</v>
      </c>
      <c r="W727">
        <v>3.6200000000000003E-2</v>
      </c>
      <c r="X727">
        <v>0.1038</v>
      </c>
      <c r="Y727">
        <v>0.1249</v>
      </c>
      <c r="Z727">
        <v>3.0499999999999999E-2</v>
      </c>
      <c r="AA727">
        <v>2850.27</v>
      </c>
      <c r="AB727">
        <v>3094.92</v>
      </c>
      <c r="AC727">
        <v>0.24390000000000001</v>
      </c>
      <c r="AD727">
        <v>0.34010000000000001</v>
      </c>
      <c r="AE727">
        <v>0.1255</v>
      </c>
      <c r="AF727">
        <v>0.29199999999999998</v>
      </c>
      <c r="AG727">
        <v>0.30840000000000001</v>
      </c>
      <c r="AH727">
        <v>0.1598</v>
      </c>
      <c r="AI727">
        <v>2318.91</v>
      </c>
      <c r="AJ727">
        <v>2593.9699999999998</v>
      </c>
      <c r="AK727">
        <v>0.13969999999999999</v>
      </c>
      <c r="AL727">
        <v>0.16309999999999999</v>
      </c>
      <c r="AM727">
        <v>6.0600000000000001E-2</v>
      </c>
      <c r="AN727">
        <v>6.6379000000000001</v>
      </c>
    </row>
    <row r="728" spans="1:40">
      <c r="A728">
        <v>559</v>
      </c>
      <c r="B728" s="1">
        <v>42878.361111111109</v>
      </c>
      <c r="C728">
        <v>31.93</v>
      </c>
      <c r="D728">
        <v>5.51</v>
      </c>
      <c r="E728">
        <v>3.1899999999999998E-2</v>
      </c>
      <c r="F728">
        <v>5.2299999999999999E-2</v>
      </c>
      <c r="G728">
        <v>2.1700000000000001E-2</v>
      </c>
      <c r="H728">
        <v>3.8699999999999998E-2</v>
      </c>
      <c r="I728">
        <v>5.8200000000000002E-2</v>
      </c>
      <c r="J728">
        <v>2.5399999999999999E-2</v>
      </c>
      <c r="K728">
        <v>2704.93</v>
      </c>
      <c r="L728">
        <v>2696.23</v>
      </c>
      <c r="M728">
        <v>4.1700000000000001E-2</v>
      </c>
      <c r="N728">
        <v>5.4100000000000002E-2</v>
      </c>
      <c r="O728">
        <v>2.24E-2</v>
      </c>
      <c r="P728">
        <v>4.24E-2</v>
      </c>
      <c r="Q728">
        <v>6.2300000000000001E-2</v>
      </c>
      <c r="R728">
        <v>2.8000000000000001E-2</v>
      </c>
      <c r="S728">
        <v>2792.66</v>
      </c>
      <c r="T728">
        <v>2653.81</v>
      </c>
      <c r="U728">
        <v>4.2200000000000001E-2</v>
      </c>
      <c r="V728">
        <v>7.1499999999999994E-2</v>
      </c>
      <c r="W728">
        <v>2.7E-2</v>
      </c>
      <c r="X728">
        <v>9.7500000000000003E-2</v>
      </c>
      <c r="Y728">
        <v>0.11</v>
      </c>
      <c r="Z728">
        <v>1.9900000000000001E-2</v>
      </c>
      <c r="AA728">
        <v>2877.17</v>
      </c>
      <c r="AB728">
        <v>3084.32</v>
      </c>
      <c r="AC728">
        <v>0.2833</v>
      </c>
      <c r="AD728">
        <v>0.33110000000000001</v>
      </c>
      <c r="AE728">
        <v>0.11940000000000001</v>
      </c>
      <c r="AF728">
        <v>0.31590000000000001</v>
      </c>
      <c r="AG728">
        <v>0.28270000000000001</v>
      </c>
      <c r="AH728">
        <v>0.18959999999999999</v>
      </c>
      <c r="AI728">
        <v>2317.4299999999998</v>
      </c>
      <c r="AJ728">
        <v>2600.7600000000002</v>
      </c>
      <c r="AK728">
        <v>0.1308</v>
      </c>
      <c r="AL728">
        <v>0.16339999999999999</v>
      </c>
      <c r="AM728">
        <v>6.2700000000000006E-2</v>
      </c>
      <c r="AN728">
        <v>6.9107000000000003</v>
      </c>
    </row>
    <row r="729" spans="1:40">
      <c r="A729">
        <v>560</v>
      </c>
      <c r="B729" s="1">
        <v>42878.368055555555</v>
      </c>
      <c r="C729">
        <v>32.200000000000003</v>
      </c>
      <c r="D729">
        <v>5.51</v>
      </c>
      <c r="E729">
        <v>3.5700000000000003E-2</v>
      </c>
      <c r="F729">
        <v>4.8500000000000001E-2</v>
      </c>
      <c r="G729">
        <v>2.9399999999999999E-2</v>
      </c>
      <c r="H729">
        <v>3.8600000000000002E-2</v>
      </c>
      <c r="I729">
        <v>5.9499999999999997E-2</v>
      </c>
      <c r="J729">
        <v>3.1899999999999998E-2</v>
      </c>
      <c r="K729">
        <v>2717</v>
      </c>
      <c r="L729">
        <v>2692.3</v>
      </c>
      <c r="M729">
        <v>4.3099999999999999E-2</v>
      </c>
      <c r="N729">
        <v>5.2400000000000002E-2</v>
      </c>
      <c r="O729">
        <v>2.1700000000000001E-2</v>
      </c>
      <c r="P729">
        <v>4.9599999999999998E-2</v>
      </c>
      <c r="Q729">
        <v>6.4899999999999999E-2</v>
      </c>
      <c r="R729">
        <v>2.8400000000000002E-2</v>
      </c>
      <c r="S729">
        <v>2795.23</v>
      </c>
      <c r="T729">
        <v>2658.76</v>
      </c>
      <c r="U729">
        <v>4.0500000000000001E-2</v>
      </c>
      <c r="V729">
        <v>6.8699999999999997E-2</v>
      </c>
      <c r="W729">
        <v>2.5399999999999999E-2</v>
      </c>
      <c r="X729">
        <v>9.5500000000000002E-2</v>
      </c>
      <c r="Y729">
        <v>0.1132</v>
      </c>
      <c r="Z729">
        <v>2.6499999999999999E-2</v>
      </c>
      <c r="AA729">
        <v>2893.07</v>
      </c>
      <c r="AB729">
        <v>3085.44</v>
      </c>
      <c r="AC729">
        <v>0.26100000000000001</v>
      </c>
      <c r="AD729">
        <v>0.34699999999999998</v>
      </c>
      <c r="AE729">
        <v>0.115</v>
      </c>
      <c r="AF729">
        <v>0.30759999999999998</v>
      </c>
      <c r="AG729">
        <v>0.28179999999999999</v>
      </c>
      <c r="AH729">
        <v>0.18379999999999999</v>
      </c>
      <c r="AI729">
        <v>2317.86</v>
      </c>
      <c r="AJ729">
        <v>2599.84</v>
      </c>
      <c r="AK729">
        <v>0.13300000000000001</v>
      </c>
      <c r="AL729">
        <v>0.1651</v>
      </c>
      <c r="AM729">
        <v>6.4399999999999999E-2</v>
      </c>
      <c r="AN729">
        <v>7.2149999999999999</v>
      </c>
    </row>
    <row r="730" spans="1:40">
      <c r="A730">
        <v>561</v>
      </c>
      <c r="B730" s="1">
        <v>42878.375</v>
      </c>
      <c r="C730">
        <v>32.619999999999997</v>
      </c>
      <c r="D730">
        <v>5.51</v>
      </c>
      <c r="E730">
        <v>4.2999999999999997E-2</v>
      </c>
      <c r="F730">
        <v>4.87E-2</v>
      </c>
      <c r="G730">
        <v>2.6800000000000001E-2</v>
      </c>
      <c r="H730">
        <v>4.58E-2</v>
      </c>
      <c r="I730">
        <v>4.6699999999999998E-2</v>
      </c>
      <c r="J730">
        <v>3.7400000000000003E-2</v>
      </c>
      <c r="K730">
        <v>2713.18</v>
      </c>
      <c r="L730">
        <v>2694.24</v>
      </c>
      <c r="M730">
        <v>3.9800000000000002E-2</v>
      </c>
      <c r="N730">
        <v>4.9099999999999998E-2</v>
      </c>
      <c r="O730">
        <v>2.1000000000000001E-2</v>
      </c>
      <c r="P730">
        <v>4.1300000000000003E-2</v>
      </c>
      <c r="Q730">
        <v>6.6199999999999995E-2</v>
      </c>
      <c r="R730">
        <v>2.3800000000000002E-2</v>
      </c>
      <c r="S730">
        <v>2800.77</v>
      </c>
      <c r="T730">
        <v>2667.63</v>
      </c>
      <c r="U730">
        <v>6.2E-2</v>
      </c>
      <c r="V730">
        <v>4.9799999999999997E-2</v>
      </c>
      <c r="W730">
        <v>3.4799999999999998E-2</v>
      </c>
      <c r="X730">
        <v>9.5299999999999996E-2</v>
      </c>
      <c r="Y730">
        <v>0.1055</v>
      </c>
      <c r="Z730">
        <v>3.9199999999999999E-2</v>
      </c>
      <c r="AA730">
        <v>2880.68</v>
      </c>
      <c r="AB730">
        <v>3232.15</v>
      </c>
      <c r="AC730">
        <v>0.29520000000000002</v>
      </c>
      <c r="AD730">
        <v>0.25779999999999997</v>
      </c>
      <c r="AE730">
        <v>0.15870000000000001</v>
      </c>
      <c r="AF730">
        <v>0.25159999999999999</v>
      </c>
      <c r="AG730">
        <v>0.31590000000000001</v>
      </c>
      <c r="AH730">
        <v>0.1479</v>
      </c>
      <c r="AI730">
        <v>2318.59</v>
      </c>
      <c r="AJ730">
        <v>2591.54</v>
      </c>
      <c r="AK730">
        <v>0.14599999999999999</v>
      </c>
      <c r="AL730">
        <v>0.157</v>
      </c>
      <c r="AM730">
        <v>5.9299999999999999E-2</v>
      </c>
      <c r="AN730">
        <v>7.4554999999999998</v>
      </c>
    </row>
    <row r="731" spans="1:40">
      <c r="A731">
        <v>562</v>
      </c>
      <c r="B731" s="1">
        <v>42878.381944444445</v>
      </c>
      <c r="C731">
        <v>33.01</v>
      </c>
      <c r="D731">
        <v>5.51</v>
      </c>
      <c r="E731">
        <v>3.3000000000000002E-2</v>
      </c>
      <c r="F731">
        <v>4.9399999999999999E-2</v>
      </c>
      <c r="G731">
        <v>2.0799999999999999E-2</v>
      </c>
      <c r="H731">
        <v>5.1799999999999999E-2</v>
      </c>
      <c r="I731">
        <v>4.7399999999999998E-2</v>
      </c>
      <c r="J731">
        <v>3.5499999999999997E-2</v>
      </c>
      <c r="K731">
        <v>2721.2</v>
      </c>
      <c r="L731">
        <v>2686.45</v>
      </c>
      <c r="M731">
        <v>4.1099999999999998E-2</v>
      </c>
      <c r="N731">
        <v>4.9500000000000002E-2</v>
      </c>
      <c r="O731">
        <v>2.6100000000000002E-2</v>
      </c>
      <c r="P731">
        <v>3.9800000000000002E-2</v>
      </c>
      <c r="Q731">
        <v>6.5199999999999994E-2</v>
      </c>
      <c r="R731">
        <v>2.8400000000000002E-2</v>
      </c>
      <c r="S731">
        <v>2814.41</v>
      </c>
      <c r="T731">
        <v>2680.84</v>
      </c>
      <c r="U731">
        <v>6.4399999999999999E-2</v>
      </c>
      <c r="V731">
        <v>6.08E-2</v>
      </c>
      <c r="W731">
        <v>2.98E-2</v>
      </c>
      <c r="X731">
        <v>0.10390000000000001</v>
      </c>
      <c r="Y731">
        <v>0.111</v>
      </c>
      <c r="Z731">
        <v>3.8100000000000002E-2</v>
      </c>
      <c r="AA731">
        <v>2979.02</v>
      </c>
      <c r="AB731">
        <v>3188.59</v>
      </c>
      <c r="AC731">
        <v>0.31319999999999998</v>
      </c>
      <c r="AD731">
        <v>0.2387</v>
      </c>
      <c r="AE731">
        <v>0.1447</v>
      </c>
      <c r="AF731">
        <v>0.26079999999999998</v>
      </c>
      <c r="AG731">
        <v>0.28849999999999998</v>
      </c>
      <c r="AH731">
        <v>0.1676</v>
      </c>
      <c r="AI731">
        <v>2317.7800000000002</v>
      </c>
      <c r="AJ731">
        <v>2596.88</v>
      </c>
      <c r="AK731">
        <v>0.1411</v>
      </c>
      <c r="AL731">
        <v>0.15959999999999999</v>
      </c>
      <c r="AM731">
        <v>6.1800000000000001E-2</v>
      </c>
      <c r="AN731">
        <v>7.7153</v>
      </c>
    </row>
    <row r="732" spans="1:40">
      <c r="A732">
        <v>563</v>
      </c>
      <c r="B732" s="1">
        <v>42878.388888888891</v>
      </c>
      <c r="C732">
        <v>33.28</v>
      </c>
      <c r="D732">
        <v>5.51</v>
      </c>
      <c r="E732">
        <v>4.2099999999999999E-2</v>
      </c>
      <c r="F732">
        <v>4.5999999999999999E-2</v>
      </c>
      <c r="G732">
        <v>2.69E-2</v>
      </c>
      <c r="H732">
        <v>4.6300000000000001E-2</v>
      </c>
      <c r="I732">
        <v>4.8000000000000001E-2</v>
      </c>
      <c r="J732">
        <v>4.02E-2</v>
      </c>
      <c r="K732">
        <v>2730.5</v>
      </c>
      <c r="L732">
        <v>2702.95</v>
      </c>
      <c r="M732">
        <v>4.36E-2</v>
      </c>
      <c r="N732">
        <v>5.1499999999999997E-2</v>
      </c>
      <c r="O732">
        <v>1.83E-2</v>
      </c>
      <c r="P732">
        <v>4.3099999999999999E-2</v>
      </c>
      <c r="Q732">
        <v>6.5600000000000006E-2</v>
      </c>
      <c r="R732">
        <v>2.52E-2</v>
      </c>
      <c r="S732">
        <v>2831.96</v>
      </c>
      <c r="T732">
        <v>2694.73</v>
      </c>
      <c r="U732">
        <v>6.3700000000000007E-2</v>
      </c>
      <c r="V732">
        <v>5.5500000000000001E-2</v>
      </c>
      <c r="W732">
        <v>3.5799999999999998E-2</v>
      </c>
      <c r="X732">
        <v>0.1045</v>
      </c>
      <c r="Y732">
        <v>0.1108</v>
      </c>
      <c r="Z732">
        <v>3.4799999999999998E-2</v>
      </c>
      <c r="AA732">
        <v>2952.22</v>
      </c>
      <c r="AB732">
        <v>3165.4</v>
      </c>
      <c r="AC732">
        <v>0.27810000000000001</v>
      </c>
      <c r="AD732">
        <v>0.23139999999999999</v>
      </c>
      <c r="AE732">
        <v>0.14660000000000001</v>
      </c>
      <c r="AF732">
        <v>0.24610000000000001</v>
      </c>
      <c r="AG732">
        <v>0.29509999999999997</v>
      </c>
      <c r="AH732">
        <v>0.1479</v>
      </c>
      <c r="AI732">
        <v>2318.5700000000002</v>
      </c>
      <c r="AJ732">
        <v>2594.23</v>
      </c>
      <c r="AK732">
        <v>0.1464</v>
      </c>
      <c r="AL732">
        <v>0.1547</v>
      </c>
      <c r="AM732">
        <v>6.0400000000000002E-2</v>
      </c>
      <c r="AN732">
        <v>7.9634999999999998</v>
      </c>
    </row>
    <row r="733" spans="1:40">
      <c r="A733">
        <v>564</v>
      </c>
      <c r="B733" s="1">
        <v>42878.394074074073</v>
      </c>
      <c r="C733">
        <v>33.450000000000003</v>
      </c>
      <c r="D733">
        <v>5.51</v>
      </c>
      <c r="E733">
        <v>3.0200000000000001E-2</v>
      </c>
      <c r="F733">
        <v>4.8000000000000001E-2</v>
      </c>
      <c r="G733">
        <v>1.9900000000000001E-2</v>
      </c>
      <c r="H733">
        <v>4.2099999999999999E-2</v>
      </c>
      <c r="I733">
        <v>5.5599999999999997E-2</v>
      </c>
      <c r="J733">
        <v>2.8899999999999999E-2</v>
      </c>
      <c r="K733">
        <v>2723.07</v>
      </c>
      <c r="L733">
        <v>2694.7</v>
      </c>
      <c r="M733">
        <v>5.3100000000000001E-2</v>
      </c>
      <c r="N733">
        <v>7.4899999999999994E-2</v>
      </c>
      <c r="O733">
        <v>2.5999999999999999E-2</v>
      </c>
      <c r="P733">
        <v>4.2700000000000002E-2</v>
      </c>
      <c r="Q733">
        <v>6.4299999999999996E-2</v>
      </c>
      <c r="R733">
        <v>2.8500000000000001E-2</v>
      </c>
      <c r="S733">
        <v>2838.68</v>
      </c>
      <c r="T733">
        <v>2696.08</v>
      </c>
      <c r="U733">
        <v>4.4200000000000003E-2</v>
      </c>
      <c r="V733">
        <v>7.3300000000000004E-2</v>
      </c>
      <c r="W733">
        <v>2.8199999999999999E-2</v>
      </c>
      <c r="X733">
        <v>9.9400000000000002E-2</v>
      </c>
      <c r="Y733">
        <v>0.1087</v>
      </c>
      <c r="Z733">
        <v>2.6800000000000001E-2</v>
      </c>
      <c r="AA733">
        <v>2796.34</v>
      </c>
      <c r="AB733">
        <v>2888.36</v>
      </c>
      <c r="AC733">
        <v>0.23230000000000001</v>
      </c>
      <c r="AD733">
        <v>0.26829999999999998</v>
      </c>
      <c r="AE733">
        <v>9.9099999999999994E-2</v>
      </c>
      <c r="AF733">
        <v>0.28139999999999998</v>
      </c>
      <c r="AG733">
        <v>0.253</v>
      </c>
      <c r="AH733">
        <v>0.17069999999999999</v>
      </c>
      <c r="AI733">
        <v>2318.48</v>
      </c>
      <c r="AJ733">
        <v>2601.65</v>
      </c>
      <c r="AK733">
        <v>0.13220000000000001</v>
      </c>
      <c r="AL733">
        <v>0.16339999999999999</v>
      </c>
      <c r="AM733">
        <v>6.1800000000000001E-2</v>
      </c>
      <c r="AN733">
        <v>8.2538999999999998</v>
      </c>
    </row>
  </sheetData>
  <phoneticPr fontId="18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K567"/>
  <sheetViews>
    <sheetView workbookViewId="0">
      <pane ySplit="6220" topLeftCell="A571"/>
      <selection activeCell="H10" sqref="H10"/>
      <selection pane="bottomLeft" activeCell="Y575" sqref="Y575"/>
    </sheetView>
  </sheetViews>
  <sheetFormatPr baseColWidth="10" defaultColWidth="8.83203125" defaultRowHeight="15"/>
  <cols>
    <col min="1" max="1" width="16.1640625" bestFit="1" customWidth="1"/>
    <col min="2" max="4" width="8.83203125" style="2"/>
    <col min="5" max="7" width="8.83203125" style="3"/>
    <col min="8" max="10" width="8.83203125" style="2"/>
    <col min="11" max="13" width="8.83203125" style="3"/>
    <col min="14" max="16" width="8.83203125" style="2"/>
    <col min="17" max="19" width="8.83203125" style="3"/>
    <col min="20" max="22" width="8.83203125" style="2"/>
    <col min="23" max="25" width="8.83203125" style="3"/>
    <col min="26" max="28" width="8.83203125" style="2"/>
    <col min="29" max="34" width="8.83203125" style="4"/>
    <col min="37" max="37" width="8.83203125" style="14"/>
  </cols>
  <sheetData>
    <row r="1" spans="1:37">
      <c r="B1" s="43" t="s">
        <v>300</v>
      </c>
      <c r="C1" s="43"/>
      <c r="D1" s="43"/>
      <c r="E1" s="44" t="s">
        <v>302</v>
      </c>
      <c r="F1" s="44"/>
      <c r="G1" s="44"/>
      <c r="H1" s="43" t="s">
        <v>303</v>
      </c>
      <c r="I1" s="43"/>
      <c r="J1" s="43"/>
      <c r="K1" s="44" t="s">
        <v>304</v>
      </c>
      <c r="L1" s="44"/>
      <c r="M1" s="44"/>
      <c r="N1" s="43" t="s">
        <v>305</v>
      </c>
      <c r="O1" s="43"/>
      <c r="P1" s="43"/>
      <c r="Q1" s="44" t="s">
        <v>306</v>
      </c>
      <c r="R1" s="44"/>
      <c r="S1" s="44"/>
      <c r="T1" s="43" t="s">
        <v>307</v>
      </c>
      <c r="U1" s="43"/>
      <c r="V1" s="43"/>
      <c r="W1" s="44" t="s">
        <v>308</v>
      </c>
      <c r="X1" s="44"/>
      <c r="Y1" s="44"/>
      <c r="Z1" s="43" t="s">
        <v>309</v>
      </c>
      <c r="AA1" s="43"/>
      <c r="AB1" s="43"/>
      <c r="AC1" s="4" t="s">
        <v>294</v>
      </c>
      <c r="AD1" s="4" t="s">
        <v>295</v>
      </c>
      <c r="AE1" s="4" t="s">
        <v>296</v>
      </c>
      <c r="AF1" s="4" t="s">
        <v>297</v>
      </c>
      <c r="AG1" s="4" t="s">
        <v>298</v>
      </c>
      <c r="AH1" s="4" t="s">
        <v>299</v>
      </c>
      <c r="AI1" t="s">
        <v>293</v>
      </c>
      <c r="AJ1" t="s">
        <v>338</v>
      </c>
      <c r="AK1" s="14" t="s">
        <v>292</v>
      </c>
    </row>
    <row r="2" spans="1:37">
      <c r="B2" s="39" t="s">
        <v>356</v>
      </c>
      <c r="C2" s="39" t="s">
        <v>357</v>
      </c>
      <c r="D2" s="39" t="s">
        <v>358</v>
      </c>
      <c r="E2" s="40" t="s">
        <v>359</v>
      </c>
      <c r="F2" s="40" t="s">
        <v>360</v>
      </c>
      <c r="G2" s="40" t="s">
        <v>361</v>
      </c>
      <c r="H2" s="39" t="s">
        <v>362</v>
      </c>
      <c r="I2" s="39" t="s">
        <v>363</v>
      </c>
      <c r="J2" s="39" t="s">
        <v>364</v>
      </c>
      <c r="K2" s="40" t="s">
        <v>365</v>
      </c>
      <c r="L2" s="40" t="s">
        <v>366</v>
      </c>
      <c r="M2" s="40" t="s">
        <v>367</v>
      </c>
      <c r="N2" s="39" t="s">
        <v>368</v>
      </c>
      <c r="O2" s="39" t="s">
        <v>369</v>
      </c>
      <c r="P2" s="39" t="s">
        <v>370</v>
      </c>
      <c r="Q2" s="40" t="s">
        <v>371</v>
      </c>
      <c r="R2" s="40" t="s">
        <v>372</v>
      </c>
      <c r="S2" s="40" t="s">
        <v>373</v>
      </c>
      <c r="T2" s="39" t="s">
        <v>374</v>
      </c>
      <c r="U2" s="39" t="s">
        <v>375</v>
      </c>
      <c r="V2" s="39" t="s">
        <v>376</v>
      </c>
      <c r="W2" s="40" t="s">
        <v>377</v>
      </c>
      <c r="X2" s="40" t="s">
        <v>378</v>
      </c>
      <c r="Y2" s="40" t="s">
        <v>379</v>
      </c>
      <c r="Z2" s="39" t="s">
        <v>380</v>
      </c>
      <c r="AA2" s="39" t="s">
        <v>381</v>
      </c>
      <c r="AB2" s="39" t="s">
        <v>382</v>
      </c>
    </row>
    <row r="3" spans="1:37">
      <c r="A3" t="s">
        <v>253</v>
      </c>
      <c r="B3" s="2" t="s">
        <v>256</v>
      </c>
      <c r="C3" s="2" t="s">
        <v>257</v>
      </c>
      <c r="D3" s="2" t="s">
        <v>258</v>
      </c>
      <c r="E3" s="3" t="s">
        <v>259</v>
      </c>
      <c r="F3" s="3" t="s">
        <v>260</v>
      </c>
      <c r="G3" s="3" t="s">
        <v>261</v>
      </c>
      <c r="H3" s="2" t="s">
        <v>264</v>
      </c>
      <c r="I3" s="2" t="s">
        <v>265</v>
      </c>
      <c r="J3" s="2" t="s">
        <v>266</v>
      </c>
      <c r="K3" s="3" t="s">
        <v>267</v>
      </c>
      <c r="L3" s="3" t="s">
        <v>268</v>
      </c>
      <c r="M3" s="3" t="s">
        <v>269</v>
      </c>
      <c r="N3" s="2" t="s">
        <v>272</v>
      </c>
      <c r="O3" s="2" t="s">
        <v>273</v>
      </c>
      <c r="P3" s="2" t="s">
        <v>274</v>
      </c>
      <c r="Q3" s="3" t="s">
        <v>275</v>
      </c>
      <c r="R3" s="3" t="s">
        <v>276</v>
      </c>
      <c r="S3" s="3" t="s">
        <v>277</v>
      </c>
      <c r="T3" s="2" t="s">
        <v>280</v>
      </c>
      <c r="U3" s="2" t="s">
        <v>281</v>
      </c>
      <c r="V3" s="2" t="s">
        <v>282</v>
      </c>
      <c r="W3" s="3" t="s">
        <v>283</v>
      </c>
      <c r="X3" s="3" t="s">
        <v>284</v>
      </c>
      <c r="Y3" s="3" t="s">
        <v>285</v>
      </c>
      <c r="Z3" s="2" t="s">
        <v>288</v>
      </c>
      <c r="AA3" s="2" t="s">
        <v>289</v>
      </c>
      <c r="AB3" s="2" t="s">
        <v>290</v>
      </c>
      <c r="AC3" s="4" t="s">
        <v>262</v>
      </c>
      <c r="AD3" s="4" t="s">
        <v>263</v>
      </c>
      <c r="AE3" s="4" t="s">
        <v>270</v>
      </c>
      <c r="AF3" s="4" t="s">
        <v>271</v>
      </c>
      <c r="AG3" s="4" t="s">
        <v>278</v>
      </c>
      <c r="AH3" s="4" t="s">
        <v>279</v>
      </c>
      <c r="AI3" t="s">
        <v>286</v>
      </c>
      <c r="AJ3" t="s">
        <v>287</v>
      </c>
      <c r="AK3" s="14" t="s">
        <v>291</v>
      </c>
    </row>
    <row r="4" spans="1:37">
      <c r="A4" s="1">
        <v>42874.491956018515</v>
      </c>
      <c r="B4" s="2">
        <v>1.6999999999999999E-3</v>
      </c>
      <c r="C4" s="2">
        <v>1.0800000000000001E-2</v>
      </c>
      <c r="D4" s="2">
        <v>3.1800000000000002E-2</v>
      </c>
      <c r="E4" s="3">
        <v>2.7000000000000001E-3</v>
      </c>
      <c r="F4" s="3">
        <v>3.8999999999999998E-3</v>
      </c>
      <c r="G4" s="3">
        <v>4.5499999999999999E-2</v>
      </c>
      <c r="H4" s="2">
        <v>3.9E-2</v>
      </c>
      <c r="I4" s="2">
        <v>4.0800000000000003E-2</v>
      </c>
      <c r="J4" s="2">
        <v>4.3299999999999998E-2</v>
      </c>
      <c r="K4" s="3">
        <v>-4.4999999999999997E-3</v>
      </c>
      <c r="L4" s="3">
        <v>2.3E-3</v>
      </c>
      <c r="M4" s="3">
        <v>3.5799999999999998E-2</v>
      </c>
      <c r="N4" s="2">
        <v>-4.7000000000000002E-3</v>
      </c>
      <c r="O4" s="2">
        <v>-7.1000000000000004E-3</v>
      </c>
      <c r="P4" s="2">
        <v>3.5999999999999997E-2</v>
      </c>
      <c r="Q4" s="3">
        <v>-2.9999999999999997E-4</v>
      </c>
      <c r="R4" s="3">
        <v>-1.29E-2</v>
      </c>
      <c r="S4" s="3">
        <v>4.2799999999999998E-2</v>
      </c>
      <c r="T4" s="2">
        <v>0.19259999999999999</v>
      </c>
      <c r="U4" s="2">
        <v>0.16550000000000001</v>
      </c>
      <c r="V4" s="2">
        <v>0.1532</v>
      </c>
      <c r="W4" s="3">
        <v>0.1651</v>
      </c>
      <c r="X4" s="3">
        <v>0.17949999999999999</v>
      </c>
      <c r="Y4" s="3">
        <v>0.18129999999999999</v>
      </c>
      <c r="Z4" s="2">
        <v>2.6800000000000001E-2</v>
      </c>
      <c r="AA4" s="2">
        <v>2.6700000000000002E-2</v>
      </c>
      <c r="AB4" s="2">
        <v>6.5299999999999997E-2</v>
      </c>
      <c r="AC4" s="4">
        <v>2844.64</v>
      </c>
      <c r="AD4" s="4">
        <v>2775.57</v>
      </c>
      <c r="AE4" s="4">
        <v>2796.52</v>
      </c>
      <c r="AF4" s="4">
        <v>2735.65</v>
      </c>
      <c r="AG4" s="4">
        <v>2869.96</v>
      </c>
      <c r="AH4" s="4">
        <v>2896.33</v>
      </c>
      <c r="AI4">
        <v>2318.27</v>
      </c>
      <c r="AJ4">
        <v>2606.92</v>
      </c>
      <c r="AK4" s="14">
        <v>9.9094999999999995</v>
      </c>
    </row>
    <row r="5" spans="1:37">
      <c r="A5" s="1">
        <v>42874.493055555555</v>
      </c>
      <c r="B5" s="2">
        <v>2.0799999999999999E-2</v>
      </c>
      <c r="C5" s="2">
        <v>2.46E-2</v>
      </c>
      <c r="D5" s="2">
        <v>4.9700000000000001E-2</v>
      </c>
      <c r="E5" s="3">
        <v>5.4999999999999997E-3</v>
      </c>
      <c r="F5" s="3">
        <v>2.24E-2</v>
      </c>
      <c r="G5" s="3">
        <v>5.96E-2</v>
      </c>
      <c r="H5" s="2">
        <v>4.2799999999999998E-2</v>
      </c>
      <c r="I5" s="2">
        <v>5.1700000000000003E-2</v>
      </c>
      <c r="J5" s="2">
        <v>4.7500000000000001E-2</v>
      </c>
      <c r="K5" s="3">
        <v>1.54E-2</v>
      </c>
      <c r="L5" s="3">
        <v>1.7999999999999999E-2</v>
      </c>
      <c r="M5" s="3">
        <v>5.0700000000000002E-2</v>
      </c>
      <c r="N5" s="2">
        <v>7.0000000000000001E-3</v>
      </c>
      <c r="O5" s="2">
        <v>1.2999999999999999E-2</v>
      </c>
      <c r="P5" s="2">
        <v>5.1799999999999999E-2</v>
      </c>
      <c r="Q5" s="3">
        <v>7.0000000000000001E-3</v>
      </c>
      <c r="R5" s="3">
        <v>2.47E-2</v>
      </c>
      <c r="S5" s="3">
        <v>5.33E-2</v>
      </c>
      <c r="T5" s="2">
        <v>0.1777</v>
      </c>
      <c r="U5" s="2">
        <v>0.20469999999999999</v>
      </c>
      <c r="V5" s="2">
        <v>0.1585</v>
      </c>
      <c r="W5" s="3">
        <v>0.1802</v>
      </c>
      <c r="X5" s="3">
        <v>0.21079999999999999</v>
      </c>
      <c r="Y5" s="3">
        <v>0.17519999999999999</v>
      </c>
      <c r="Z5" s="2">
        <v>5.1200000000000002E-2</v>
      </c>
      <c r="AA5" s="2">
        <v>5.4600000000000003E-2</v>
      </c>
      <c r="AB5" s="2">
        <v>7.6999999999999999E-2</v>
      </c>
      <c r="AC5" s="4">
        <v>2860.64</v>
      </c>
      <c r="AD5" s="4">
        <v>2802.89</v>
      </c>
      <c r="AE5" s="4">
        <v>2837.17</v>
      </c>
      <c r="AF5" s="4">
        <v>2734.5</v>
      </c>
      <c r="AG5" s="4">
        <v>2905.94</v>
      </c>
      <c r="AH5" s="4">
        <v>3034.05</v>
      </c>
      <c r="AI5">
        <v>2316.5</v>
      </c>
      <c r="AJ5">
        <v>2600.44</v>
      </c>
      <c r="AK5" s="14">
        <v>9.9013000000000009</v>
      </c>
    </row>
    <row r="6" spans="1:37">
      <c r="A6" s="1">
        <v>42874.5</v>
      </c>
      <c r="B6" s="2">
        <v>4.9599999999999998E-2</v>
      </c>
      <c r="C6" s="2">
        <v>0.05</v>
      </c>
      <c r="D6" s="2">
        <v>3.73E-2</v>
      </c>
      <c r="E6" s="3">
        <v>3.15E-2</v>
      </c>
      <c r="F6" s="3">
        <v>4.6399999999999997E-2</v>
      </c>
      <c r="G6" s="3">
        <v>5.16E-2</v>
      </c>
      <c r="H6" s="2">
        <v>5.3199999999999997E-2</v>
      </c>
      <c r="I6" s="2">
        <v>6.5199999999999994E-2</v>
      </c>
      <c r="J6" s="2">
        <v>3.7600000000000001E-2</v>
      </c>
      <c r="K6" s="3">
        <v>5.79E-2</v>
      </c>
      <c r="L6" s="3">
        <v>6.25E-2</v>
      </c>
      <c r="M6" s="3">
        <v>3.0200000000000001E-2</v>
      </c>
      <c r="N6" s="2">
        <v>4.36E-2</v>
      </c>
      <c r="O6" s="2">
        <v>4.8300000000000003E-2</v>
      </c>
      <c r="P6" s="2">
        <v>3.8199999999999998E-2</v>
      </c>
      <c r="Q6" s="3">
        <v>6.7199999999999996E-2</v>
      </c>
      <c r="R6" s="3">
        <v>8.0399999999999999E-2</v>
      </c>
      <c r="S6" s="3">
        <v>3.0099999999999998E-2</v>
      </c>
      <c r="T6" s="2">
        <v>0.19289999999999999</v>
      </c>
      <c r="U6" s="2">
        <v>0.23599999999999999</v>
      </c>
      <c r="V6" s="2">
        <v>0.1153</v>
      </c>
      <c r="W6" s="3">
        <v>0.24049999999999999</v>
      </c>
      <c r="X6" s="3">
        <v>0.25940000000000002</v>
      </c>
      <c r="Y6" s="3">
        <v>0.15559999999999999</v>
      </c>
      <c r="Z6" s="2">
        <v>9.9199999999999997E-2</v>
      </c>
      <c r="AA6" s="2">
        <v>0.1158</v>
      </c>
      <c r="AB6" s="2">
        <v>6.8500000000000005E-2</v>
      </c>
      <c r="AC6" s="4">
        <v>2868.04</v>
      </c>
      <c r="AD6" s="4">
        <v>2777.52</v>
      </c>
      <c r="AE6" s="4">
        <v>2849.48</v>
      </c>
      <c r="AF6" s="4">
        <v>2713.91</v>
      </c>
      <c r="AG6" s="4">
        <v>2822.15</v>
      </c>
      <c r="AH6" s="4">
        <v>3056.97</v>
      </c>
      <c r="AI6">
        <v>2316.04</v>
      </c>
      <c r="AJ6">
        <v>2603.1799999999998</v>
      </c>
      <c r="AK6" s="14">
        <v>9.8551000000000002</v>
      </c>
    </row>
    <row r="7" spans="1:37">
      <c r="A7" s="1">
        <v>42874.506944444445</v>
      </c>
      <c r="B7" s="2">
        <v>4.0599999999999997E-2</v>
      </c>
      <c r="C7" s="2">
        <v>5.7500000000000002E-2</v>
      </c>
      <c r="D7" s="2">
        <v>2.8299999999999999E-2</v>
      </c>
      <c r="E7" s="3">
        <v>3.3700000000000001E-2</v>
      </c>
      <c r="F7" s="3">
        <v>5.2299999999999999E-2</v>
      </c>
      <c r="G7" s="3">
        <v>4.7300000000000002E-2</v>
      </c>
      <c r="H7" s="2">
        <v>5.1400000000000001E-2</v>
      </c>
      <c r="I7" s="2">
        <v>7.7799999999999994E-2</v>
      </c>
      <c r="J7" s="2">
        <v>3.95E-2</v>
      </c>
      <c r="K7" s="3">
        <v>6.2E-2</v>
      </c>
      <c r="L7" s="3">
        <v>7.0300000000000001E-2</v>
      </c>
      <c r="M7" s="3">
        <v>2.6800000000000001E-2</v>
      </c>
      <c r="N7" s="2">
        <v>0.04</v>
      </c>
      <c r="O7" s="2">
        <v>5.8500000000000003E-2</v>
      </c>
      <c r="P7" s="2">
        <v>3.1800000000000002E-2</v>
      </c>
      <c r="Q7" s="3">
        <v>7.8100000000000003E-2</v>
      </c>
      <c r="R7" s="3">
        <v>7.9799999999999996E-2</v>
      </c>
      <c r="S7" s="3">
        <v>3.39E-2</v>
      </c>
      <c r="T7" s="2">
        <v>0.21579999999999999</v>
      </c>
      <c r="U7" s="2">
        <v>0.2109</v>
      </c>
      <c r="V7" s="2">
        <v>0.1094</v>
      </c>
      <c r="W7" s="3">
        <v>0.2515</v>
      </c>
      <c r="X7" s="3">
        <v>0.2505</v>
      </c>
      <c r="Y7" s="3">
        <v>0.17949999999999999</v>
      </c>
      <c r="Z7" s="2">
        <v>0.1019</v>
      </c>
      <c r="AA7" s="2">
        <v>0.12740000000000001</v>
      </c>
      <c r="AB7" s="2">
        <v>6.7000000000000004E-2</v>
      </c>
      <c r="AC7" s="4">
        <v>2900.3</v>
      </c>
      <c r="AD7" s="4">
        <v>2813.27</v>
      </c>
      <c r="AE7" s="4">
        <v>2841.19</v>
      </c>
      <c r="AF7" s="4">
        <v>2703.04</v>
      </c>
      <c r="AG7" s="4">
        <v>2860.17</v>
      </c>
      <c r="AH7" s="4">
        <v>3064.13</v>
      </c>
      <c r="AI7">
        <v>2314.4499999999998</v>
      </c>
      <c r="AJ7">
        <v>2609.3000000000002</v>
      </c>
      <c r="AK7" s="14">
        <v>9.7559000000000005</v>
      </c>
    </row>
    <row r="8" spans="1:37">
      <c r="A8" s="1">
        <v>42874.513888888891</v>
      </c>
      <c r="B8" s="2">
        <v>4.41E-2</v>
      </c>
      <c r="C8" s="2">
        <v>5.0999999999999997E-2</v>
      </c>
      <c r="D8" s="2">
        <v>3.8300000000000001E-2</v>
      </c>
      <c r="E8" s="3">
        <v>2.9700000000000001E-2</v>
      </c>
      <c r="F8" s="3">
        <v>4.99E-2</v>
      </c>
      <c r="G8" s="3">
        <v>4.8599999999999997E-2</v>
      </c>
      <c r="H8" s="2">
        <v>4.4200000000000003E-2</v>
      </c>
      <c r="I8" s="2">
        <v>6.1400000000000003E-2</v>
      </c>
      <c r="J8" s="2">
        <v>3.32E-2</v>
      </c>
      <c r="K8" s="3">
        <v>5.1900000000000002E-2</v>
      </c>
      <c r="L8" s="3">
        <v>6.6000000000000003E-2</v>
      </c>
      <c r="M8" s="3">
        <v>2.6100000000000002E-2</v>
      </c>
      <c r="N8" s="2">
        <v>4.1799999999999997E-2</v>
      </c>
      <c r="O8" s="2">
        <v>5.1400000000000001E-2</v>
      </c>
      <c r="P8" s="2">
        <v>3.5900000000000001E-2</v>
      </c>
      <c r="Q8" s="3">
        <v>6.9800000000000001E-2</v>
      </c>
      <c r="R8" s="3">
        <v>8.8200000000000001E-2</v>
      </c>
      <c r="S8" s="3">
        <v>2.6700000000000002E-2</v>
      </c>
      <c r="T8" s="2">
        <v>0.17799999999999999</v>
      </c>
      <c r="U8" s="2">
        <v>0.22819999999999999</v>
      </c>
      <c r="V8" s="2">
        <v>9.9699999999999997E-2</v>
      </c>
      <c r="W8" s="3">
        <v>0.24260000000000001</v>
      </c>
      <c r="X8" s="3">
        <v>0.25990000000000002</v>
      </c>
      <c r="Y8" s="3">
        <v>0.14080000000000001</v>
      </c>
      <c r="Z8" s="2">
        <v>0.10630000000000001</v>
      </c>
      <c r="AA8" s="2">
        <v>0.12959999999999999</v>
      </c>
      <c r="AB8" s="2">
        <v>6.1699999999999998E-2</v>
      </c>
      <c r="AC8" s="4">
        <v>2920.01</v>
      </c>
      <c r="AD8" s="4">
        <v>2818.92</v>
      </c>
      <c r="AE8" s="4">
        <v>2842.2</v>
      </c>
      <c r="AF8" s="4">
        <v>2715.75</v>
      </c>
      <c r="AG8" s="4">
        <v>2867.34</v>
      </c>
      <c r="AH8" s="4">
        <v>3077.21</v>
      </c>
      <c r="AI8">
        <v>2315.8200000000002</v>
      </c>
      <c r="AJ8">
        <v>2603.79</v>
      </c>
      <c r="AK8" s="14">
        <v>9.7867999999999995</v>
      </c>
    </row>
    <row r="9" spans="1:37">
      <c r="A9" s="1">
        <v>42874.520833333336</v>
      </c>
      <c r="B9" s="2">
        <v>3.8899999999999997E-2</v>
      </c>
      <c r="C9" s="2">
        <v>5.4800000000000001E-2</v>
      </c>
      <c r="D9" s="2">
        <v>3.0700000000000002E-2</v>
      </c>
      <c r="E9" s="3">
        <v>3.5299999999999998E-2</v>
      </c>
      <c r="F9" s="3">
        <v>5.3699999999999998E-2</v>
      </c>
      <c r="G9" s="3">
        <v>4.6300000000000001E-2</v>
      </c>
      <c r="H9" s="2">
        <v>4.3400000000000001E-2</v>
      </c>
      <c r="I9" s="2">
        <v>7.9399999999999998E-2</v>
      </c>
      <c r="J9" s="2">
        <v>3.5000000000000003E-2</v>
      </c>
      <c r="K9" s="3">
        <v>4.7E-2</v>
      </c>
      <c r="L9" s="3">
        <v>6.54E-2</v>
      </c>
      <c r="M9" s="3">
        <v>2.6599999999999999E-2</v>
      </c>
      <c r="N9" s="2">
        <v>3.5299999999999998E-2</v>
      </c>
      <c r="O9" s="2">
        <v>5.7700000000000001E-2</v>
      </c>
      <c r="P9" s="2">
        <v>3.2300000000000002E-2</v>
      </c>
      <c r="Q9" s="3">
        <v>7.2099999999999997E-2</v>
      </c>
      <c r="R9" s="3">
        <v>8.48E-2</v>
      </c>
      <c r="S9" s="3">
        <v>2.8799999999999999E-2</v>
      </c>
      <c r="T9" s="2">
        <v>0.17230000000000001</v>
      </c>
      <c r="U9" s="2">
        <v>0.2261</v>
      </c>
      <c r="V9" s="2">
        <v>8.6900000000000005E-2</v>
      </c>
      <c r="W9" s="3">
        <v>0.248</v>
      </c>
      <c r="X9" s="3">
        <v>0.2445</v>
      </c>
      <c r="Y9" s="3">
        <v>0.14799999999999999</v>
      </c>
      <c r="Z9" s="2">
        <v>0.1052</v>
      </c>
      <c r="AA9" s="2">
        <v>0.12330000000000001</v>
      </c>
      <c r="AB9" s="2">
        <v>6.3500000000000001E-2</v>
      </c>
      <c r="AC9" s="4">
        <v>2895.48</v>
      </c>
      <c r="AD9" s="4">
        <v>2793.67</v>
      </c>
      <c r="AE9" s="4">
        <v>2846.53</v>
      </c>
      <c r="AF9" s="4">
        <v>2713.08</v>
      </c>
      <c r="AG9" s="4">
        <v>2841.37</v>
      </c>
      <c r="AH9" s="4">
        <v>3065.27</v>
      </c>
      <c r="AI9">
        <v>2315.5500000000002</v>
      </c>
      <c r="AJ9">
        <v>2605.17</v>
      </c>
      <c r="AK9" s="14">
        <v>9.7570999999999994</v>
      </c>
    </row>
    <row r="10" spans="1:37">
      <c r="A10" s="1">
        <v>42874.527777777781</v>
      </c>
      <c r="B10" s="2">
        <v>4.4400000000000002E-2</v>
      </c>
      <c r="C10" s="2">
        <v>4.9399999999999999E-2</v>
      </c>
      <c r="D10" s="2">
        <v>3.15E-2</v>
      </c>
      <c r="E10" s="3">
        <v>3.7699999999999997E-2</v>
      </c>
      <c r="F10" s="3">
        <v>4.99E-2</v>
      </c>
      <c r="G10" s="3">
        <v>5.0599999999999999E-2</v>
      </c>
      <c r="H10" s="2">
        <v>5.8400000000000001E-2</v>
      </c>
      <c r="I10" s="2">
        <v>6.0400000000000002E-2</v>
      </c>
      <c r="J10" s="2">
        <v>3.2000000000000001E-2</v>
      </c>
      <c r="K10" s="3">
        <v>4.82E-2</v>
      </c>
      <c r="L10" s="3">
        <v>6.7799999999999999E-2</v>
      </c>
      <c r="M10" s="3">
        <v>2.5399999999999999E-2</v>
      </c>
      <c r="N10" s="2">
        <v>4.6300000000000001E-2</v>
      </c>
      <c r="O10" s="2">
        <v>4.6399999999999997E-2</v>
      </c>
      <c r="P10" s="2">
        <v>3.6999999999999998E-2</v>
      </c>
      <c r="Q10" s="3">
        <v>7.4999999999999997E-2</v>
      </c>
      <c r="R10" s="3">
        <v>8.6800000000000002E-2</v>
      </c>
      <c r="S10" s="3">
        <v>3.0099999999999998E-2</v>
      </c>
      <c r="T10" s="2">
        <v>0.17760000000000001</v>
      </c>
      <c r="U10" s="2">
        <v>0.2072</v>
      </c>
      <c r="V10" s="2">
        <v>0.109</v>
      </c>
      <c r="W10" s="3">
        <v>0.2243</v>
      </c>
      <c r="X10" s="3">
        <v>0.2681</v>
      </c>
      <c r="Y10" s="3">
        <v>0.13519999999999999</v>
      </c>
      <c r="Z10" s="2">
        <v>0.10630000000000001</v>
      </c>
      <c r="AA10" s="2">
        <v>0.12239999999999999</v>
      </c>
      <c r="AB10" s="2">
        <v>6.4799999999999996E-2</v>
      </c>
      <c r="AC10" s="4">
        <v>2923.09</v>
      </c>
      <c r="AD10" s="4">
        <v>2818.28</v>
      </c>
      <c r="AE10" s="4">
        <v>2840.96</v>
      </c>
      <c r="AF10" s="4">
        <v>2710.37</v>
      </c>
      <c r="AG10" s="4">
        <v>2843.55</v>
      </c>
      <c r="AH10" s="4">
        <v>3054.98</v>
      </c>
      <c r="AI10">
        <v>2315.7800000000002</v>
      </c>
      <c r="AJ10">
        <v>2601.13</v>
      </c>
      <c r="AK10" s="14">
        <v>9.6479999999999997</v>
      </c>
    </row>
    <row r="11" spans="1:37">
      <c r="A11" s="1">
        <v>42874.534722222219</v>
      </c>
      <c r="B11" s="2">
        <v>4.0599999999999997E-2</v>
      </c>
      <c r="C11" s="2">
        <v>5.62E-2</v>
      </c>
      <c r="D11" s="2">
        <v>2.5100000000000001E-2</v>
      </c>
      <c r="E11" s="3">
        <v>4.3999999999999997E-2</v>
      </c>
      <c r="F11" s="3">
        <v>5.0799999999999998E-2</v>
      </c>
      <c r="G11" s="3">
        <v>4.5100000000000001E-2</v>
      </c>
      <c r="H11" s="2">
        <v>4.7699999999999999E-2</v>
      </c>
      <c r="I11" s="2">
        <v>7.9200000000000007E-2</v>
      </c>
      <c r="J11" s="2">
        <v>3.8100000000000002E-2</v>
      </c>
      <c r="K11" s="3">
        <v>4.8399999999999999E-2</v>
      </c>
      <c r="L11" s="3">
        <v>6.7599999999999993E-2</v>
      </c>
      <c r="M11" s="3">
        <v>2.6499999999999999E-2</v>
      </c>
      <c r="N11" s="2">
        <v>4.4499999999999998E-2</v>
      </c>
      <c r="O11" s="2">
        <v>6.4100000000000004E-2</v>
      </c>
      <c r="P11" s="2">
        <v>2.8500000000000001E-2</v>
      </c>
      <c r="Q11" s="3">
        <v>8.0500000000000002E-2</v>
      </c>
      <c r="R11" s="3">
        <v>8.5999999999999993E-2</v>
      </c>
      <c r="S11" s="3">
        <v>2.9000000000000001E-2</v>
      </c>
      <c r="T11" s="2">
        <v>0.19850000000000001</v>
      </c>
      <c r="U11" s="2">
        <v>0.19769999999999999</v>
      </c>
      <c r="V11" s="2">
        <v>9.5899999999999999E-2</v>
      </c>
      <c r="W11" s="3">
        <v>0.2404</v>
      </c>
      <c r="X11" s="3">
        <v>0.23519999999999999</v>
      </c>
      <c r="Y11" s="3">
        <v>0.1699</v>
      </c>
      <c r="Z11" s="2">
        <v>0.1019</v>
      </c>
      <c r="AA11" s="2">
        <v>0.12970000000000001</v>
      </c>
      <c r="AB11" s="2">
        <v>7.0099999999999996E-2</v>
      </c>
      <c r="AC11" s="4">
        <v>2918.2</v>
      </c>
      <c r="AD11" s="4">
        <v>2784.27</v>
      </c>
      <c r="AE11" s="4">
        <v>2838.23</v>
      </c>
      <c r="AF11" s="4">
        <v>2698.18</v>
      </c>
      <c r="AG11" s="4">
        <v>2810.23</v>
      </c>
      <c r="AH11" s="4">
        <v>3039.75</v>
      </c>
      <c r="AI11">
        <v>2314.5300000000002</v>
      </c>
      <c r="AJ11">
        <v>2609.34</v>
      </c>
      <c r="AK11" s="14">
        <v>9.4834999999999994</v>
      </c>
    </row>
    <row r="12" spans="1:37">
      <c r="A12" s="1">
        <v>42874.541666666664</v>
      </c>
      <c r="B12" s="2">
        <v>4.4200000000000003E-2</v>
      </c>
      <c r="C12" s="2">
        <v>4.7500000000000001E-2</v>
      </c>
      <c r="D12" s="2">
        <v>3.2800000000000003E-2</v>
      </c>
      <c r="E12" s="3">
        <v>4.2599999999999999E-2</v>
      </c>
      <c r="F12" s="3">
        <v>5.0299999999999997E-2</v>
      </c>
      <c r="G12" s="3">
        <v>5.0700000000000002E-2</v>
      </c>
      <c r="H12" s="2">
        <v>6.9699999999999998E-2</v>
      </c>
      <c r="I12" s="2">
        <v>6.3500000000000001E-2</v>
      </c>
      <c r="J12" s="2">
        <v>3.5299999999999998E-2</v>
      </c>
      <c r="K12" s="3">
        <v>0.05</v>
      </c>
      <c r="L12" s="3">
        <v>7.1199999999999999E-2</v>
      </c>
      <c r="M12" s="3">
        <v>2.1399999999999999E-2</v>
      </c>
      <c r="N12" s="2">
        <v>5.3900000000000003E-2</v>
      </c>
      <c r="O12" s="2">
        <v>4.9799999999999997E-2</v>
      </c>
      <c r="P12" s="2">
        <v>3.3599999999999998E-2</v>
      </c>
      <c r="Q12" s="3">
        <v>8.0199999999999994E-2</v>
      </c>
      <c r="R12" s="3">
        <v>9.1700000000000004E-2</v>
      </c>
      <c r="S12" s="3">
        <v>3.1899999999999998E-2</v>
      </c>
      <c r="T12" s="2">
        <v>0.19139999999999999</v>
      </c>
      <c r="U12" s="2">
        <v>0.1983</v>
      </c>
      <c r="V12" s="2">
        <v>0.1203</v>
      </c>
      <c r="W12" s="3">
        <v>0.22170000000000001</v>
      </c>
      <c r="X12" s="3">
        <v>0.27489999999999998</v>
      </c>
      <c r="Y12" s="3">
        <v>0.1356</v>
      </c>
      <c r="Z12" s="2">
        <v>0.1109</v>
      </c>
      <c r="AA12" s="2">
        <v>0.12540000000000001</v>
      </c>
      <c r="AB12" s="2">
        <v>6.6299999999999998E-2</v>
      </c>
      <c r="AC12" s="4">
        <v>2911.95</v>
      </c>
      <c r="AD12" s="4">
        <v>2777.95</v>
      </c>
      <c r="AE12" s="4">
        <v>2825.12</v>
      </c>
      <c r="AF12" s="4">
        <v>2684.06</v>
      </c>
      <c r="AG12" s="4">
        <v>2789.43</v>
      </c>
      <c r="AH12" s="4">
        <v>3025</v>
      </c>
      <c r="AI12">
        <v>2314.29</v>
      </c>
      <c r="AJ12">
        <v>2600.29</v>
      </c>
      <c r="AK12" s="14">
        <v>9.3391000000000002</v>
      </c>
    </row>
    <row r="13" spans="1:37">
      <c r="A13" s="1">
        <v>42874.548611111109</v>
      </c>
      <c r="B13" s="2">
        <v>4.0599999999999997E-2</v>
      </c>
      <c r="C13" s="2">
        <v>4.8000000000000001E-2</v>
      </c>
      <c r="D13" s="2">
        <v>3.1600000000000003E-2</v>
      </c>
      <c r="E13" s="3">
        <v>4.19E-2</v>
      </c>
      <c r="F13" s="3">
        <v>5.1799999999999999E-2</v>
      </c>
      <c r="G13" s="3">
        <v>5.0700000000000002E-2</v>
      </c>
      <c r="H13" s="2">
        <v>7.3599999999999999E-2</v>
      </c>
      <c r="I13" s="2">
        <v>6.4299999999999996E-2</v>
      </c>
      <c r="J13" s="2">
        <v>3.5499999999999997E-2</v>
      </c>
      <c r="K13" s="3">
        <v>0.05</v>
      </c>
      <c r="L13" s="3">
        <v>7.2400000000000006E-2</v>
      </c>
      <c r="M13" s="3">
        <v>2.75E-2</v>
      </c>
      <c r="N13" s="2">
        <v>5.7200000000000001E-2</v>
      </c>
      <c r="O13" s="2">
        <v>5.1900000000000002E-2</v>
      </c>
      <c r="P13" s="2">
        <v>3.0599999999999999E-2</v>
      </c>
      <c r="Q13" s="3">
        <v>8.5400000000000004E-2</v>
      </c>
      <c r="R13" s="3">
        <v>8.6699999999999999E-2</v>
      </c>
      <c r="S13" s="3">
        <v>4.19E-2</v>
      </c>
      <c r="T13" s="2">
        <v>0.2069</v>
      </c>
      <c r="U13" s="2">
        <v>0.19040000000000001</v>
      </c>
      <c r="V13" s="2">
        <v>0.1288</v>
      </c>
      <c r="W13" s="3">
        <v>0.22450000000000001</v>
      </c>
      <c r="X13" s="3">
        <v>0.27310000000000001</v>
      </c>
      <c r="Y13" s="3">
        <v>0.1515</v>
      </c>
      <c r="Z13" s="2">
        <v>0.1096</v>
      </c>
      <c r="AA13" s="2">
        <v>0.12770000000000001</v>
      </c>
      <c r="AB13" s="2">
        <v>6.3899999999999998E-2</v>
      </c>
      <c r="AC13" s="4">
        <v>2893.79</v>
      </c>
      <c r="AD13" s="4">
        <v>2773.46</v>
      </c>
      <c r="AE13" s="4">
        <v>2813.21</v>
      </c>
      <c r="AF13" s="4">
        <v>2666.64</v>
      </c>
      <c r="AG13" s="4">
        <v>2779</v>
      </c>
      <c r="AH13" s="4">
        <v>3006.63</v>
      </c>
      <c r="AI13">
        <v>2313.71</v>
      </c>
      <c r="AJ13">
        <v>2602.3200000000002</v>
      </c>
      <c r="AK13" s="14">
        <v>9.2502999999999993</v>
      </c>
    </row>
    <row r="14" spans="1:37">
      <c r="A14" s="1">
        <v>42874.555555555555</v>
      </c>
      <c r="B14" s="2">
        <v>3.39E-2</v>
      </c>
      <c r="C14" s="2">
        <v>5.5800000000000002E-2</v>
      </c>
      <c r="D14" s="2">
        <v>3.0599999999999999E-2</v>
      </c>
      <c r="E14" s="3">
        <v>4.3099999999999999E-2</v>
      </c>
      <c r="F14" s="3">
        <v>5.4800000000000001E-2</v>
      </c>
      <c r="G14" s="3">
        <v>4.6100000000000002E-2</v>
      </c>
      <c r="H14" s="2">
        <v>4.9299999999999997E-2</v>
      </c>
      <c r="I14" s="2">
        <v>8.7999999999999995E-2</v>
      </c>
      <c r="J14" s="2">
        <v>3.3599999999999998E-2</v>
      </c>
      <c r="K14" s="3">
        <v>5.33E-2</v>
      </c>
      <c r="L14" s="3">
        <v>7.1499999999999994E-2</v>
      </c>
      <c r="M14" s="3">
        <v>2.8799999999999999E-2</v>
      </c>
      <c r="N14" s="2">
        <v>3.9800000000000002E-2</v>
      </c>
      <c r="O14" s="2">
        <v>6.3299999999999995E-2</v>
      </c>
      <c r="P14" s="2">
        <v>2.75E-2</v>
      </c>
      <c r="Q14" s="3">
        <v>8.5199999999999998E-2</v>
      </c>
      <c r="R14" s="3">
        <v>9.6699999999999994E-2</v>
      </c>
      <c r="S14" s="3">
        <v>3.0300000000000001E-2</v>
      </c>
      <c r="T14" s="2">
        <v>0.19009999999999999</v>
      </c>
      <c r="U14" s="2">
        <v>0.2233</v>
      </c>
      <c r="V14" s="2">
        <v>8.9399999999999993E-2</v>
      </c>
      <c r="W14" s="3">
        <v>0.2586</v>
      </c>
      <c r="X14" s="3">
        <v>0.2465</v>
      </c>
      <c r="Y14" s="3">
        <v>0.1663</v>
      </c>
      <c r="Z14" s="2">
        <v>0.1033</v>
      </c>
      <c r="AA14" s="2">
        <v>0.13420000000000001</v>
      </c>
      <c r="AB14" s="2">
        <v>6.8900000000000003E-2</v>
      </c>
      <c r="AC14" s="4">
        <v>2924.8</v>
      </c>
      <c r="AD14" s="4">
        <v>2806.61</v>
      </c>
      <c r="AE14" s="4">
        <v>2804.11</v>
      </c>
      <c r="AF14" s="4">
        <v>2665.82</v>
      </c>
      <c r="AG14" s="4">
        <v>2775.48</v>
      </c>
      <c r="AH14" s="4">
        <v>2998.33</v>
      </c>
      <c r="AI14">
        <v>2313.35</v>
      </c>
      <c r="AJ14">
        <v>2607.71</v>
      </c>
      <c r="AK14" s="14">
        <v>9.1100999999999992</v>
      </c>
    </row>
    <row r="15" spans="1:37">
      <c r="A15" s="1">
        <v>42874.5625</v>
      </c>
      <c r="B15" s="2">
        <v>4.1599999999999998E-2</v>
      </c>
      <c r="C15" s="2">
        <v>4.4400000000000002E-2</v>
      </c>
      <c r="D15" s="2">
        <v>3.3700000000000001E-2</v>
      </c>
      <c r="E15" s="3">
        <v>3.5499999999999997E-2</v>
      </c>
      <c r="F15" s="3">
        <v>4.9599999999999998E-2</v>
      </c>
      <c r="G15" s="3">
        <v>5.1999999999999998E-2</v>
      </c>
      <c r="H15" s="2">
        <v>6.1699999999999998E-2</v>
      </c>
      <c r="I15" s="2">
        <v>6.2399999999999997E-2</v>
      </c>
      <c r="J15" s="2">
        <v>3.4099999999999998E-2</v>
      </c>
      <c r="K15" s="3">
        <v>5.0200000000000002E-2</v>
      </c>
      <c r="L15" s="3">
        <v>7.3400000000000007E-2</v>
      </c>
      <c r="M15" s="3">
        <v>2.5000000000000001E-2</v>
      </c>
      <c r="N15" s="2">
        <v>5.0500000000000003E-2</v>
      </c>
      <c r="O15" s="2">
        <v>4.58E-2</v>
      </c>
      <c r="P15" s="2">
        <v>3.1899999999999998E-2</v>
      </c>
      <c r="Q15" s="3">
        <v>7.9500000000000001E-2</v>
      </c>
      <c r="R15" s="3">
        <v>8.8999999999999996E-2</v>
      </c>
      <c r="S15" s="3">
        <v>3.3000000000000002E-2</v>
      </c>
      <c r="T15" s="2">
        <v>0.19489999999999999</v>
      </c>
      <c r="U15" s="2">
        <v>0.20169999999999999</v>
      </c>
      <c r="V15" s="2">
        <v>0.1239</v>
      </c>
      <c r="W15" s="3">
        <v>0.22389999999999999</v>
      </c>
      <c r="X15" s="3">
        <v>0.27539999999999998</v>
      </c>
      <c r="Y15" s="3">
        <v>0.1406</v>
      </c>
      <c r="Z15" s="2">
        <v>0.1135</v>
      </c>
      <c r="AA15" s="2">
        <v>0.12280000000000001</v>
      </c>
      <c r="AB15" s="2">
        <v>6.6100000000000006E-2</v>
      </c>
      <c r="AC15" s="4">
        <v>2921.62</v>
      </c>
      <c r="AD15" s="4">
        <v>2790.19</v>
      </c>
      <c r="AE15" s="4">
        <v>2802.59</v>
      </c>
      <c r="AF15" s="4">
        <v>2667.7</v>
      </c>
      <c r="AG15" s="4">
        <v>2748.74</v>
      </c>
      <c r="AH15" s="4">
        <v>2990.51</v>
      </c>
      <c r="AI15">
        <v>2313.89</v>
      </c>
      <c r="AJ15">
        <v>2600.0300000000002</v>
      </c>
      <c r="AK15" s="14">
        <v>8.8841000000000001</v>
      </c>
    </row>
    <row r="16" spans="1:37">
      <c r="A16" s="1">
        <v>42874.569444444445</v>
      </c>
      <c r="B16" s="2">
        <v>3.78E-2</v>
      </c>
      <c r="C16" s="2">
        <v>4.99E-2</v>
      </c>
      <c r="D16" s="2">
        <v>2.76E-2</v>
      </c>
      <c r="E16" s="3">
        <v>4.3700000000000003E-2</v>
      </c>
      <c r="F16" s="3">
        <v>4.87E-2</v>
      </c>
      <c r="G16" s="3">
        <v>5.3900000000000003E-2</v>
      </c>
      <c r="H16" s="2">
        <v>6.2399999999999997E-2</v>
      </c>
      <c r="I16" s="2">
        <v>7.1300000000000002E-2</v>
      </c>
      <c r="J16" s="2">
        <v>3.6900000000000002E-2</v>
      </c>
      <c r="K16" s="3">
        <v>4.7100000000000003E-2</v>
      </c>
      <c r="L16" s="3">
        <v>6.9699999999999998E-2</v>
      </c>
      <c r="M16" s="3">
        <v>2.6499999999999999E-2</v>
      </c>
      <c r="N16" s="2">
        <v>5.0099999999999999E-2</v>
      </c>
      <c r="O16" s="2">
        <v>4.53E-2</v>
      </c>
      <c r="P16" s="2">
        <v>3.3099999999999997E-2</v>
      </c>
      <c r="Q16" s="3">
        <v>8.2600000000000007E-2</v>
      </c>
      <c r="R16" s="3">
        <v>8.43E-2</v>
      </c>
      <c r="S16" s="3">
        <v>3.5799999999999998E-2</v>
      </c>
      <c r="T16" s="2">
        <v>0.21099999999999999</v>
      </c>
      <c r="U16" s="2">
        <v>0.18909999999999999</v>
      </c>
      <c r="V16" s="2">
        <v>0.1255</v>
      </c>
      <c r="W16" s="3">
        <v>0.2218</v>
      </c>
      <c r="X16" s="3">
        <v>0.26929999999999998</v>
      </c>
      <c r="Y16" s="3">
        <v>0.1477</v>
      </c>
      <c r="Z16" s="2">
        <v>0.111</v>
      </c>
      <c r="AA16" s="2">
        <v>0.12659999999999999</v>
      </c>
      <c r="AB16" s="2">
        <v>6.3500000000000001E-2</v>
      </c>
      <c r="AC16" s="4">
        <v>2945.55</v>
      </c>
      <c r="AD16" s="4">
        <v>2809.21</v>
      </c>
      <c r="AE16" s="4">
        <v>2804.89</v>
      </c>
      <c r="AF16" s="4">
        <v>2676.65</v>
      </c>
      <c r="AG16" s="4">
        <v>2805.72</v>
      </c>
      <c r="AH16" s="4">
        <v>2993.44</v>
      </c>
      <c r="AI16">
        <v>2313.33</v>
      </c>
      <c r="AJ16">
        <v>2601.9299999999998</v>
      </c>
      <c r="AK16" s="14">
        <v>8.6546000000000003</v>
      </c>
    </row>
    <row r="17" spans="1:37">
      <c r="A17" s="1">
        <v>42874.576388888891</v>
      </c>
      <c r="B17" s="2">
        <v>3.3700000000000001E-2</v>
      </c>
      <c r="C17" s="2">
        <v>5.3699999999999998E-2</v>
      </c>
      <c r="D17" s="2">
        <v>2.5399999999999999E-2</v>
      </c>
      <c r="E17" s="3">
        <v>4.1799999999999997E-2</v>
      </c>
      <c r="F17" s="3">
        <v>5.2600000000000001E-2</v>
      </c>
      <c r="G17" s="3">
        <v>4.5699999999999998E-2</v>
      </c>
      <c r="H17" s="2">
        <v>4.7500000000000001E-2</v>
      </c>
      <c r="I17" s="2">
        <v>8.2500000000000004E-2</v>
      </c>
      <c r="J17" s="2">
        <v>3.6200000000000003E-2</v>
      </c>
      <c r="K17" s="3">
        <v>4.99E-2</v>
      </c>
      <c r="L17" s="3">
        <v>6.8900000000000003E-2</v>
      </c>
      <c r="M17" s="3">
        <v>2.8899999999999999E-2</v>
      </c>
      <c r="N17" s="2">
        <v>4.19E-2</v>
      </c>
      <c r="O17" s="2">
        <v>6.0499999999999998E-2</v>
      </c>
      <c r="P17" s="2">
        <v>2.5899999999999999E-2</v>
      </c>
      <c r="Q17" s="3">
        <v>8.2199999999999995E-2</v>
      </c>
      <c r="R17" s="3">
        <v>8.8099999999999998E-2</v>
      </c>
      <c r="S17" s="3">
        <v>2.98E-2</v>
      </c>
      <c r="T17" s="2">
        <v>0.19889999999999999</v>
      </c>
      <c r="U17" s="2">
        <v>0.21060000000000001</v>
      </c>
      <c r="V17" s="2">
        <v>9.7000000000000003E-2</v>
      </c>
      <c r="W17" s="3">
        <v>0.24970000000000001</v>
      </c>
      <c r="X17" s="3">
        <v>0.23519999999999999</v>
      </c>
      <c r="Y17" s="3">
        <v>0.17280000000000001</v>
      </c>
      <c r="Z17" s="2">
        <v>0.10390000000000001</v>
      </c>
      <c r="AA17" s="2">
        <v>0.13220000000000001</v>
      </c>
      <c r="AB17" s="2">
        <v>6.9000000000000006E-2</v>
      </c>
      <c r="AC17" s="4">
        <v>2968.05</v>
      </c>
      <c r="AD17" s="4">
        <v>2813.57</v>
      </c>
      <c r="AE17" s="4">
        <v>2811.55</v>
      </c>
      <c r="AF17" s="4">
        <v>2681.55</v>
      </c>
      <c r="AG17" s="4">
        <v>2795.63</v>
      </c>
      <c r="AH17" s="4">
        <v>2990.73</v>
      </c>
      <c r="AI17">
        <v>2312.75</v>
      </c>
      <c r="AJ17">
        <v>2608.56</v>
      </c>
      <c r="AK17" s="14">
        <v>8.5103000000000009</v>
      </c>
    </row>
    <row r="18" spans="1:37">
      <c r="A18" s="1">
        <v>42874.583333333336</v>
      </c>
      <c r="B18" s="2">
        <v>3.7100000000000001E-2</v>
      </c>
      <c r="C18" s="2">
        <v>4.6399999999999997E-2</v>
      </c>
      <c r="D18" s="2">
        <v>3.09E-2</v>
      </c>
      <c r="E18" s="3">
        <v>3.44E-2</v>
      </c>
      <c r="F18" s="3">
        <v>5.1799999999999999E-2</v>
      </c>
      <c r="G18" s="3">
        <v>4.7100000000000003E-2</v>
      </c>
      <c r="H18" s="2">
        <v>4.8599999999999997E-2</v>
      </c>
      <c r="I18" s="2">
        <v>7.1800000000000003E-2</v>
      </c>
      <c r="J18" s="2">
        <v>3.1899999999999998E-2</v>
      </c>
      <c r="K18" s="3">
        <v>5.1900000000000002E-2</v>
      </c>
      <c r="L18" s="3">
        <v>6.88E-2</v>
      </c>
      <c r="M18" s="3">
        <v>2.8199999999999999E-2</v>
      </c>
      <c r="N18" s="2">
        <v>3.9800000000000002E-2</v>
      </c>
      <c r="O18" s="2">
        <v>4.9799999999999997E-2</v>
      </c>
      <c r="P18" s="2">
        <v>3.1600000000000003E-2</v>
      </c>
      <c r="Q18" s="3">
        <v>7.5700000000000003E-2</v>
      </c>
      <c r="R18" s="3">
        <v>9.5299999999999996E-2</v>
      </c>
      <c r="S18" s="3">
        <v>3.0800000000000001E-2</v>
      </c>
      <c r="T18" s="2">
        <v>0.18049999999999999</v>
      </c>
      <c r="U18" s="2">
        <v>0.22939999999999999</v>
      </c>
      <c r="V18" s="2">
        <v>0.1011</v>
      </c>
      <c r="W18" s="3">
        <v>0.23799999999999999</v>
      </c>
      <c r="X18" s="3">
        <v>0.26229999999999998</v>
      </c>
      <c r="Y18" s="3">
        <v>0.1434</v>
      </c>
      <c r="Z18" s="2">
        <v>0.1106</v>
      </c>
      <c r="AA18" s="2">
        <v>0.1288</v>
      </c>
      <c r="AB18" s="2">
        <v>6.4399999999999999E-2</v>
      </c>
      <c r="AC18" s="4">
        <v>2967.3</v>
      </c>
      <c r="AD18" s="4">
        <v>2827.39</v>
      </c>
      <c r="AE18" s="4">
        <v>2817.25</v>
      </c>
      <c r="AF18" s="4">
        <v>2680.51</v>
      </c>
      <c r="AG18" s="4">
        <v>2725.78</v>
      </c>
      <c r="AH18" s="4">
        <v>2984.77</v>
      </c>
      <c r="AI18">
        <v>2314</v>
      </c>
      <c r="AJ18">
        <v>2601.35</v>
      </c>
      <c r="AK18" s="14">
        <v>8.2286000000000001</v>
      </c>
    </row>
    <row r="19" spans="1:37">
      <c r="A19" s="1">
        <v>42874.590277777781</v>
      </c>
      <c r="B19" s="2">
        <v>3.56E-2</v>
      </c>
      <c r="C19" s="2">
        <v>4.7500000000000001E-2</v>
      </c>
      <c r="D19" s="2">
        <v>3.0200000000000001E-2</v>
      </c>
      <c r="E19" s="3">
        <v>3.4299999999999997E-2</v>
      </c>
      <c r="F19" s="3">
        <v>5.7299999999999997E-2</v>
      </c>
      <c r="G19" s="3">
        <v>4.1700000000000001E-2</v>
      </c>
      <c r="H19" s="2">
        <v>4.2200000000000001E-2</v>
      </c>
      <c r="I19" s="2">
        <v>7.8600000000000003E-2</v>
      </c>
      <c r="J19" s="2">
        <v>2.8199999999999999E-2</v>
      </c>
      <c r="K19" s="3">
        <v>5.1499999999999997E-2</v>
      </c>
      <c r="L19" s="3">
        <v>7.0900000000000005E-2</v>
      </c>
      <c r="M19" s="3">
        <v>2.6800000000000001E-2</v>
      </c>
      <c r="N19" s="2">
        <v>3.5700000000000003E-2</v>
      </c>
      <c r="O19" s="2">
        <v>5.8599999999999999E-2</v>
      </c>
      <c r="P19" s="2">
        <v>2.8799999999999999E-2</v>
      </c>
      <c r="Q19" s="3">
        <v>8.0500000000000002E-2</v>
      </c>
      <c r="R19" s="3">
        <v>0.10199999999999999</v>
      </c>
      <c r="S19" s="3">
        <v>2.6499999999999999E-2</v>
      </c>
      <c r="T19" s="2">
        <v>0.17929999999999999</v>
      </c>
      <c r="U19" s="2">
        <v>0.2301</v>
      </c>
      <c r="V19" s="2">
        <v>9.8000000000000004E-2</v>
      </c>
      <c r="W19" s="3">
        <v>0.24679999999999999</v>
      </c>
      <c r="X19" s="3">
        <v>0.25690000000000002</v>
      </c>
      <c r="Y19" s="3">
        <v>0.1479</v>
      </c>
      <c r="Z19" s="2">
        <v>0.1118</v>
      </c>
      <c r="AA19" s="2">
        <v>0.13120000000000001</v>
      </c>
      <c r="AB19" s="2">
        <v>6.83E-2</v>
      </c>
      <c r="AC19" s="4">
        <v>2943.52</v>
      </c>
      <c r="AD19" s="4">
        <v>2840.09</v>
      </c>
      <c r="AE19" s="4">
        <v>2816.3</v>
      </c>
      <c r="AF19" s="4">
        <v>2680.77</v>
      </c>
      <c r="AG19" s="4">
        <v>2798.49</v>
      </c>
      <c r="AH19" s="4">
        <v>2980.06</v>
      </c>
      <c r="AI19">
        <v>2313.77</v>
      </c>
      <c r="AJ19">
        <v>2602.59</v>
      </c>
      <c r="AK19" s="14">
        <v>8.0520999999999994</v>
      </c>
    </row>
    <row r="20" spans="1:37">
      <c r="A20" s="1">
        <v>42874.597222222219</v>
      </c>
      <c r="B20" s="2">
        <v>3.5299999999999998E-2</v>
      </c>
      <c r="C20" s="2">
        <v>4.6199999999999998E-2</v>
      </c>
      <c r="D20" s="2">
        <v>3.09E-2</v>
      </c>
      <c r="E20" s="3">
        <v>3.2099999999999997E-2</v>
      </c>
      <c r="F20" s="3">
        <v>5.5199999999999999E-2</v>
      </c>
      <c r="G20" s="3">
        <v>4.4499999999999998E-2</v>
      </c>
      <c r="H20" s="2">
        <v>4.1599999999999998E-2</v>
      </c>
      <c r="I20" s="2">
        <v>8.3500000000000005E-2</v>
      </c>
      <c r="J20" s="2">
        <v>3.5000000000000003E-2</v>
      </c>
      <c r="K20" s="3">
        <v>5.5800000000000002E-2</v>
      </c>
      <c r="L20" s="3">
        <v>7.4399999999999994E-2</v>
      </c>
      <c r="M20" s="3">
        <v>3.1600000000000003E-2</v>
      </c>
      <c r="N20" s="2">
        <v>3.7999999999999999E-2</v>
      </c>
      <c r="O20" s="2">
        <v>6.1800000000000001E-2</v>
      </c>
      <c r="P20" s="2">
        <v>2.7799999999999998E-2</v>
      </c>
      <c r="Q20" s="3">
        <v>8.6499999999999994E-2</v>
      </c>
      <c r="R20" s="3">
        <v>9.9199999999999997E-2</v>
      </c>
      <c r="S20" s="3">
        <v>2.6700000000000002E-2</v>
      </c>
      <c r="T20" s="2">
        <v>0.192</v>
      </c>
      <c r="U20" s="2">
        <v>0.22489999999999999</v>
      </c>
      <c r="V20" s="2">
        <v>9.35E-2</v>
      </c>
      <c r="W20" s="3">
        <v>0.25590000000000002</v>
      </c>
      <c r="X20" s="3">
        <v>0.2366</v>
      </c>
      <c r="Y20" s="3">
        <v>0.17269999999999999</v>
      </c>
      <c r="Z20" s="2">
        <v>0.1036</v>
      </c>
      <c r="AA20" s="2">
        <v>0.13389999999999999</v>
      </c>
      <c r="AB20" s="2">
        <v>7.0999999999999994E-2</v>
      </c>
      <c r="AC20" s="4">
        <v>2933.8</v>
      </c>
      <c r="AD20" s="4">
        <v>2829.11</v>
      </c>
      <c r="AE20" s="4">
        <v>2821.06</v>
      </c>
      <c r="AF20" s="4">
        <v>2685.22</v>
      </c>
      <c r="AG20" s="4">
        <v>2775.11</v>
      </c>
      <c r="AH20" s="4">
        <v>2975.35</v>
      </c>
      <c r="AI20">
        <v>2312.75</v>
      </c>
      <c r="AJ20">
        <v>2607.9499999999998</v>
      </c>
      <c r="AK20" s="14">
        <v>7.7568000000000001</v>
      </c>
    </row>
    <row r="21" spans="1:37">
      <c r="A21" s="1">
        <v>42874.604166666664</v>
      </c>
      <c r="B21" s="2">
        <v>3.9E-2</v>
      </c>
      <c r="C21" s="2">
        <v>4.9399999999999999E-2</v>
      </c>
      <c r="D21" s="2">
        <v>2.92E-2</v>
      </c>
      <c r="E21" s="3">
        <v>4.1399999999999999E-2</v>
      </c>
      <c r="F21" s="3">
        <v>4.5100000000000001E-2</v>
      </c>
      <c r="G21" s="3">
        <v>5.04E-2</v>
      </c>
      <c r="H21" s="2">
        <v>6.5699999999999995E-2</v>
      </c>
      <c r="I21" s="2">
        <v>6.9199999999999998E-2</v>
      </c>
      <c r="J21" s="2">
        <v>3.2599999999999997E-2</v>
      </c>
      <c r="K21" s="3">
        <v>5.33E-2</v>
      </c>
      <c r="L21" s="3">
        <v>7.5999999999999998E-2</v>
      </c>
      <c r="M21" s="3">
        <v>2.69E-2</v>
      </c>
      <c r="N21" s="2">
        <v>5.5899999999999998E-2</v>
      </c>
      <c r="O21" s="2">
        <v>5.0799999999999998E-2</v>
      </c>
      <c r="P21" s="2">
        <v>3.5000000000000003E-2</v>
      </c>
      <c r="Q21" s="3">
        <v>8.6099999999999996E-2</v>
      </c>
      <c r="R21" s="3">
        <v>9.2399999999999996E-2</v>
      </c>
      <c r="S21" s="3">
        <v>3.6600000000000001E-2</v>
      </c>
      <c r="T21" s="2">
        <v>0.21510000000000001</v>
      </c>
      <c r="U21" s="2">
        <v>0.19589999999999999</v>
      </c>
      <c r="V21" s="2">
        <v>0.1331</v>
      </c>
      <c r="W21" s="3">
        <v>0.22209999999999999</v>
      </c>
      <c r="X21" s="3">
        <v>0.26960000000000001</v>
      </c>
      <c r="Y21" s="3">
        <v>0.1522</v>
      </c>
      <c r="Z21" s="2">
        <v>0.1106</v>
      </c>
      <c r="AA21" s="2">
        <v>0.12570000000000001</v>
      </c>
      <c r="AB21" s="2">
        <v>6.8699999999999997E-2</v>
      </c>
      <c r="AC21" s="4">
        <v>2924.32</v>
      </c>
      <c r="AD21" s="4">
        <v>2830.93</v>
      </c>
      <c r="AE21" s="4">
        <v>2824.51</v>
      </c>
      <c r="AF21" s="4">
        <v>2688.08</v>
      </c>
      <c r="AG21" s="4">
        <v>2775.24</v>
      </c>
      <c r="AH21" s="4">
        <v>2972.79</v>
      </c>
      <c r="AI21">
        <v>2313.14</v>
      </c>
      <c r="AJ21">
        <v>2600.92</v>
      </c>
      <c r="AK21" s="14">
        <v>7.3989000000000003</v>
      </c>
    </row>
    <row r="22" spans="1:37">
      <c r="A22" s="1">
        <v>42874.611111111109</v>
      </c>
      <c r="B22" s="2">
        <v>3.7699999999999997E-2</v>
      </c>
      <c r="C22" s="2">
        <v>5.0200000000000002E-2</v>
      </c>
      <c r="D22" s="2">
        <v>3.0700000000000002E-2</v>
      </c>
      <c r="E22" s="3">
        <v>3.6799999999999999E-2</v>
      </c>
      <c r="F22" s="3">
        <v>6.0100000000000001E-2</v>
      </c>
      <c r="G22" s="3">
        <v>4.58E-2</v>
      </c>
      <c r="H22" s="2">
        <v>4.3700000000000003E-2</v>
      </c>
      <c r="I22" s="2">
        <v>8.1000000000000003E-2</v>
      </c>
      <c r="J22" s="2">
        <v>2.9899999999999999E-2</v>
      </c>
      <c r="K22" s="3">
        <v>5.7000000000000002E-2</v>
      </c>
      <c r="L22" s="3">
        <v>7.6799999999999993E-2</v>
      </c>
      <c r="M22" s="3">
        <v>2.93E-2</v>
      </c>
      <c r="N22" s="2">
        <v>4.48E-2</v>
      </c>
      <c r="O22" s="2">
        <v>6.3500000000000001E-2</v>
      </c>
      <c r="P22" s="2">
        <v>2.8899999999999999E-2</v>
      </c>
      <c r="Q22" s="3">
        <v>8.6199999999999999E-2</v>
      </c>
      <c r="R22" s="3">
        <v>0.10929999999999999</v>
      </c>
      <c r="S22" s="3">
        <v>2.9399999999999999E-2</v>
      </c>
      <c r="T22" s="2">
        <v>0.1845</v>
      </c>
      <c r="U22" s="2">
        <v>0.2414</v>
      </c>
      <c r="V22" s="2">
        <v>9.7299999999999998E-2</v>
      </c>
      <c r="W22" s="3">
        <v>0.25280000000000002</v>
      </c>
      <c r="X22" s="3">
        <v>0.25330000000000003</v>
      </c>
      <c r="Y22" s="3">
        <v>0.16059999999999999</v>
      </c>
      <c r="Z22" s="2">
        <v>0.10639999999999999</v>
      </c>
      <c r="AA22" s="2">
        <v>0.13100000000000001</v>
      </c>
      <c r="AB22" s="2">
        <v>6.8599999999999994E-2</v>
      </c>
      <c r="AC22" s="4">
        <v>2909.7</v>
      </c>
      <c r="AD22" s="4">
        <v>2822.25</v>
      </c>
      <c r="AE22" s="4">
        <v>2822.28</v>
      </c>
      <c r="AF22" s="4">
        <v>2678.08</v>
      </c>
      <c r="AG22" s="4">
        <v>2799.08</v>
      </c>
      <c r="AH22" s="4">
        <v>2948.45</v>
      </c>
      <c r="AI22">
        <v>2313.4299999999998</v>
      </c>
      <c r="AJ22">
        <v>2604.11</v>
      </c>
      <c r="AK22" s="14">
        <v>7.2019000000000002</v>
      </c>
    </row>
    <row r="23" spans="1:37">
      <c r="A23" s="1">
        <v>42874.618055555555</v>
      </c>
      <c r="B23" s="2">
        <v>4.0599999999999997E-2</v>
      </c>
      <c r="C23" s="2">
        <v>5.7299999999999997E-2</v>
      </c>
      <c r="D23" s="2">
        <v>2.4299999999999999E-2</v>
      </c>
      <c r="E23" s="3">
        <v>4.5499999999999999E-2</v>
      </c>
      <c r="F23" s="3">
        <v>5.5100000000000003E-2</v>
      </c>
      <c r="G23" s="3">
        <v>4.8000000000000001E-2</v>
      </c>
      <c r="H23" s="2">
        <v>6.0400000000000002E-2</v>
      </c>
      <c r="I23" s="2">
        <v>8.3199999999999996E-2</v>
      </c>
      <c r="J23" s="2">
        <v>3.6400000000000002E-2</v>
      </c>
      <c r="K23" s="3">
        <v>5.2699999999999997E-2</v>
      </c>
      <c r="L23" s="3">
        <v>7.8299999999999995E-2</v>
      </c>
      <c r="M23" s="3">
        <v>3.1600000000000003E-2</v>
      </c>
      <c r="N23" s="2">
        <v>5.21E-2</v>
      </c>
      <c r="O23" s="2">
        <v>6.4299999999999996E-2</v>
      </c>
      <c r="P23" s="2">
        <v>2.9100000000000001E-2</v>
      </c>
      <c r="Q23" s="3">
        <v>9.6100000000000005E-2</v>
      </c>
      <c r="R23" s="3">
        <v>0.1012</v>
      </c>
      <c r="S23" s="3">
        <v>3.49E-2</v>
      </c>
      <c r="T23" s="2">
        <v>0.2263</v>
      </c>
      <c r="U23" s="2">
        <v>0.21029999999999999</v>
      </c>
      <c r="V23" s="2">
        <v>0.123</v>
      </c>
      <c r="W23" s="3">
        <v>0.2477</v>
      </c>
      <c r="X23" s="3">
        <v>0.25580000000000003</v>
      </c>
      <c r="Y23" s="3">
        <v>0.18310000000000001</v>
      </c>
      <c r="Z23" s="2">
        <v>0.1077</v>
      </c>
      <c r="AA23" s="2">
        <v>0.1348</v>
      </c>
      <c r="AB23" s="2">
        <v>7.2499999999999995E-2</v>
      </c>
      <c r="AC23" s="4">
        <v>2867.14</v>
      </c>
      <c r="AD23" s="4">
        <v>2789.38</v>
      </c>
      <c r="AE23" s="4">
        <v>2818.92</v>
      </c>
      <c r="AF23" s="4">
        <v>2670.98</v>
      </c>
      <c r="AG23" s="4">
        <v>2735.66</v>
      </c>
      <c r="AH23" s="4">
        <v>2946.06</v>
      </c>
      <c r="AI23">
        <v>2312.27</v>
      </c>
      <c r="AJ23">
        <v>2606.37</v>
      </c>
      <c r="AK23" s="14">
        <v>6.9114000000000004</v>
      </c>
    </row>
    <row r="24" spans="1:37">
      <c r="A24" s="1">
        <v>42874.625</v>
      </c>
      <c r="B24" s="2">
        <v>4.3799999999999999E-2</v>
      </c>
      <c r="C24" s="2">
        <v>5.0500000000000003E-2</v>
      </c>
      <c r="D24" s="2">
        <v>3.4299999999999997E-2</v>
      </c>
      <c r="E24" s="3">
        <v>3.7499999999999999E-2</v>
      </c>
      <c r="F24" s="3">
        <v>5.8299999999999998E-2</v>
      </c>
      <c r="G24" s="3">
        <v>4.58E-2</v>
      </c>
      <c r="H24" s="2">
        <v>5.3900000000000003E-2</v>
      </c>
      <c r="I24" s="2">
        <v>7.6100000000000001E-2</v>
      </c>
      <c r="J24" s="2">
        <v>3.1399999999999997E-2</v>
      </c>
      <c r="K24" s="3">
        <v>5.7200000000000001E-2</v>
      </c>
      <c r="L24" s="3">
        <v>7.7799999999999994E-2</v>
      </c>
      <c r="M24" s="3">
        <v>2.8500000000000001E-2</v>
      </c>
      <c r="N24" s="2">
        <v>5.3699999999999998E-2</v>
      </c>
      <c r="O24" s="2">
        <v>6.2399999999999997E-2</v>
      </c>
      <c r="P24" s="2">
        <v>3.1600000000000003E-2</v>
      </c>
      <c r="Q24" s="3">
        <v>9.2399999999999996E-2</v>
      </c>
      <c r="R24" s="3">
        <v>0.113</v>
      </c>
      <c r="S24" s="3">
        <v>3.0499999999999999E-2</v>
      </c>
      <c r="T24" s="2">
        <v>0.1993</v>
      </c>
      <c r="U24" s="2">
        <v>0.24990000000000001</v>
      </c>
      <c r="V24" s="2">
        <v>0.1164</v>
      </c>
      <c r="W24" s="3">
        <v>0.24909999999999999</v>
      </c>
      <c r="X24" s="3">
        <v>0.28289999999999998</v>
      </c>
      <c r="Y24" s="3">
        <v>0.14949999999999999</v>
      </c>
      <c r="Z24" s="2">
        <v>0.1149</v>
      </c>
      <c r="AA24" s="2">
        <v>0.1323</v>
      </c>
      <c r="AB24" s="2">
        <v>7.0800000000000002E-2</v>
      </c>
      <c r="AC24" s="4">
        <v>2811.84</v>
      </c>
      <c r="AD24" s="4">
        <v>2738.35</v>
      </c>
      <c r="AE24" s="4">
        <v>2810.84</v>
      </c>
      <c r="AF24" s="4">
        <v>2650.32</v>
      </c>
      <c r="AG24" s="4">
        <v>2753.63</v>
      </c>
      <c r="AH24" s="4">
        <v>2919.75</v>
      </c>
      <c r="AI24">
        <v>2313.9</v>
      </c>
      <c r="AJ24">
        <v>2599.4899999999998</v>
      </c>
      <c r="AK24" s="14">
        <v>6.5819999999999999</v>
      </c>
    </row>
    <row r="25" spans="1:37">
      <c r="A25" s="1">
        <v>42874.631944444445</v>
      </c>
      <c r="B25" s="2">
        <v>3.9800000000000002E-2</v>
      </c>
      <c r="C25" s="2">
        <v>5.7200000000000001E-2</v>
      </c>
      <c r="D25" s="2">
        <v>3.1800000000000002E-2</v>
      </c>
      <c r="E25" s="3">
        <v>4.3900000000000002E-2</v>
      </c>
      <c r="F25" s="3">
        <v>6.4600000000000005E-2</v>
      </c>
      <c r="G25" s="3">
        <v>4.2599999999999999E-2</v>
      </c>
      <c r="H25" s="2">
        <v>4.82E-2</v>
      </c>
      <c r="I25" s="2">
        <v>9.1899999999999996E-2</v>
      </c>
      <c r="J25" s="2">
        <v>3.3399999999999999E-2</v>
      </c>
      <c r="K25" s="3">
        <v>5.9700000000000003E-2</v>
      </c>
      <c r="L25" s="3">
        <v>8.3900000000000002E-2</v>
      </c>
      <c r="M25" s="3">
        <v>3.1199999999999999E-2</v>
      </c>
      <c r="N25" s="2">
        <v>4.8000000000000001E-2</v>
      </c>
      <c r="O25" s="2">
        <v>7.0400000000000004E-2</v>
      </c>
      <c r="P25" s="2">
        <v>3.1899999999999998E-2</v>
      </c>
      <c r="Q25" s="3">
        <v>9.8100000000000007E-2</v>
      </c>
      <c r="R25" s="3">
        <v>0.11609999999999999</v>
      </c>
      <c r="S25" s="3">
        <v>3.2099999999999997E-2</v>
      </c>
      <c r="T25" s="2">
        <v>0.20669999999999999</v>
      </c>
      <c r="U25" s="2">
        <v>0.26719999999999999</v>
      </c>
      <c r="V25" s="2">
        <v>0.1056</v>
      </c>
      <c r="W25" s="3">
        <v>0.2722</v>
      </c>
      <c r="X25" s="3">
        <v>0.27200000000000002</v>
      </c>
      <c r="Y25" s="3">
        <v>0.1724</v>
      </c>
      <c r="Z25" s="2">
        <v>0.11119999999999999</v>
      </c>
      <c r="AA25" s="2">
        <v>0.13789999999999999</v>
      </c>
      <c r="AB25" s="2">
        <v>7.1599999999999997E-2</v>
      </c>
      <c r="AC25" s="4">
        <v>2787.77</v>
      </c>
      <c r="AD25" s="4">
        <v>2724</v>
      </c>
      <c r="AE25" s="4">
        <v>2798.27</v>
      </c>
      <c r="AF25" s="4">
        <v>2632.92</v>
      </c>
      <c r="AG25" s="4">
        <v>2686.36</v>
      </c>
      <c r="AH25" s="4">
        <v>2896.94</v>
      </c>
      <c r="AI25">
        <v>2313.46</v>
      </c>
      <c r="AJ25">
        <v>2603.36</v>
      </c>
      <c r="AK25" s="14">
        <v>6.2416999999999998</v>
      </c>
    </row>
    <row r="26" spans="1:37">
      <c r="A26" s="1">
        <v>42874.638888888891</v>
      </c>
      <c r="B26" s="2">
        <v>4.0800000000000003E-2</v>
      </c>
      <c r="C26" s="2">
        <v>5.8799999999999998E-2</v>
      </c>
      <c r="D26" s="2">
        <v>2.6700000000000002E-2</v>
      </c>
      <c r="E26" s="3">
        <v>5.5599999999999997E-2</v>
      </c>
      <c r="F26" s="3">
        <v>5.7799999999999997E-2</v>
      </c>
      <c r="G26" s="3">
        <v>4.8800000000000003E-2</v>
      </c>
      <c r="H26" s="2">
        <v>7.3700000000000002E-2</v>
      </c>
      <c r="I26" s="2">
        <v>8.4500000000000006E-2</v>
      </c>
      <c r="J26" s="2">
        <v>3.6999999999999998E-2</v>
      </c>
      <c r="K26" s="3">
        <v>5.9499999999999997E-2</v>
      </c>
      <c r="L26" s="3">
        <v>8.7999999999999995E-2</v>
      </c>
      <c r="M26" s="3">
        <v>3.2000000000000001E-2</v>
      </c>
      <c r="N26" s="2">
        <v>6.08E-2</v>
      </c>
      <c r="O26" s="2">
        <v>6.7900000000000002E-2</v>
      </c>
      <c r="P26" s="2">
        <v>3.44E-2</v>
      </c>
      <c r="Q26" s="3">
        <v>0.1091</v>
      </c>
      <c r="R26" s="3">
        <v>0.11020000000000001</v>
      </c>
      <c r="S26" s="3">
        <v>4.1099999999999998E-2</v>
      </c>
      <c r="T26" s="2">
        <v>0.2535</v>
      </c>
      <c r="U26" s="2">
        <v>0.22969999999999999</v>
      </c>
      <c r="V26" s="2">
        <v>0.14369999999999999</v>
      </c>
      <c r="W26" s="3">
        <v>0.25650000000000001</v>
      </c>
      <c r="X26" s="3">
        <v>0.28249999999999997</v>
      </c>
      <c r="Y26" s="3">
        <v>0.1903</v>
      </c>
      <c r="Z26" s="2">
        <v>0.11990000000000001</v>
      </c>
      <c r="AA26" s="2">
        <v>0.14099999999999999</v>
      </c>
      <c r="AB26" s="2">
        <v>7.6399999999999996E-2</v>
      </c>
      <c r="AC26" s="4">
        <v>2771.82</v>
      </c>
      <c r="AD26" s="4">
        <v>2719.69</v>
      </c>
      <c r="AE26" s="4">
        <v>2784.44</v>
      </c>
      <c r="AF26" s="4">
        <v>2620.5500000000002</v>
      </c>
      <c r="AG26" s="4">
        <v>2725.42</v>
      </c>
      <c r="AH26" s="4">
        <v>2872.87</v>
      </c>
      <c r="AI26">
        <v>2312.3000000000002</v>
      </c>
      <c r="AJ26">
        <v>2603.84</v>
      </c>
      <c r="AK26" s="14">
        <v>5.6254</v>
      </c>
    </row>
    <row r="27" spans="1:37">
      <c r="A27" s="1">
        <v>42874.645833333336</v>
      </c>
      <c r="B27" s="2">
        <v>4.9200000000000001E-2</v>
      </c>
      <c r="C27" s="2">
        <v>5.7799999999999997E-2</v>
      </c>
      <c r="D27" s="2">
        <v>3.2800000000000003E-2</v>
      </c>
      <c r="E27" s="3">
        <v>5.3100000000000001E-2</v>
      </c>
      <c r="F27" s="3">
        <v>5.8400000000000001E-2</v>
      </c>
      <c r="G27" s="3">
        <v>5.28E-2</v>
      </c>
      <c r="H27" s="2">
        <v>7.85E-2</v>
      </c>
      <c r="I27" s="2">
        <v>7.4300000000000005E-2</v>
      </c>
      <c r="J27" s="2">
        <v>3.4200000000000001E-2</v>
      </c>
      <c r="K27" s="3">
        <v>5.96E-2</v>
      </c>
      <c r="L27" s="3">
        <v>9.0200000000000002E-2</v>
      </c>
      <c r="M27" s="3">
        <v>2.9399999999999999E-2</v>
      </c>
      <c r="N27" s="2">
        <v>7.2400000000000006E-2</v>
      </c>
      <c r="O27" s="2">
        <v>6.5500000000000003E-2</v>
      </c>
      <c r="P27" s="2">
        <v>3.7699999999999997E-2</v>
      </c>
      <c r="Q27" s="3">
        <v>0.11020000000000001</v>
      </c>
      <c r="R27" s="3">
        <v>0.1159</v>
      </c>
      <c r="S27" s="3">
        <v>4.4200000000000003E-2</v>
      </c>
      <c r="T27" s="2">
        <v>0.25309999999999999</v>
      </c>
      <c r="U27" s="2">
        <v>0.23319999999999999</v>
      </c>
      <c r="V27" s="2">
        <v>0.15770000000000001</v>
      </c>
      <c r="W27" s="3">
        <v>0.25059999999999999</v>
      </c>
      <c r="X27" s="3">
        <v>0.29730000000000001</v>
      </c>
      <c r="Y27" s="3">
        <v>0.18859999999999999</v>
      </c>
      <c r="Z27" s="2">
        <v>0.12559999999999999</v>
      </c>
      <c r="AA27" s="2">
        <v>0.14369999999999999</v>
      </c>
      <c r="AB27" s="2">
        <v>7.8799999999999995E-2</v>
      </c>
      <c r="AC27" s="4">
        <v>2791.58</v>
      </c>
      <c r="AD27" s="4">
        <v>2725.93</v>
      </c>
      <c r="AE27" s="4">
        <v>2777.05</v>
      </c>
      <c r="AF27" s="4">
        <v>2615.61</v>
      </c>
      <c r="AG27" s="4">
        <v>2704.55</v>
      </c>
      <c r="AH27" s="4">
        <v>2864.89</v>
      </c>
      <c r="AI27">
        <v>2312.5</v>
      </c>
      <c r="AJ27">
        <v>2601.7800000000002</v>
      </c>
      <c r="AK27" s="14">
        <v>5.4093999999999998</v>
      </c>
    </row>
    <row r="28" spans="1:37">
      <c r="A28" s="1">
        <v>42874.652777777781</v>
      </c>
      <c r="B28" s="2">
        <v>5.2900000000000003E-2</v>
      </c>
      <c r="C28" s="2">
        <v>5.5E-2</v>
      </c>
      <c r="D28" s="2">
        <v>4.0300000000000002E-2</v>
      </c>
      <c r="E28" s="3">
        <v>1.7000000000000001E-2</v>
      </c>
      <c r="F28" s="3">
        <v>3.3700000000000001E-2</v>
      </c>
      <c r="G28" s="3">
        <v>6.25E-2</v>
      </c>
      <c r="H28" s="2">
        <v>6.7699999999999996E-2</v>
      </c>
      <c r="I28" s="2">
        <v>7.5700000000000003E-2</v>
      </c>
      <c r="J28" s="2">
        <v>4.19E-2</v>
      </c>
      <c r="K28" s="3">
        <v>6.3700000000000007E-2</v>
      </c>
      <c r="L28" s="3">
        <v>9.2999999999999999E-2</v>
      </c>
      <c r="M28" s="3">
        <v>3.5099999999999999E-2</v>
      </c>
      <c r="N28" s="2">
        <v>6.3899999999999998E-2</v>
      </c>
      <c r="O28" s="2">
        <v>6.8699999999999997E-2</v>
      </c>
      <c r="P28" s="2">
        <v>3.9399999999999998E-2</v>
      </c>
      <c r="Q28" s="3">
        <v>0.1084</v>
      </c>
      <c r="R28" s="3">
        <v>0.12509999999999999</v>
      </c>
      <c r="S28" s="3">
        <v>4.1399999999999999E-2</v>
      </c>
      <c r="T28" s="2">
        <v>0.23480000000000001</v>
      </c>
      <c r="U28" s="2">
        <v>0.26729999999999998</v>
      </c>
      <c r="V28" s="2">
        <v>0.15079999999999999</v>
      </c>
      <c r="W28" s="3">
        <v>0.2571</v>
      </c>
      <c r="X28" s="3">
        <v>0.31859999999999999</v>
      </c>
      <c r="Y28" s="3">
        <v>0.1686</v>
      </c>
      <c r="Z28" s="2">
        <v>0.13059999999999999</v>
      </c>
      <c r="AA28" s="2">
        <v>0.1459</v>
      </c>
      <c r="AB28" s="2">
        <v>7.5899999999999995E-2</v>
      </c>
      <c r="AC28" s="4">
        <v>2770.37</v>
      </c>
      <c r="AD28" s="4">
        <v>2731.59</v>
      </c>
      <c r="AE28" s="4">
        <v>2774.78</v>
      </c>
      <c r="AF28" s="4">
        <v>2608.8200000000002</v>
      </c>
      <c r="AG28" s="4">
        <v>2669.99</v>
      </c>
      <c r="AH28" s="4">
        <v>2843.37</v>
      </c>
      <c r="AI28">
        <v>2313.9299999999998</v>
      </c>
      <c r="AJ28">
        <v>2596.37</v>
      </c>
      <c r="AK28" s="14">
        <v>5.1028000000000002</v>
      </c>
    </row>
    <row r="29" spans="1:37">
      <c r="A29" s="1">
        <v>42874.659722222219</v>
      </c>
      <c r="B29" s="2">
        <v>4.99E-2</v>
      </c>
      <c r="C29" s="2">
        <v>6.1800000000000001E-2</v>
      </c>
      <c r="D29" s="2">
        <v>2.7099999999999999E-2</v>
      </c>
      <c r="E29" s="3">
        <v>4.9000000000000002E-2</v>
      </c>
      <c r="F29" s="3">
        <v>5.6800000000000003E-2</v>
      </c>
      <c r="G29" s="3">
        <v>5.3800000000000001E-2</v>
      </c>
      <c r="H29" s="2">
        <v>8.0399999999999999E-2</v>
      </c>
      <c r="I29" s="2">
        <v>8.0399999999999999E-2</v>
      </c>
      <c r="J29" s="2">
        <v>4.1599999999999998E-2</v>
      </c>
      <c r="K29" s="3">
        <v>5.9400000000000001E-2</v>
      </c>
      <c r="L29" s="3">
        <v>9.0700000000000003E-2</v>
      </c>
      <c r="M29" s="3">
        <v>3.1E-2</v>
      </c>
      <c r="N29" s="2">
        <v>6.1600000000000002E-2</v>
      </c>
      <c r="O29" s="2">
        <v>5.8400000000000001E-2</v>
      </c>
      <c r="P29" s="2">
        <v>3.0599999999999999E-2</v>
      </c>
      <c r="Q29" s="3">
        <v>0.109</v>
      </c>
      <c r="R29" s="3">
        <v>0.1149</v>
      </c>
      <c r="S29" s="3">
        <v>3.61E-2</v>
      </c>
      <c r="T29" s="2">
        <v>0.26119999999999999</v>
      </c>
      <c r="U29" s="2">
        <v>0.2329</v>
      </c>
      <c r="V29" s="2">
        <v>0.1527</v>
      </c>
      <c r="W29" s="3">
        <v>0.26290000000000002</v>
      </c>
      <c r="X29" s="3">
        <v>0.30230000000000001</v>
      </c>
      <c r="Y29" s="3">
        <v>0.1928</v>
      </c>
      <c r="Z29" s="2">
        <v>0.1222</v>
      </c>
      <c r="AA29" s="2">
        <v>0.14299999999999999</v>
      </c>
      <c r="AB29" s="2">
        <v>7.5700000000000003E-2</v>
      </c>
      <c r="AC29" s="4">
        <v>2970.04</v>
      </c>
      <c r="AD29" s="4">
        <v>2768.39</v>
      </c>
      <c r="AE29" s="4">
        <v>2762.95</v>
      </c>
      <c r="AF29" s="4">
        <v>2595.64</v>
      </c>
      <c r="AG29" s="4">
        <v>2654.66</v>
      </c>
      <c r="AH29" s="4">
        <v>2842.26</v>
      </c>
      <c r="AI29">
        <v>2312.36</v>
      </c>
      <c r="AJ29">
        <v>2602.35</v>
      </c>
      <c r="AK29" s="14">
        <v>4.7567000000000004</v>
      </c>
    </row>
    <row r="30" spans="1:37">
      <c r="A30" s="1">
        <v>42874.666666666664</v>
      </c>
      <c r="B30" s="2">
        <v>4.3900000000000002E-2</v>
      </c>
      <c r="C30" s="2">
        <v>4.6800000000000001E-2</v>
      </c>
      <c r="D30" s="2">
        <v>3.04E-2</v>
      </c>
      <c r="E30" s="3">
        <v>4.65E-2</v>
      </c>
      <c r="F30" s="3">
        <v>5.8599999999999999E-2</v>
      </c>
      <c r="G30" s="3">
        <v>4.4900000000000002E-2</v>
      </c>
      <c r="H30" s="2">
        <v>7.6600000000000001E-2</v>
      </c>
      <c r="I30" s="2">
        <v>6.6799999999999998E-2</v>
      </c>
      <c r="J30" s="2">
        <v>3.5200000000000002E-2</v>
      </c>
      <c r="K30" s="3">
        <v>0.06</v>
      </c>
      <c r="L30" s="3">
        <v>8.6999999999999994E-2</v>
      </c>
      <c r="M30" s="3">
        <v>2.35E-2</v>
      </c>
      <c r="N30" s="2">
        <v>5.4699999999999999E-2</v>
      </c>
      <c r="O30" s="2">
        <v>5.1499999999999997E-2</v>
      </c>
      <c r="P30" s="2">
        <v>3.0099999999999998E-2</v>
      </c>
      <c r="Q30" s="3">
        <v>9.2700000000000005E-2</v>
      </c>
      <c r="R30" s="3">
        <v>0.1113</v>
      </c>
      <c r="S30" s="3">
        <v>3.2199999999999999E-2</v>
      </c>
      <c r="T30" s="2">
        <v>0.2273</v>
      </c>
      <c r="U30" s="2">
        <v>0.24740000000000001</v>
      </c>
      <c r="V30" s="2">
        <v>0.14480000000000001</v>
      </c>
      <c r="W30" s="3">
        <v>0.26100000000000001</v>
      </c>
      <c r="X30" s="3">
        <v>0.32150000000000001</v>
      </c>
      <c r="Y30" s="3">
        <v>0.15770000000000001</v>
      </c>
      <c r="Z30" s="2">
        <v>0.122</v>
      </c>
      <c r="AA30" s="2">
        <v>0.1389</v>
      </c>
      <c r="AB30" s="2">
        <v>6.9500000000000006E-2</v>
      </c>
      <c r="AC30" s="4">
        <v>2815.99</v>
      </c>
      <c r="AD30" s="4">
        <v>2709.75</v>
      </c>
      <c r="AE30" s="4">
        <v>2753.24</v>
      </c>
      <c r="AF30" s="4">
        <v>2586.25</v>
      </c>
      <c r="AG30" s="4">
        <v>2647.95</v>
      </c>
      <c r="AH30" s="4">
        <v>2848.84</v>
      </c>
      <c r="AI30">
        <v>2313.83</v>
      </c>
      <c r="AJ30">
        <v>2596.3200000000002</v>
      </c>
      <c r="AK30" s="14">
        <v>4.4469000000000003</v>
      </c>
    </row>
    <row r="31" spans="1:37">
      <c r="A31" s="1">
        <v>42874.673611111109</v>
      </c>
      <c r="B31" s="2">
        <v>3.3000000000000002E-2</v>
      </c>
      <c r="C31" s="2">
        <v>4.9200000000000001E-2</v>
      </c>
      <c r="D31" s="2">
        <v>2.4199999999999999E-2</v>
      </c>
      <c r="E31" s="3">
        <v>4.3499999999999997E-2</v>
      </c>
      <c r="F31" s="3">
        <v>6.8699999999999997E-2</v>
      </c>
      <c r="G31" s="3">
        <v>3.6700000000000003E-2</v>
      </c>
      <c r="H31" s="2">
        <v>4.53E-2</v>
      </c>
      <c r="I31" s="2">
        <v>9.9400000000000002E-2</v>
      </c>
      <c r="J31" s="2">
        <v>3.6999999999999998E-2</v>
      </c>
      <c r="K31" s="3">
        <v>5.96E-2</v>
      </c>
      <c r="L31" s="3">
        <v>8.3400000000000002E-2</v>
      </c>
      <c r="M31" s="3">
        <v>2.7400000000000001E-2</v>
      </c>
      <c r="N31" s="2">
        <v>3.8800000000000001E-2</v>
      </c>
      <c r="O31" s="2">
        <v>6.7599999999999993E-2</v>
      </c>
      <c r="P31" s="2">
        <v>2.6100000000000002E-2</v>
      </c>
      <c r="Q31" s="3">
        <v>0.10100000000000001</v>
      </c>
      <c r="R31" s="3">
        <v>0.1163</v>
      </c>
      <c r="S31" s="3">
        <v>2.4799999999999999E-2</v>
      </c>
      <c r="T31" s="2">
        <v>0.22819999999999999</v>
      </c>
      <c r="U31" s="2">
        <v>0.26629999999999998</v>
      </c>
      <c r="V31" s="2">
        <v>0.1149</v>
      </c>
      <c r="W31" s="3">
        <v>0.29809999999999998</v>
      </c>
      <c r="X31" s="3">
        <v>0.28239999999999998</v>
      </c>
      <c r="Y31" s="3">
        <v>0.19850000000000001</v>
      </c>
      <c r="Z31" s="2">
        <v>0.1135</v>
      </c>
      <c r="AA31" s="2">
        <v>0.1416</v>
      </c>
      <c r="AB31" s="2">
        <v>7.2599999999999998E-2</v>
      </c>
      <c r="AC31" s="4">
        <v>2735.36</v>
      </c>
      <c r="AD31" s="4">
        <v>2679.48</v>
      </c>
      <c r="AE31" s="4">
        <v>2743.14</v>
      </c>
      <c r="AF31" s="4">
        <v>2577.42</v>
      </c>
      <c r="AG31" s="4">
        <v>2667.81</v>
      </c>
      <c r="AH31" s="4">
        <v>2834.19</v>
      </c>
      <c r="AI31">
        <v>2312.3000000000002</v>
      </c>
      <c r="AJ31">
        <v>2605.3200000000002</v>
      </c>
      <c r="AK31" s="14">
        <v>4.1074000000000002</v>
      </c>
    </row>
    <row r="32" spans="1:37">
      <c r="A32" s="1">
        <v>42874.680555555555</v>
      </c>
      <c r="B32" s="2">
        <v>3.7499999999999999E-2</v>
      </c>
      <c r="C32" s="2">
        <v>6.0900000000000003E-2</v>
      </c>
      <c r="D32" s="2">
        <v>2.06E-2</v>
      </c>
      <c r="E32" s="3">
        <v>5.3600000000000002E-2</v>
      </c>
      <c r="F32" s="3">
        <v>6.1199999999999997E-2</v>
      </c>
      <c r="G32" s="3">
        <v>4.02E-2</v>
      </c>
      <c r="H32" s="2">
        <v>6.4000000000000001E-2</v>
      </c>
      <c r="I32" s="2">
        <v>0.1091</v>
      </c>
      <c r="J32" s="2">
        <v>3.2099999999999997E-2</v>
      </c>
      <c r="K32" s="3">
        <v>5.74E-2</v>
      </c>
      <c r="L32" s="3">
        <v>8.48E-2</v>
      </c>
      <c r="M32" s="3">
        <v>3.1E-2</v>
      </c>
      <c r="N32" s="2">
        <v>4.9200000000000001E-2</v>
      </c>
      <c r="O32" s="2">
        <v>7.2800000000000004E-2</v>
      </c>
      <c r="P32" s="2">
        <v>2.64E-2</v>
      </c>
      <c r="Q32" s="3">
        <v>0.10100000000000001</v>
      </c>
      <c r="R32" s="3">
        <v>0.11269999999999999</v>
      </c>
      <c r="S32" s="3">
        <v>3.04E-2</v>
      </c>
      <c r="T32" s="2">
        <v>0.25</v>
      </c>
      <c r="U32" s="2">
        <v>0.26740000000000003</v>
      </c>
      <c r="V32" s="2">
        <v>0.13009999999999999</v>
      </c>
      <c r="W32" s="3">
        <v>0.30609999999999998</v>
      </c>
      <c r="X32" s="3">
        <v>0.2928</v>
      </c>
      <c r="Y32" s="3">
        <v>0.21260000000000001</v>
      </c>
      <c r="Z32" s="2">
        <v>0.1113</v>
      </c>
      <c r="AA32" s="2">
        <v>0.14319999999999999</v>
      </c>
      <c r="AB32" s="2">
        <v>7.6600000000000001E-2</v>
      </c>
      <c r="AC32" s="4">
        <v>2670.41</v>
      </c>
      <c r="AD32" s="4">
        <v>2615.81</v>
      </c>
      <c r="AE32" s="4">
        <v>2729.47</v>
      </c>
      <c r="AF32" s="4">
        <v>2555.0500000000002</v>
      </c>
      <c r="AG32" s="4">
        <v>2608.44</v>
      </c>
      <c r="AH32" s="4">
        <v>2815.76</v>
      </c>
      <c r="AI32">
        <v>2311.84</v>
      </c>
      <c r="AJ32">
        <v>2605.81</v>
      </c>
      <c r="AK32" s="14">
        <v>3.6964999999999999</v>
      </c>
    </row>
    <row r="33" spans="1:37">
      <c r="A33" s="1">
        <v>42874.6875</v>
      </c>
      <c r="B33" s="2">
        <v>4.8000000000000001E-2</v>
      </c>
      <c r="C33" s="2">
        <v>5.5599999999999997E-2</v>
      </c>
      <c r="D33" s="2">
        <v>3.1899999999999998E-2</v>
      </c>
      <c r="E33" s="3">
        <v>4.5699999999999998E-2</v>
      </c>
      <c r="F33" s="3">
        <v>6.6100000000000006E-2</v>
      </c>
      <c r="G33" s="3">
        <v>4.3999999999999997E-2</v>
      </c>
      <c r="H33" s="2">
        <v>6.4399999999999999E-2</v>
      </c>
      <c r="I33" s="2">
        <v>8.72E-2</v>
      </c>
      <c r="J33" s="2">
        <v>2.98E-2</v>
      </c>
      <c r="K33" s="3">
        <v>5.9299999999999999E-2</v>
      </c>
      <c r="L33" s="3">
        <v>8.6400000000000005E-2</v>
      </c>
      <c r="M33" s="3">
        <v>2.92E-2</v>
      </c>
      <c r="N33" s="2">
        <v>5.7500000000000002E-2</v>
      </c>
      <c r="O33" s="2">
        <v>6.3700000000000007E-2</v>
      </c>
      <c r="P33" s="2">
        <v>3.4000000000000002E-2</v>
      </c>
      <c r="Q33" s="3">
        <v>9.8599999999999993E-2</v>
      </c>
      <c r="R33" s="3">
        <v>0.12239999999999999</v>
      </c>
      <c r="S33" s="3">
        <v>3.49E-2</v>
      </c>
      <c r="T33" s="2">
        <v>0.24529999999999999</v>
      </c>
      <c r="U33" s="2">
        <v>0.2868</v>
      </c>
      <c r="V33" s="2">
        <v>0.16089999999999999</v>
      </c>
      <c r="W33" s="3">
        <v>0.28310000000000002</v>
      </c>
      <c r="X33" s="3">
        <v>0.33279999999999998</v>
      </c>
      <c r="Y33" s="3">
        <v>0.17399999999999999</v>
      </c>
      <c r="Z33" s="2">
        <v>0.126</v>
      </c>
      <c r="AA33" s="2">
        <v>0.1409</v>
      </c>
      <c r="AB33" s="2">
        <v>7.2999999999999995E-2</v>
      </c>
      <c r="AC33" s="4">
        <v>2661.68</v>
      </c>
      <c r="AD33" s="4">
        <v>2606.41</v>
      </c>
      <c r="AE33" s="4">
        <v>2711.61</v>
      </c>
      <c r="AF33" s="4">
        <v>2538.91</v>
      </c>
      <c r="AG33" s="4">
        <v>2601.6999999999998</v>
      </c>
      <c r="AH33" s="4">
        <v>2791.75</v>
      </c>
      <c r="AI33">
        <v>2313.73</v>
      </c>
      <c r="AJ33">
        <v>2595.39</v>
      </c>
      <c r="AK33" s="14">
        <v>3.2212999999999998</v>
      </c>
    </row>
    <row r="34" spans="1:37">
      <c r="A34" s="1">
        <v>42874.694444444445</v>
      </c>
      <c r="B34" s="2">
        <v>4.2200000000000001E-2</v>
      </c>
      <c r="C34" s="2">
        <v>5.6000000000000001E-2</v>
      </c>
      <c r="D34" s="2">
        <v>3.2500000000000001E-2</v>
      </c>
      <c r="E34" s="3">
        <v>4.6100000000000002E-2</v>
      </c>
      <c r="F34" s="3">
        <v>6.9400000000000003E-2</v>
      </c>
      <c r="G34" s="3">
        <v>4.48E-2</v>
      </c>
      <c r="H34" s="2">
        <v>6.93E-2</v>
      </c>
      <c r="I34" s="2">
        <v>0.1169</v>
      </c>
      <c r="J34" s="2">
        <v>3.0300000000000001E-2</v>
      </c>
      <c r="K34" s="3">
        <v>6.3799999999999996E-2</v>
      </c>
      <c r="L34" s="3">
        <v>8.9700000000000002E-2</v>
      </c>
      <c r="M34" s="3">
        <v>3.3599999999999998E-2</v>
      </c>
      <c r="N34" s="2">
        <v>5.2699999999999997E-2</v>
      </c>
      <c r="O34" s="2">
        <v>7.1900000000000006E-2</v>
      </c>
      <c r="P34" s="2">
        <v>3.6499999999999998E-2</v>
      </c>
      <c r="Q34" s="3">
        <v>0.1094</v>
      </c>
      <c r="R34" s="3">
        <v>0.12759999999999999</v>
      </c>
      <c r="S34" s="3">
        <v>3.8100000000000002E-2</v>
      </c>
      <c r="T34" s="2">
        <v>0.25119999999999998</v>
      </c>
      <c r="U34" s="2">
        <v>0.30709999999999998</v>
      </c>
      <c r="V34" s="2">
        <v>0.14749999999999999</v>
      </c>
      <c r="W34" s="3">
        <v>0.3115</v>
      </c>
      <c r="X34" s="3">
        <v>0.32600000000000001</v>
      </c>
      <c r="Y34" s="3">
        <v>0.1993</v>
      </c>
      <c r="Z34" s="2">
        <v>0.12820000000000001</v>
      </c>
      <c r="AA34" s="2">
        <v>0.15010000000000001</v>
      </c>
      <c r="AB34" s="2">
        <v>8.0799999999999997E-2</v>
      </c>
      <c r="AC34" s="4">
        <v>2614.65</v>
      </c>
      <c r="AD34" s="4">
        <v>2574.34</v>
      </c>
      <c r="AE34" s="4">
        <v>2698.69</v>
      </c>
      <c r="AF34" s="4">
        <v>2519.3200000000002</v>
      </c>
      <c r="AG34" s="4">
        <v>2599.38</v>
      </c>
      <c r="AH34" s="4">
        <v>2757.45</v>
      </c>
      <c r="AI34">
        <v>2313.29</v>
      </c>
      <c r="AJ34">
        <v>2599.1799999999998</v>
      </c>
      <c r="AK34" s="14">
        <v>2.9613</v>
      </c>
    </row>
    <row r="35" spans="1:37">
      <c r="A35" s="1">
        <v>42874.701388888891</v>
      </c>
      <c r="B35" s="2">
        <v>4.3900000000000002E-2</v>
      </c>
      <c r="C35" s="2">
        <v>7.0199999999999999E-2</v>
      </c>
      <c r="D35" s="2">
        <v>2.7400000000000001E-2</v>
      </c>
      <c r="E35" s="3">
        <v>5.8900000000000001E-2</v>
      </c>
      <c r="F35" s="3">
        <v>7.1199999999999999E-2</v>
      </c>
      <c r="G35" s="3">
        <v>4.3299999999999998E-2</v>
      </c>
      <c r="H35" s="2">
        <v>7.5200000000000003E-2</v>
      </c>
      <c r="I35" s="2">
        <v>0.1237</v>
      </c>
      <c r="J35" s="2">
        <v>3.2800000000000003E-2</v>
      </c>
      <c r="K35" s="3">
        <v>6.2100000000000002E-2</v>
      </c>
      <c r="L35" s="3">
        <v>9.9900000000000003E-2</v>
      </c>
      <c r="M35" s="3">
        <v>3.6600000000000001E-2</v>
      </c>
      <c r="N35" s="2">
        <v>6.5100000000000005E-2</v>
      </c>
      <c r="O35" s="2">
        <v>8.4199999999999997E-2</v>
      </c>
      <c r="P35" s="2">
        <v>3.2000000000000001E-2</v>
      </c>
      <c r="Q35" s="3">
        <v>0.1197</v>
      </c>
      <c r="R35" s="3">
        <v>0.12429999999999999</v>
      </c>
      <c r="S35" s="3">
        <v>4.1000000000000002E-2</v>
      </c>
      <c r="T35" s="2">
        <v>0.29930000000000001</v>
      </c>
      <c r="U35" s="2">
        <v>0.2903</v>
      </c>
      <c r="V35" s="2">
        <v>0.1774</v>
      </c>
      <c r="W35" s="3">
        <v>0.31040000000000001</v>
      </c>
      <c r="X35" s="3">
        <v>0.32329999999999998</v>
      </c>
      <c r="Y35" s="3">
        <v>0.23039999999999999</v>
      </c>
      <c r="Z35" s="2">
        <v>0.12740000000000001</v>
      </c>
      <c r="AA35" s="2">
        <v>0.15620000000000001</v>
      </c>
      <c r="AB35" s="2">
        <v>8.2299999999999998E-2</v>
      </c>
      <c r="AC35" s="4">
        <v>2581.41</v>
      </c>
      <c r="AD35" s="4">
        <v>2551.85</v>
      </c>
      <c r="AE35" s="4">
        <v>2687.22</v>
      </c>
      <c r="AF35" s="4">
        <v>2507.65</v>
      </c>
      <c r="AG35" s="4">
        <v>2582.1799999999998</v>
      </c>
      <c r="AH35" s="4">
        <v>2741.21</v>
      </c>
      <c r="AI35">
        <v>2310.81</v>
      </c>
      <c r="AJ35">
        <v>2603.92</v>
      </c>
      <c r="AK35" s="14">
        <v>2.673</v>
      </c>
    </row>
    <row r="36" spans="1:37">
      <c r="A36" s="1">
        <v>42874.708333333336</v>
      </c>
      <c r="B36" s="2">
        <v>6.4899999999999999E-2</v>
      </c>
      <c r="C36" s="2">
        <v>6.2799999999999995E-2</v>
      </c>
      <c r="D36" s="2">
        <v>3.4799999999999998E-2</v>
      </c>
      <c r="E36" s="3">
        <v>6.0900000000000003E-2</v>
      </c>
      <c r="F36" s="3">
        <v>6.8900000000000003E-2</v>
      </c>
      <c r="G36" s="3">
        <v>5.3699999999999998E-2</v>
      </c>
      <c r="H36" s="2">
        <v>0.10349999999999999</v>
      </c>
      <c r="I36" s="2">
        <v>8.8700000000000001E-2</v>
      </c>
      <c r="J36" s="2">
        <v>3.5700000000000003E-2</v>
      </c>
      <c r="K36" s="3">
        <v>6.9099999999999995E-2</v>
      </c>
      <c r="L36" s="3">
        <v>0.1028</v>
      </c>
      <c r="M36" s="3">
        <v>3.5099999999999999E-2</v>
      </c>
      <c r="N36" s="2">
        <v>7.5399999999999995E-2</v>
      </c>
      <c r="O36" s="2">
        <v>7.1499999999999994E-2</v>
      </c>
      <c r="P36" s="2">
        <v>4.3099999999999999E-2</v>
      </c>
      <c r="Q36" s="3">
        <v>0.1137</v>
      </c>
      <c r="R36" s="3">
        <v>0.13239999999999999</v>
      </c>
      <c r="S36" s="3">
        <v>4.9099999999999998E-2</v>
      </c>
      <c r="T36" s="2">
        <v>0.29310000000000003</v>
      </c>
      <c r="U36" s="2">
        <v>0.31940000000000002</v>
      </c>
      <c r="V36" s="2">
        <v>0.20430000000000001</v>
      </c>
      <c r="W36" s="3">
        <v>0.29459999999999997</v>
      </c>
      <c r="X36" s="3">
        <v>0.35659999999999997</v>
      </c>
      <c r="Y36" s="3">
        <v>0.1968</v>
      </c>
      <c r="Z36" s="2">
        <v>0.13950000000000001</v>
      </c>
      <c r="AA36" s="2">
        <v>0.15809999999999999</v>
      </c>
      <c r="AB36" s="2">
        <v>8.3500000000000005E-2</v>
      </c>
      <c r="AC36" s="4">
        <v>2544.88</v>
      </c>
      <c r="AD36" s="4">
        <v>2520.42</v>
      </c>
      <c r="AE36" s="4">
        <v>2681.09</v>
      </c>
      <c r="AF36" s="4">
        <v>2491.85</v>
      </c>
      <c r="AG36" s="4">
        <v>2539.77</v>
      </c>
      <c r="AH36" s="4">
        <v>2713.98</v>
      </c>
      <c r="AI36">
        <v>2313.4299999999998</v>
      </c>
      <c r="AJ36">
        <v>2593.71</v>
      </c>
      <c r="AK36" s="14">
        <v>2.2347999999999999</v>
      </c>
    </row>
    <row r="37" spans="1:37">
      <c r="A37" s="1">
        <v>42874.715277777781</v>
      </c>
      <c r="B37" s="2">
        <v>6.25E-2</v>
      </c>
      <c r="C37" s="2">
        <v>8.0799999999999997E-2</v>
      </c>
      <c r="D37" s="2">
        <v>3.2899999999999999E-2</v>
      </c>
      <c r="E37" s="3">
        <v>6.2E-2</v>
      </c>
      <c r="F37" s="3">
        <v>8.5099999999999995E-2</v>
      </c>
      <c r="G37" s="3">
        <v>4.5100000000000001E-2</v>
      </c>
      <c r="H37" s="2">
        <v>7.5899999999999995E-2</v>
      </c>
      <c r="I37" s="2">
        <v>0.13139999999999999</v>
      </c>
      <c r="J37" s="2">
        <v>4.0399999999999998E-2</v>
      </c>
      <c r="K37" s="3">
        <v>7.6200000000000004E-2</v>
      </c>
      <c r="L37" s="3">
        <v>0.1076</v>
      </c>
      <c r="M37" s="3">
        <v>4.6199999999999998E-2</v>
      </c>
      <c r="N37" s="2">
        <v>7.3099999999999998E-2</v>
      </c>
      <c r="O37" s="2">
        <v>0.10290000000000001</v>
      </c>
      <c r="P37" s="2">
        <v>4.36E-2</v>
      </c>
      <c r="Q37" s="3">
        <v>0.12180000000000001</v>
      </c>
      <c r="R37" s="3">
        <v>0.1447</v>
      </c>
      <c r="S37" s="3">
        <v>4.8099999999999997E-2</v>
      </c>
      <c r="T37" s="2">
        <v>0.30669999999999997</v>
      </c>
      <c r="U37" s="2">
        <v>0.35799999999999998</v>
      </c>
      <c r="V37" s="2">
        <v>0.17649999999999999</v>
      </c>
      <c r="W37" s="3">
        <v>0.33389999999999997</v>
      </c>
      <c r="X37" s="3">
        <v>0.3342</v>
      </c>
      <c r="Y37" s="3">
        <v>0.24049999999999999</v>
      </c>
      <c r="Z37" s="2">
        <v>0.13200000000000001</v>
      </c>
      <c r="AA37" s="2">
        <v>0.16789999999999999</v>
      </c>
      <c r="AB37" s="2">
        <v>9.2200000000000004E-2</v>
      </c>
      <c r="AC37" s="4">
        <v>2517.16</v>
      </c>
      <c r="AD37" s="4">
        <v>2502.91</v>
      </c>
      <c r="AE37" s="4">
        <v>2676.64</v>
      </c>
      <c r="AF37" s="4">
        <v>2468.63</v>
      </c>
      <c r="AG37" s="4">
        <v>2543.04</v>
      </c>
      <c r="AH37" s="4">
        <v>2678.49</v>
      </c>
      <c r="AI37">
        <v>2312.3200000000002</v>
      </c>
      <c r="AJ37">
        <v>2601.7600000000002</v>
      </c>
      <c r="AK37" s="14">
        <v>1.9604999999999999</v>
      </c>
    </row>
    <row r="38" spans="1:37">
      <c r="A38" s="1">
        <v>42874.722222222219</v>
      </c>
      <c r="B38" s="2">
        <v>8.1600000000000006E-2</v>
      </c>
      <c r="C38" s="2">
        <v>0.1004</v>
      </c>
      <c r="D38" s="2">
        <v>3.56E-2</v>
      </c>
      <c r="E38" s="3">
        <v>7.9600000000000004E-2</v>
      </c>
      <c r="F38" s="3">
        <v>8.48E-2</v>
      </c>
      <c r="G38" s="3">
        <v>5.8299999999999998E-2</v>
      </c>
      <c r="H38" s="2">
        <v>0.12189999999999999</v>
      </c>
      <c r="I38" s="2">
        <v>0.11890000000000001</v>
      </c>
      <c r="J38" s="2">
        <v>4.3799999999999999E-2</v>
      </c>
      <c r="K38" s="3">
        <v>7.5499999999999998E-2</v>
      </c>
      <c r="L38" s="3">
        <v>0.1217</v>
      </c>
      <c r="M38" s="3">
        <v>4.5900000000000003E-2</v>
      </c>
      <c r="N38" s="2">
        <v>0.10290000000000001</v>
      </c>
      <c r="O38" s="2">
        <v>9.9599999999999994E-2</v>
      </c>
      <c r="P38" s="2">
        <v>5.0200000000000002E-2</v>
      </c>
      <c r="Q38" s="3">
        <v>0.13469999999999999</v>
      </c>
      <c r="R38" s="3">
        <v>0.14499999999999999</v>
      </c>
      <c r="S38" s="3">
        <v>6.4299999999999996E-2</v>
      </c>
      <c r="T38" s="2">
        <v>0.34970000000000001</v>
      </c>
      <c r="U38" s="2">
        <v>0.33829999999999999</v>
      </c>
      <c r="V38" s="2">
        <v>0.24010000000000001</v>
      </c>
      <c r="W38" s="3">
        <v>0.3034</v>
      </c>
      <c r="X38" s="3">
        <v>0.36509999999999998</v>
      </c>
      <c r="Y38" s="3">
        <v>0.25009999999999999</v>
      </c>
      <c r="Z38" s="2">
        <v>0.14330000000000001</v>
      </c>
      <c r="AA38" s="2">
        <v>0.1661</v>
      </c>
      <c r="AB38" s="2">
        <v>9.7799999999999998E-2</v>
      </c>
      <c r="AC38" s="4">
        <v>2499.5</v>
      </c>
      <c r="AD38" s="4">
        <v>2482.12</v>
      </c>
      <c r="AE38" s="4">
        <v>2667.64</v>
      </c>
      <c r="AF38" s="4">
        <v>2448.66</v>
      </c>
      <c r="AG38" s="4">
        <v>2494.73</v>
      </c>
      <c r="AH38" s="4">
        <v>2635.78</v>
      </c>
      <c r="AI38">
        <v>2311.02</v>
      </c>
      <c r="AJ38">
        <v>2597.31</v>
      </c>
      <c r="AK38" s="14">
        <v>1.651</v>
      </c>
    </row>
    <row r="39" spans="1:37">
      <c r="A39" s="1">
        <v>42874.729166666664</v>
      </c>
      <c r="B39" s="2">
        <v>9.1300000000000006E-2</v>
      </c>
      <c r="C39" s="2">
        <v>0.1082</v>
      </c>
      <c r="D39" s="2">
        <v>3.7699999999999997E-2</v>
      </c>
      <c r="E39" s="3">
        <v>8.4599999999999995E-2</v>
      </c>
      <c r="F39" s="3">
        <v>8.9200000000000002E-2</v>
      </c>
      <c r="G39" s="3">
        <v>5.9799999999999999E-2</v>
      </c>
      <c r="H39" s="2">
        <v>0.1323</v>
      </c>
      <c r="I39" s="2">
        <v>0.13980000000000001</v>
      </c>
      <c r="J39" s="2">
        <v>4.5999999999999999E-2</v>
      </c>
      <c r="K39" s="3">
        <v>8.3900000000000002E-2</v>
      </c>
      <c r="L39" s="3">
        <v>0.12809999999999999</v>
      </c>
      <c r="M39" s="3">
        <v>5.21E-2</v>
      </c>
      <c r="N39" s="2">
        <v>0.10639999999999999</v>
      </c>
      <c r="O39" s="2">
        <v>0.1201</v>
      </c>
      <c r="P39" s="2">
        <v>5.6500000000000002E-2</v>
      </c>
      <c r="Q39" s="3">
        <v>0.14169999999999999</v>
      </c>
      <c r="R39" s="3">
        <v>0.15670000000000001</v>
      </c>
      <c r="S39" s="3">
        <v>6.9500000000000006E-2</v>
      </c>
      <c r="T39" s="2">
        <v>0.37959999999999999</v>
      </c>
      <c r="U39" s="2">
        <v>0.37819999999999998</v>
      </c>
      <c r="V39" s="2">
        <v>0.24809999999999999</v>
      </c>
      <c r="W39" s="3">
        <v>0.3392</v>
      </c>
      <c r="X39" s="3">
        <v>0.36770000000000003</v>
      </c>
      <c r="Y39" s="3">
        <v>0.30070000000000002</v>
      </c>
      <c r="Z39" s="2">
        <v>0.1343</v>
      </c>
      <c r="AA39" s="2">
        <v>0.1744</v>
      </c>
      <c r="AB39" s="2">
        <v>0.1043</v>
      </c>
      <c r="AC39" s="4">
        <v>2476.04</v>
      </c>
      <c r="AD39" s="4">
        <v>2456.59</v>
      </c>
      <c r="AE39" s="4">
        <v>2662.13</v>
      </c>
      <c r="AF39" s="4">
        <v>2428.31</v>
      </c>
      <c r="AG39" s="4">
        <v>2476.85</v>
      </c>
      <c r="AH39" s="4">
        <v>2602.16</v>
      </c>
      <c r="AI39">
        <v>2308.64</v>
      </c>
      <c r="AJ39">
        <v>2602.81</v>
      </c>
      <c r="AK39" s="14">
        <v>1.3817999999999999</v>
      </c>
    </row>
    <row r="40" spans="1:37">
      <c r="A40" s="1">
        <v>42874.736111111109</v>
      </c>
      <c r="B40" s="2">
        <v>9.3299999999999994E-2</v>
      </c>
      <c r="C40" s="2">
        <v>0.11310000000000001</v>
      </c>
      <c r="D40" s="2">
        <v>3.9899999999999998E-2</v>
      </c>
      <c r="E40" s="3">
        <v>8.7499999999999994E-2</v>
      </c>
      <c r="F40" s="3">
        <v>0.1072</v>
      </c>
      <c r="G40" s="3">
        <v>5.5399999999999998E-2</v>
      </c>
      <c r="H40" s="2">
        <v>0.1086</v>
      </c>
      <c r="I40" s="2">
        <v>0.1709</v>
      </c>
      <c r="J40" s="2">
        <v>4.7100000000000003E-2</v>
      </c>
      <c r="K40" s="3">
        <v>8.7300000000000003E-2</v>
      </c>
      <c r="L40" s="3">
        <v>0.13159999999999999</v>
      </c>
      <c r="M40" s="3">
        <v>5.91E-2</v>
      </c>
      <c r="N40" s="2">
        <v>0.1023</v>
      </c>
      <c r="O40" s="2">
        <v>0.13830000000000001</v>
      </c>
      <c r="P40" s="2">
        <v>5.9499999999999997E-2</v>
      </c>
      <c r="Q40" s="3">
        <v>0.13869999999999999</v>
      </c>
      <c r="R40" s="3">
        <v>0.1711</v>
      </c>
      <c r="S40" s="3">
        <v>6.4399999999999999E-2</v>
      </c>
      <c r="T40" s="2">
        <v>0.3795</v>
      </c>
      <c r="U40" s="2">
        <v>0.40989999999999999</v>
      </c>
      <c r="V40" s="2">
        <v>0.2427</v>
      </c>
      <c r="W40" s="3">
        <v>0.35610000000000003</v>
      </c>
      <c r="X40" s="3">
        <v>0.36630000000000001</v>
      </c>
      <c r="Y40" s="3">
        <v>0.31130000000000002</v>
      </c>
      <c r="Z40" s="2">
        <v>0.1321</v>
      </c>
      <c r="AA40" s="2">
        <v>0.1772</v>
      </c>
      <c r="AB40" s="2">
        <v>0.11</v>
      </c>
      <c r="AC40" s="4">
        <v>2450.69</v>
      </c>
      <c r="AD40" s="4">
        <v>2439.65</v>
      </c>
      <c r="AE40" s="4">
        <v>2658.44</v>
      </c>
      <c r="AF40" s="4">
        <v>2405.37</v>
      </c>
      <c r="AG40" s="4">
        <v>2442.75</v>
      </c>
      <c r="AH40" s="4">
        <v>2564.48</v>
      </c>
      <c r="AI40">
        <v>2309.23</v>
      </c>
      <c r="AJ40">
        <v>2602.8200000000002</v>
      </c>
      <c r="AK40" s="14">
        <v>1.1077999999999999</v>
      </c>
    </row>
    <row r="41" spans="1:37">
      <c r="A41" s="1">
        <v>42874.743055555555</v>
      </c>
      <c r="B41" s="2">
        <v>0.11119999999999999</v>
      </c>
      <c r="C41" s="2">
        <v>0.122</v>
      </c>
      <c r="D41" s="2">
        <v>4.99E-2</v>
      </c>
      <c r="E41" s="3">
        <v>9.3100000000000002E-2</v>
      </c>
      <c r="F41" s="3">
        <v>0.1055</v>
      </c>
      <c r="G41" s="3">
        <v>7.1099999999999997E-2</v>
      </c>
      <c r="H41" s="2">
        <v>0.1628</v>
      </c>
      <c r="I41" s="2">
        <v>0.13439999999999999</v>
      </c>
      <c r="J41" s="2">
        <v>4.9000000000000002E-2</v>
      </c>
      <c r="K41" s="3">
        <v>8.9200000000000002E-2</v>
      </c>
      <c r="L41" s="3">
        <v>0.13789999999999999</v>
      </c>
      <c r="M41" s="3">
        <v>5.4399999999999997E-2</v>
      </c>
      <c r="N41" s="2">
        <v>0.13070000000000001</v>
      </c>
      <c r="O41" s="2">
        <v>0.1244</v>
      </c>
      <c r="P41" s="2">
        <v>6.93E-2</v>
      </c>
      <c r="Q41" s="3">
        <v>0.1381</v>
      </c>
      <c r="R41" s="3">
        <v>0.16339999999999999</v>
      </c>
      <c r="S41" s="3">
        <v>8.2600000000000007E-2</v>
      </c>
      <c r="T41" s="2">
        <v>0.39250000000000002</v>
      </c>
      <c r="U41" s="2">
        <v>0.41170000000000001</v>
      </c>
      <c r="V41" s="2">
        <v>0.31140000000000001</v>
      </c>
      <c r="W41" s="3">
        <v>0.33150000000000002</v>
      </c>
      <c r="X41" s="3">
        <v>0.41189999999999999</v>
      </c>
      <c r="Y41" s="3">
        <v>0.3029</v>
      </c>
      <c r="Z41" s="2">
        <v>0.1462</v>
      </c>
      <c r="AA41" s="2">
        <v>0.17349999999999999</v>
      </c>
      <c r="AB41" s="2">
        <v>0.1077</v>
      </c>
      <c r="AC41" s="4">
        <v>2434.06</v>
      </c>
      <c r="AD41" s="4">
        <v>2427.17</v>
      </c>
      <c r="AE41" s="4">
        <v>2653.65</v>
      </c>
      <c r="AF41" s="4">
        <v>2392.63</v>
      </c>
      <c r="AG41" s="4">
        <v>2460.0700000000002</v>
      </c>
      <c r="AH41" s="4">
        <v>2538.96</v>
      </c>
      <c r="AI41">
        <v>2310.6799999999998</v>
      </c>
      <c r="AJ41">
        <v>2590.9499999999998</v>
      </c>
      <c r="AK41" s="14">
        <v>0.81579999999999997</v>
      </c>
    </row>
    <row r="42" spans="1:37">
      <c r="A42" s="1">
        <v>42874.75</v>
      </c>
      <c r="B42" s="2">
        <v>0.1139</v>
      </c>
      <c r="C42" s="2">
        <v>0.12909999999999999</v>
      </c>
      <c r="D42" s="2">
        <v>5.2900000000000003E-2</v>
      </c>
      <c r="E42" s="3">
        <v>8.5999999999999993E-2</v>
      </c>
      <c r="F42" s="3">
        <v>0.12</v>
      </c>
      <c r="G42" s="3">
        <v>6.6699999999999995E-2</v>
      </c>
      <c r="H42" s="2">
        <v>0.13719999999999999</v>
      </c>
      <c r="I42" s="2">
        <v>0.16370000000000001</v>
      </c>
      <c r="J42" s="2">
        <v>5.1499999999999997E-2</v>
      </c>
      <c r="K42" s="3">
        <v>9.7000000000000003E-2</v>
      </c>
      <c r="L42" s="3">
        <v>0.14169999999999999</v>
      </c>
      <c r="M42" s="3">
        <v>6.4100000000000004E-2</v>
      </c>
      <c r="N42" s="2">
        <v>0.1144</v>
      </c>
      <c r="O42" s="2">
        <v>0.1449</v>
      </c>
      <c r="P42" s="2">
        <v>7.6899999999999996E-2</v>
      </c>
      <c r="Q42" s="3">
        <v>0.12640000000000001</v>
      </c>
      <c r="R42" s="3">
        <v>0.17849999999999999</v>
      </c>
      <c r="S42" s="3">
        <v>8.0699999999999994E-2</v>
      </c>
      <c r="T42" s="2">
        <v>0.38319999999999999</v>
      </c>
      <c r="U42" s="2">
        <v>0.45700000000000002</v>
      </c>
      <c r="V42" s="2">
        <v>0.28649999999999998</v>
      </c>
      <c r="W42" s="3">
        <v>0.35410000000000003</v>
      </c>
      <c r="X42" s="3">
        <v>0.40079999999999999</v>
      </c>
      <c r="Y42" s="3">
        <v>0.31390000000000001</v>
      </c>
      <c r="Z42" s="2">
        <v>0.1326</v>
      </c>
      <c r="AA42" s="2">
        <v>0.17780000000000001</v>
      </c>
      <c r="AB42" s="2">
        <v>0.1129</v>
      </c>
      <c r="AC42" s="4">
        <v>2417.5700000000002</v>
      </c>
      <c r="AD42" s="4">
        <v>2411.48</v>
      </c>
      <c r="AE42" s="4">
        <v>2658.02</v>
      </c>
      <c r="AF42" s="4">
        <v>2380.9899999999998</v>
      </c>
      <c r="AG42" s="4">
        <v>2409.67</v>
      </c>
      <c r="AH42" s="4">
        <v>2503.42</v>
      </c>
      <c r="AI42">
        <v>2312.4299999999998</v>
      </c>
      <c r="AJ42">
        <v>2592.75</v>
      </c>
      <c r="AK42" s="14">
        <v>0.57830000000000004</v>
      </c>
    </row>
    <row r="43" spans="1:37">
      <c r="A43" s="1">
        <v>42874.756944444445</v>
      </c>
      <c r="B43" s="2">
        <v>0.1187</v>
      </c>
      <c r="C43" s="2">
        <v>0.1421</v>
      </c>
      <c r="D43" s="2">
        <v>4.6199999999999998E-2</v>
      </c>
      <c r="E43" s="3">
        <v>0.1018</v>
      </c>
      <c r="F43" s="3">
        <v>0.1215</v>
      </c>
      <c r="G43" s="3">
        <v>6.8500000000000005E-2</v>
      </c>
      <c r="H43" s="2">
        <v>0.14530000000000001</v>
      </c>
      <c r="I43" s="2">
        <v>0.2059</v>
      </c>
      <c r="J43" s="2">
        <v>5.96E-2</v>
      </c>
      <c r="K43" s="3">
        <v>9.5399999999999999E-2</v>
      </c>
      <c r="L43" s="3">
        <v>0.1469</v>
      </c>
      <c r="M43" s="3">
        <v>7.0400000000000004E-2</v>
      </c>
      <c r="N43" s="2">
        <v>0.1206</v>
      </c>
      <c r="O43" s="2">
        <v>0.16400000000000001</v>
      </c>
      <c r="P43" s="2">
        <v>7.6899999999999996E-2</v>
      </c>
      <c r="Q43" s="3">
        <v>0.13639999999999999</v>
      </c>
      <c r="R43" s="3">
        <v>0.16969999999999999</v>
      </c>
      <c r="S43" s="3">
        <v>8.5000000000000006E-2</v>
      </c>
      <c r="T43" s="2">
        <v>0.4108</v>
      </c>
      <c r="U43" s="2">
        <v>0.45450000000000002</v>
      </c>
      <c r="V43" s="2">
        <v>0.29820000000000002</v>
      </c>
      <c r="W43" s="3">
        <v>0.36709999999999998</v>
      </c>
      <c r="X43" s="3">
        <v>0.39090000000000003</v>
      </c>
      <c r="Y43" s="3">
        <v>0.35220000000000001</v>
      </c>
      <c r="Z43" s="2">
        <v>0.1226</v>
      </c>
      <c r="AA43" s="2">
        <v>0.17419999999999999</v>
      </c>
      <c r="AB43" s="2">
        <v>0.124</v>
      </c>
      <c r="AC43" s="4">
        <v>2389.0700000000002</v>
      </c>
      <c r="AD43" s="4">
        <v>2389.98</v>
      </c>
      <c r="AE43" s="4">
        <v>2662.57</v>
      </c>
      <c r="AF43" s="4">
        <v>2365.4499999999998</v>
      </c>
      <c r="AG43" s="4">
        <v>2382.19</v>
      </c>
      <c r="AH43" s="4">
        <v>2471.9299999999998</v>
      </c>
      <c r="AI43">
        <v>2309.1999999999998</v>
      </c>
      <c r="AJ43">
        <v>2599.75</v>
      </c>
      <c r="AK43" s="14">
        <v>0.38600000000000001</v>
      </c>
    </row>
    <row r="44" spans="1:37">
      <c r="A44" s="1">
        <v>42874.763888888891</v>
      </c>
      <c r="B44" s="2">
        <v>0.12709999999999999</v>
      </c>
      <c r="C44" s="2">
        <v>0.14660000000000001</v>
      </c>
      <c r="D44" s="2">
        <v>6.08E-2</v>
      </c>
      <c r="E44" s="3">
        <v>9.01E-2</v>
      </c>
      <c r="F44" s="3">
        <v>0.13020000000000001</v>
      </c>
      <c r="G44" s="3">
        <v>7.7100000000000002E-2</v>
      </c>
      <c r="H44" s="2">
        <v>0.15640000000000001</v>
      </c>
      <c r="I44" s="2">
        <v>0.19120000000000001</v>
      </c>
      <c r="J44" s="2">
        <v>5.3100000000000001E-2</v>
      </c>
      <c r="K44" s="3">
        <v>0.1011</v>
      </c>
      <c r="L44" s="3">
        <v>0.15110000000000001</v>
      </c>
      <c r="M44" s="3">
        <v>7.4300000000000005E-2</v>
      </c>
      <c r="N44" s="2">
        <v>0.1234</v>
      </c>
      <c r="O44" s="2">
        <v>0.1578</v>
      </c>
      <c r="P44" s="2">
        <v>9.2700000000000005E-2</v>
      </c>
      <c r="Q44" s="3">
        <v>0.1182</v>
      </c>
      <c r="R44" s="3">
        <v>0.1724</v>
      </c>
      <c r="S44" s="3">
        <v>9.3600000000000003E-2</v>
      </c>
      <c r="T44" s="2">
        <v>0.41199999999999998</v>
      </c>
      <c r="U44" s="2">
        <v>0.4879</v>
      </c>
      <c r="V44" s="2">
        <v>0.33889999999999998</v>
      </c>
      <c r="W44" s="3">
        <v>0.37309999999999999</v>
      </c>
      <c r="X44" s="3">
        <v>0.42830000000000001</v>
      </c>
      <c r="Y44" s="3">
        <v>0.3614</v>
      </c>
      <c r="Z44" s="2">
        <v>0.12529999999999999</v>
      </c>
      <c r="AA44" s="2">
        <v>0.16789999999999999</v>
      </c>
      <c r="AB44" s="2">
        <v>0.127</v>
      </c>
      <c r="AC44" s="4">
        <v>2359.63</v>
      </c>
      <c r="AD44" s="4">
        <v>2358.89</v>
      </c>
      <c r="AE44" s="4">
        <v>2664.68</v>
      </c>
      <c r="AF44" s="4">
        <v>2344.2199999999998</v>
      </c>
      <c r="AG44" s="4">
        <v>2329.61</v>
      </c>
      <c r="AH44" s="4">
        <v>2431.87</v>
      </c>
      <c r="AI44">
        <v>2311.8000000000002</v>
      </c>
      <c r="AJ44">
        <v>2589.6999999999998</v>
      </c>
      <c r="AK44" s="14">
        <v>0.23980000000000001</v>
      </c>
    </row>
    <row r="45" spans="1:37">
      <c r="A45" s="1">
        <v>42874.770833333336</v>
      </c>
      <c r="B45" s="2">
        <v>0.1326</v>
      </c>
      <c r="C45" s="2">
        <v>0.16270000000000001</v>
      </c>
      <c r="D45" s="2">
        <v>5.6000000000000001E-2</v>
      </c>
      <c r="E45" s="3">
        <v>0.10580000000000001</v>
      </c>
      <c r="F45" s="3">
        <v>0.1197</v>
      </c>
      <c r="G45" s="3">
        <v>8.9099999999999999E-2</v>
      </c>
      <c r="H45" s="2">
        <v>0.20469999999999999</v>
      </c>
      <c r="I45" s="2">
        <v>0.18160000000000001</v>
      </c>
      <c r="J45" s="2">
        <v>5.8099999999999999E-2</v>
      </c>
      <c r="K45" s="3">
        <v>9.74E-2</v>
      </c>
      <c r="L45" s="3">
        <v>0.1583</v>
      </c>
      <c r="M45" s="3">
        <v>7.6300000000000007E-2</v>
      </c>
      <c r="N45" s="2">
        <v>0.14510000000000001</v>
      </c>
      <c r="O45" s="2">
        <v>0.15310000000000001</v>
      </c>
      <c r="P45" s="2">
        <v>9.98E-2</v>
      </c>
      <c r="Q45" s="3">
        <v>0.1245</v>
      </c>
      <c r="R45" s="3">
        <v>0.16209999999999999</v>
      </c>
      <c r="S45" s="3">
        <v>0.1082</v>
      </c>
      <c r="T45" s="2">
        <v>0.44879999999999998</v>
      </c>
      <c r="U45" s="2">
        <v>0.4914</v>
      </c>
      <c r="V45" s="2">
        <v>0.39989999999999998</v>
      </c>
      <c r="W45" s="3">
        <v>0.3805</v>
      </c>
      <c r="X45" s="3">
        <v>0.46350000000000002</v>
      </c>
      <c r="Y45" s="3">
        <v>0.40200000000000002</v>
      </c>
      <c r="Z45" s="2">
        <v>0.127</v>
      </c>
      <c r="AA45" s="2">
        <v>0.16869999999999999</v>
      </c>
      <c r="AB45" s="2">
        <v>0.1305</v>
      </c>
      <c r="AC45" s="4">
        <v>2332.0100000000002</v>
      </c>
      <c r="AD45" s="4">
        <v>2334.59</v>
      </c>
      <c r="AE45" s="4">
        <v>2661.88</v>
      </c>
      <c r="AF45" s="4">
        <v>2320.9499999999998</v>
      </c>
      <c r="AG45" s="4">
        <v>2313.36</v>
      </c>
      <c r="AH45" s="4">
        <v>2394.87</v>
      </c>
      <c r="AI45">
        <v>2309.14</v>
      </c>
      <c r="AJ45">
        <v>2585.94</v>
      </c>
      <c r="AK45" s="14">
        <v>0.12709999999999999</v>
      </c>
    </row>
    <row r="46" spans="1:37">
      <c r="A46" s="1">
        <v>42874.777777777781</v>
      </c>
      <c r="B46" s="2">
        <v>0.14410000000000001</v>
      </c>
      <c r="C46" s="2">
        <v>0.1636</v>
      </c>
      <c r="D46" s="2">
        <v>6.0100000000000001E-2</v>
      </c>
      <c r="E46" s="3">
        <v>9.1600000000000001E-2</v>
      </c>
      <c r="F46" s="3">
        <v>0.13500000000000001</v>
      </c>
      <c r="G46" s="3">
        <v>7.6399999999999996E-2</v>
      </c>
      <c r="H46" s="2">
        <v>0.15440000000000001</v>
      </c>
      <c r="I46" s="2">
        <v>0.24249999999999999</v>
      </c>
      <c r="J46" s="2">
        <v>6.4799999999999996E-2</v>
      </c>
      <c r="K46" s="3">
        <v>9.69E-2</v>
      </c>
      <c r="L46" s="3">
        <v>0.15959999999999999</v>
      </c>
      <c r="M46" s="3">
        <v>8.7900000000000006E-2</v>
      </c>
      <c r="N46" s="2">
        <v>0.12280000000000001</v>
      </c>
      <c r="O46" s="2">
        <v>0.18060000000000001</v>
      </c>
      <c r="P46" s="2">
        <v>9.64E-2</v>
      </c>
      <c r="Q46" s="3">
        <v>0.1174</v>
      </c>
      <c r="R46" s="3">
        <v>0.16739999999999999</v>
      </c>
      <c r="S46" s="3">
        <v>9.9000000000000005E-2</v>
      </c>
      <c r="T46" s="2">
        <v>0.4829</v>
      </c>
      <c r="U46" s="2">
        <v>0.5171</v>
      </c>
      <c r="V46" s="2">
        <v>0.41720000000000002</v>
      </c>
      <c r="W46" s="3">
        <v>0.41770000000000002</v>
      </c>
      <c r="X46" s="3">
        <v>0.47710000000000002</v>
      </c>
      <c r="Y46" s="3">
        <v>0.44729999999999998</v>
      </c>
      <c r="Z46" s="2">
        <v>0.1178</v>
      </c>
      <c r="AA46" s="2">
        <v>0.16739999999999999</v>
      </c>
      <c r="AB46" s="2">
        <v>0.1522</v>
      </c>
      <c r="AC46" s="4">
        <v>2303.8000000000002</v>
      </c>
      <c r="AD46" s="4">
        <v>2297.6</v>
      </c>
      <c r="AE46" s="4">
        <v>2664.44</v>
      </c>
      <c r="AF46" s="4">
        <v>2305.19</v>
      </c>
      <c r="AG46" s="4">
        <v>2292.3000000000002</v>
      </c>
      <c r="AH46" s="4">
        <v>2363.86</v>
      </c>
      <c r="AI46">
        <v>2303.4699999999998</v>
      </c>
      <c r="AJ46">
        <v>2599.13</v>
      </c>
      <c r="AK46" s="14">
        <v>5.1400000000000001E-2</v>
      </c>
    </row>
    <row r="47" spans="1:37">
      <c r="A47" s="1">
        <v>42874.784722222219</v>
      </c>
      <c r="B47" s="2">
        <v>0.1384</v>
      </c>
      <c r="C47" s="2">
        <v>0.17430000000000001</v>
      </c>
      <c r="D47" s="2">
        <v>5.96E-2</v>
      </c>
      <c r="E47" s="3">
        <v>0.10440000000000001</v>
      </c>
      <c r="F47" s="3">
        <v>0.11799999999999999</v>
      </c>
      <c r="G47" s="3">
        <v>8.6599999999999996E-2</v>
      </c>
      <c r="H47" s="2">
        <v>0.21179999999999999</v>
      </c>
      <c r="I47" s="2">
        <v>0.21920000000000001</v>
      </c>
      <c r="J47" s="2">
        <v>6.59E-2</v>
      </c>
      <c r="K47" s="3">
        <v>9.1800000000000007E-2</v>
      </c>
      <c r="L47" s="3">
        <v>0.1656</v>
      </c>
      <c r="M47" s="3">
        <v>8.5800000000000001E-2</v>
      </c>
      <c r="N47" s="2">
        <v>0.14050000000000001</v>
      </c>
      <c r="O47" s="2">
        <v>0.1671</v>
      </c>
      <c r="P47" s="2">
        <v>0.1056</v>
      </c>
      <c r="Q47" s="3">
        <v>0.113</v>
      </c>
      <c r="R47" s="3">
        <v>0.151</v>
      </c>
      <c r="S47" s="3">
        <v>0.1152</v>
      </c>
      <c r="T47" s="2">
        <v>0.49769999999999998</v>
      </c>
      <c r="U47" s="2">
        <v>0.52839999999999998</v>
      </c>
      <c r="V47" s="2">
        <v>0.45179999999999998</v>
      </c>
      <c r="W47" s="3">
        <v>0.43</v>
      </c>
      <c r="X47" s="3">
        <v>0.502</v>
      </c>
      <c r="Y47" s="3">
        <v>0.46939999999999998</v>
      </c>
      <c r="Z47" s="2">
        <v>0.1159</v>
      </c>
      <c r="AA47" s="2">
        <v>0.1651</v>
      </c>
      <c r="AB47" s="2">
        <v>0.1517</v>
      </c>
      <c r="AC47" s="4">
        <v>2286.4</v>
      </c>
      <c r="AD47" s="4">
        <v>2283.8200000000002</v>
      </c>
      <c r="AE47" s="4">
        <v>2663.17</v>
      </c>
      <c r="AF47" s="4">
        <v>2288.41</v>
      </c>
      <c r="AG47" s="4">
        <v>2271.19</v>
      </c>
      <c r="AH47" s="4">
        <v>2338.4899999999998</v>
      </c>
      <c r="AI47">
        <v>2302.42</v>
      </c>
      <c r="AJ47">
        <v>2592.38</v>
      </c>
      <c r="AK47" s="14">
        <v>1.7000000000000001E-2</v>
      </c>
    </row>
    <row r="48" spans="1:37">
      <c r="A48" s="1">
        <v>42874.791666666664</v>
      </c>
      <c r="B48" s="2">
        <v>0.14050000000000001</v>
      </c>
      <c r="C48" s="2">
        <v>0.17760000000000001</v>
      </c>
      <c r="D48" s="2">
        <v>6.5600000000000006E-2</v>
      </c>
      <c r="E48" s="3">
        <v>0.1004</v>
      </c>
      <c r="F48" s="3">
        <v>0.1123</v>
      </c>
      <c r="G48" s="3">
        <v>9.5200000000000007E-2</v>
      </c>
      <c r="H48" s="2">
        <v>0.22539999999999999</v>
      </c>
      <c r="I48" s="2">
        <v>0.2157</v>
      </c>
      <c r="J48" s="2">
        <v>6.88E-2</v>
      </c>
      <c r="K48" s="3">
        <v>8.5599999999999996E-2</v>
      </c>
      <c r="L48" s="3">
        <v>0.1663</v>
      </c>
      <c r="M48" s="3">
        <v>8.7900000000000006E-2</v>
      </c>
      <c r="N48" s="2">
        <v>0.14480000000000001</v>
      </c>
      <c r="O48" s="2">
        <v>0.1613</v>
      </c>
      <c r="P48" s="2">
        <v>0.1123</v>
      </c>
      <c r="Q48" s="3">
        <v>0.10249999999999999</v>
      </c>
      <c r="R48" s="3">
        <v>0.14380000000000001</v>
      </c>
      <c r="S48" s="3">
        <v>0.12</v>
      </c>
      <c r="T48" s="2">
        <v>0.51300000000000001</v>
      </c>
      <c r="U48" s="2">
        <v>0.55700000000000005</v>
      </c>
      <c r="V48" s="2">
        <v>0.48299999999999998</v>
      </c>
      <c r="W48" s="3">
        <v>0.4551</v>
      </c>
      <c r="X48" s="3">
        <v>0.52390000000000003</v>
      </c>
      <c r="Y48" s="3">
        <v>0.501</v>
      </c>
      <c r="Z48" s="2">
        <v>0.1166</v>
      </c>
      <c r="AA48" s="2">
        <v>0.1716</v>
      </c>
      <c r="AB48" s="2">
        <v>0.1593</v>
      </c>
      <c r="AC48" s="4">
        <v>2278.34</v>
      </c>
      <c r="AD48" s="4">
        <v>2277.0700000000002</v>
      </c>
      <c r="AE48" s="4">
        <v>2665.64</v>
      </c>
      <c r="AF48" s="4">
        <v>2274.73</v>
      </c>
      <c r="AG48" s="4">
        <v>2256.5</v>
      </c>
      <c r="AH48" s="4">
        <v>2315.56</v>
      </c>
      <c r="AI48">
        <v>2302.2399999999998</v>
      </c>
      <c r="AJ48">
        <v>2589.16</v>
      </c>
      <c r="AK48" s="14">
        <v>1.11E-2</v>
      </c>
    </row>
    <row r="49" spans="1:37">
      <c r="A49" s="1">
        <v>42874.798611111109</v>
      </c>
      <c r="B49" s="2">
        <v>0.14369999999999999</v>
      </c>
      <c r="C49" s="2">
        <v>0.1802</v>
      </c>
      <c r="D49" s="2">
        <v>6.2799999999999995E-2</v>
      </c>
      <c r="E49" s="3">
        <v>9.6699999999999994E-2</v>
      </c>
      <c r="F49" s="3">
        <v>0.11459999999999999</v>
      </c>
      <c r="G49" s="3">
        <v>8.8599999999999998E-2</v>
      </c>
      <c r="H49" s="2">
        <v>0.20569999999999999</v>
      </c>
      <c r="I49" s="2">
        <v>0.25019999999999998</v>
      </c>
      <c r="J49" s="2">
        <v>7.8700000000000006E-2</v>
      </c>
      <c r="K49" s="3">
        <v>8.1299999999999997E-2</v>
      </c>
      <c r="L49" s="3">
        <v>0.16139999999999999</v>
      </c>
      <c r="M49" s="3">
        <v>9.7299999999999998E-2</v>
      </c>
      <c r="N49" s="2">
        <v>0.12709999999999999</v>
      </c>
      <c r="O49" s="2">
        <v>0.17449999999999999</v>
      </c>
      <c r="P49" s="2">
        <v>0.1036</v>
      </c>
      <c r="Q49" s="3">
        <v>9.3799999999999994E-2</v>
      </c>
      <c r="R49" s="3">
        <v>0.1409</v>
      </c>
      <c r="S49" s="3">
        <v>0.11210000000000001</v>
      </c>
      <c r="T49" s="2">
        <v>0.54579999999999995</v>
      </c>
      <c r="U49" s="2">
        <v>0.58260000000000001</v>
      </c>
      <c r="V49" s="2">
        <v>0.52310000000000001</v>
      </c>
      <c r="W49" s="3">
        <v>0.47349999999999998</v>
      </c>
      <c r="X49" s="3">
        <v>0.56540000000000001</v>
      </c>
      <c r="Y49" s="3">
        <v>0.53129999999999999</v>
      </c>
      <c r="Z49" s="2">
        <v>0.1236</v>
      </c>
      <c r="AA49" s="2">
        <v>0.16769999999999999</v>
      </c>
      <c r="AB49" s="2">
        <v>0.18729999999999999</v>
      </c>
      <c r="AC49" s="4">
        <v>2254.84</v>
      </c>
      <c r="AD49" s="4">
        <v>2248.61</v>
      </c>
      <c r="AE49" s="4">
        <v>2668.58</v>
      </c>
      <c r="AF49" s="4">
        <v>2258.15</v>
      </c>
      <c r="AG49" s="4">
        <v>2225.65</v>
      </c>
      <c r="AH49" s="4">
        <v>2292.4899999999998</v>
      </c>
      <c r="AI49">
        <v>2299.11</v>
      </c>
      <c r="AJ49">
        <v>2596.77</v>
      </c>
      <c r="AK49" s="14">
        <v>7.1000000000000004E-3</v>
      </c>
    </row>
    <row r="50" spans="1:37">
      <c r="A50" s="1">
        <v>42874.805555555555</v>
      </c>
      <c r="B50" s="2">
        <v>0.14810000000000001</v>
      </c>
      <c r="C50" s="2">
        <v>0.18079999999999999</v>
      </c>
      <c r="D50" s="2">
        <v>7.7600000000000002E-2</v>
      </c>
      <c r="E50" s="3">
        <v>7.5200000000000003E-2</v>
      </c>
      <c r="F50" s="3">
        <v>0.11840000000000001</v>
      </c>
      <c r="G50" s="3">
        <v>9.6799999999999997E-2</v>
      </c>
      <c r="H50" s="2">
        <v>0.21579999999999999</v>
      </c>
      <c r="I50" s="2">
        <v>0.20630000000000001</v>
      </c>
      <c r="J50" s="2">
        <v>6.7000000000000004E-2</v>
      </c>
      <c r="K50" s="3">
        <v>8.9399999999999993E-2</v>
      </c>
      <c r="L50" s="3">
        <v>0.1545</v>
      </c>
      <c r="M50" s="3">
        <v>9.6199999999999994E-2</v>
      </c>
      <c r="N50" s="2">
        <v>0.13059999999999999</v>
      </c>
      <c r="O50" s="2">
        <v>0.15190000000000001</v>
      </c>
      <c r="P50" s="2">
        <v>0.12520000000000001</v>
      </c>
      <c r="Q50" s="3">
        <v>7.5300000000000006E-2</v>
      </c>
      <c r="R50" s="3">
        <v>0.13950000000000001</v>
      </c>
      <c r="S50" s="3">
        <v>0.1162</v>
      </c>
      <c r="T50" s="2">
        <v>0.55189999999999995</v>
      </c>
      <c r="U50" s="2">
        <v>0.63380000000000003</v>
      </c>
      <c r="V50" s="2">
        <v>0.54859999999999998</v>
      </c>
      <c r="W50" s="3">
        <v>0.53029999999999999</v>
      </c>
      <c r="X50" s="3">
        <v>0.56210000000000004</v>
      </c>
      <c r="Y50" s="3">
        <v>0.58560000000000001</v>
      </c>
      <c r="Z50" s="2">
        <v>0.1212</v>
      </c>
      <c r="AA50" s="2">
        <v>0.19500000000000001</v>
      </c>
      <c r="AB50" s="2">
        <v>0.15310000000000001</v>
      </c>
      <c r="AC50" s="4">
        <v>2242.35</v>
      </c>
      <c r="AD50" s="4">
        <v>2236.17</v>
      </c>
      <c r="AE50" s="4">
        <v>2665.06</v>
      </c>
      <c r="AF50" s="4">
        <v>2242.9499999999998</v>
      </c>
      <c r="AG50" s="4">
        <v>2227</v>
      </c>
      <c r="AH50" s="4">
        <v>2275.88</v>
      </c>
      <c r="AI50">
        <v>2306.66</v>
      </c>
      <c r="AJ50">
        <v>2579.08</v>
      </c>
      <c r="AK50" s="14">
        <v>4.2900000000000001E-2</v>
      </c>
    </row>
    <row r="51" spans="1:37">
      <c r="A51" s="1">
        <v>42874.8125</v>
      </c>
      <c r="B51" s="2">
        <v>0.1525</v>
      </c>
      <c r="C51" s="2">
        <v>0.18010000000000001</v>
      </c>
      <c r="D51" s="2">
        <v>7.2999999999999995E-2</v>
      </c>
      <c r="E51" s="3">
        <v>7.1900000000000006E-2</v>
      </c>
      <c r="F51" s="3">
        <v>0.12709999999999999</v>
      </c>
      <c r="G51" s="3">
        <v>8.2199999999999995E-2</v>
      </c>
      <c r="H51" s="2">
        <v>0.17299999999999999</v>
      </c>
      <c r="I51" s="2">
        <v>0.27079999999999999</v>
      </c>
      <c r="J51" s="2">
        <v>7.7100000000000002E-2</v>
      </c>
      <c r="K51" s="3">
        <v>8.4599999999999995E-2</v>
      </c>
      <c r="L51" s="3">
        <v>0.1525</v>
      </c>
      <c r="M51" s="3">
        <v>0.1056</v>
      </c>
      <c r="N51" s="2">
        <v>0.1051</v>
      </c>
      <c r="O51" s="2">
        <v>0.1769</v>
      </c>
      <c r="P51" s="2">
        <v>0.1109</v>
      </c>
      <c r="Q51" s="3">
        <v>7.7100000000000002E-2</v>
      </c>
      <c r="R51" s="3">
        <v>0.14149999999999999</v>
      </c>
      <c r="S51" s="3">
        <v>0.1045</v>
      </c>
      <c r="T51" s="2">
        <v>0.6</v>
      </c>
      <c r="U51" s="2">
        <v>0.62919999999999998</v>
      </c>
      <c r="V51" s="2">
        <v>0.59730000000000005</v>
      </c>
      <c r="W51" s="3">
        <v>0.5151</v>
      </c>
      <c r="X51" s="3">
        <v>0.62360000000000004</v>
      </c>
      <c r="Y51" s="3">
        <v>0.5796</v>
      </c>
      <c r="Z51" s="2">
        <v>0.1431</v>
      </c>
      <c r="AA51" s="2">
        <v>0.17499999999999999</v>
      </c>
      <c r="AB51" s="2">
        <v>0.20039999999999999</v>
      </c>
      <c r="AC51" s="4">
        <v>2236.06</v>
      </c>
      <c r="AD51" s="4">
        <v>2231.29</v>
      </c>
      <c r="AE51" s="4">
        <v>2665.25</v>
      </c>
      <c r="AF51" s="4">
        <v>2229.96</v>
      </c>
      <c r="AG51" s="4">
        <v>2203.4699999999998</v>
      </c>
      <c r="AH51" s="4">
        <v>2259.9899999999998</v>
      </c>
      <c r="AI51">
        <v>2301.34</v>
      </c>
      <c r="AJ51">
        <v>2592.66</v>
      </c>
      <c r="AK51" s="14">
        <v>3.27E-2</v>
      </c>
    </row>
    <row r="52" spans="1:37">
      <c r="A52" s="1">
        <v>42874.819444444445</v>
      </c>
      <c r="B52" s="2">
        <v>0.14630000000000001</v>
      </c>
      <c r="C52" s="2">
        <v>0.1885</v>
      </c>
      <c r="D52" s="2">
        <v>7.4200000000000002E-2</v>
      </c>
      <c r="E52" s="3">
        <v>8.3299999999999999E-2</v>
      </c>
      <c r="F52" s="3">
        <v>9.9599999999999994E-2</v>
      </c>
      <c r="G52" s="3">
        <v>0.10249999999999999</v>
      </c>
      <c r="H52" s="2">
        <v>0.24129999999999999</v>
      </c>
      <c r="I52" s="2">
        <v>0.22359999999999999</v>
      </c>
      <c r="J52" s="2">
        <v>7.5200000000000003E-2</v>
      </c>
      <c r="K52" s="3">
        <v>7.8399999999999997E-2</v>
      </c>
      <c r="L52" s="3">
        <v>0.1575</v>
      </c>
      <c r="M52" s="3">
        <v>9.8299999999999998E-2</v>
      </c>
      <c r="N52" s="2">
        <v>0.13139999999999999</v>
      </c>
      <c r="O52" s="2">
        <v>0.15429999999999999</v>
      </c>
      <c r="P52" s="2">
        <v>0.12239999999999999</v>
      </c>
      <c r="Q52" s="3">
        <v>7.85E-2</v>
      </c>
      <c r="R52" s="3">
        <v>0.12429999999999999</v>
      </c>
      <c r="S52" s="3">
        <v>0.1215</v>
      </c>
      <c r="T52" s="2">
        <v>0.57469999999999999</v>
      </c>
      <c r="U52" s="2">
        <v>0.66490000000000005</v>
      </c>
      <c r="V52" s="2">
        <v>0.57879999999999998</v>
      </c>
      <c r="W52" s="3">
        <v>0.55630000000000002</v>
      </c>
      <c r="X52" s="3">
        <v>0.6119</v>
      </c>
      <c r="Y52" s="3">
        <v>0.61029999999999995</v>
      </c>
      <c r="Z52" s="2">
        <v>0.12479999999999999</v>
      </c>
      <c r="AA52" s="2">
        <v>0.1898</v>
      </c>
      <c r="AB52" s="2">
        <v>0.191</v>
      </c>
      <c r="AC52" s="4">
        <v>2225.17</v>
      </c>
      <c r="AD52" s="4">
        <v>2218.2199999999998</v>
      </c>
      <c r="AE52" s="4">
        <v>2659.24</v>
      </c>
      <c r="AF52" s="4">
        <v>2221.9</v>
      </c>
      <c r="AG52" s="4">
        <v>2196.16</v>
      </c>
      <c r="AH52" s="4">
        <v>2247.77</v>
      </c>
      <c r="AI52">
        <v>2298.77</v>
      </c>
      <c r="AJ52">
        <v>2586.67</v>
      </c>
      <c r="AK52" s="14">
        <v>2.93E-2</v>
      </c>
    </row>
    <row r="53" spans="1:37">
      <c r="A53" s="1">
        <v>42874.826388888891</v>
      </c>
      <c r="B53" s="2">
        <v>0.1545</v>
      </c>
      <c r="C53" s="2">
        <v>0.18149999999999999</v>
      </c>
      <c r="D53" s="2">
        <v>7.6899999999999996E-2</v>
      </c>
      <c r="E53" s="3">
        <v>6.3600000000000004E-2</v>
      </c>
      <c r="F53" s="3">
        <v>0.1246</v>
      </c>
      <c r="G53" s="3">
        <v>8.14E-2</v>
      </c>
      <c r="H53" s="2">
        <v>0.17100000000000001</v>
      </c>
      <c r="I53" s="2">
        <v>0.27</v>
      </c>
      <c r="J53" s="2">
        <v>7.6799999999999993E-2</v>
      </c>
      <c r="K53" s="3">
        <v>7.85E-2</v>
      </c>
      <c r="L53" s="3">
        <v>0.14749999999999999</v>
      </c>
      <c r="M53" s="3">
        <v>0.1125</v>
      </c>
      <c r="N53" s="2">
        <v>0.1</v>
      </c>
      <c r="O53" s="2">
        <v>0.1734</v>
      </c>
      <c r="P53" s="2">
        <v>0.1128</v>
      </c>
      <c r="Q53" s="3">
        <v>6.3899999999999998E-2</v>
      </c>
      <c r="R53" s="3">
        <v>0.13370000000000001</v>
      </c>
      <c r="S53" s="3">
        <v>0.1033</v>
      </c>
      <c r="T53" s="2">
        <v>0.62609999999999999</v>
      </c>
      <c r="U53" s="2">
        <v>0.64759999999999995</v>
      </c>
      <c r="V53" s="2">
        <v>0.63239999999999996</v>
      </c>
      <c r="W53" s="3">
        <v>0.53359999999999996</v>
      </c>
      <c r="X53" s="3">
        <v>0.64480000000000004</v>
      </c>
      <c r="Y53" s="3">
        <v>0.61329999999999996</v>
      </c>
      <c r="Z53" s="2">
        <v>0.14940000000000001</v>
      </c>
      <c r="AA53" s="2">
        <v>0.17799999999999999</v>
      </c>
      <c r="AB53" s="2">
        <v>0.19939999999999999</v>
      </c>
      <c r="AC53" s="4">
        <v>2216.2199999999998</v>
      </c>
      <c r="AD53" s="4">
        <v>2209.0700000000002</v>
      </c>
      <c r="AE53" s="4">
        <v>2660.18</v>
      </c>
      <c r="AF53" s="4">
        <v>2212.29</v>
      </c>
      <c r="AG53" s="4">
        <v>2207.81</v>
      </c>
      <c r="AH53" s="4">
        <v>2240.19</v>
      </c>
      <c r="AI53">
        <v>2302.9</v>
      </c>
      <c r="AJ53">
        <v>2589.21</v>
      </c>
      <c r="AK53" s="14">
        <v>4.48E-2</v>
      </c>
    </row>
    <row r="54" spans="1:37">
      <c r="A54" s="1">
        <v>42874.833333333336</v>
      </c>
      <c r="B54" s="2">
        <v>0.14929999999999999</v>
      </c>
      <c r="C54" s="2">
        <v>0.18379999999999999</v>
      </c>
      <c r="D54" s="2">
        <v>6.6400000000000001E-2</v>
      </c>
      <c r="E54" s="3">
        <v>7.46E-2</v>
      </c>
      <c r="F54" s="3">
        <v>0.11509999999999999</v>
      </c>
      <c r="G54" s="3">
        <v>8.3099999999999993E-2</v>
      </c>
      <c r="H54" s="2">
        <v>0.18479999999999999</v>
      </c>
      <c r="I54" s="2">
        <v>0.2828</v>
      </c>
      <c r="J54" s="2">
        <v>8.1600000000000006E-2</v>
      </c>
      <c r="K54" s="3">
        <v>7.0300000000000001E-2</v>
      </c>
      <c r="L54" s="3">
        <v>0.14729999999999999</v>
      </c>
      <c r="M54" s="3">
        <v>0.1071</v>
      </c>
      <c r="N54" s="2">
        <v>0.1012</v>
      </c>
      <c r="O54" s="2">
        <v>0.17369999999999999</v>
      </c>
      <c r="P54" s="2">
        <v>0.1094</v>
      </c>
      <c r="Q54" s="3">
        <v>6.5799999999999997E-2</v>
      </c>
      <c r="R54" s="3">
        <v>0.1303</v>
      </c>
      <c r="S54" s="3">
        <v>0.10630000000000001</v>
      </c>
      <c r="T54" s="2">
        <v>0.63980000000000004</v>
      </c>
      <c r="U54" s="2">
        <v>0.6633</v>
      </c>
      <c r="V54" s="2">
        <v>0.65629999999999999</v>
      </c>
      <c r="W54" s="3">
        <v>0.54279999999999995</v>
      </c>
      <c r="X54" s="3">
        <v>0.66959999999999997</v>
      </c>
      <c r="Y54" s="3">
        <v>0.61699999999999999</v>
      </c>
      <c r="Z54" s="2">
        <v>0.15079999999999999</v>
      </c>
      <c r="AA54" s="2">
        <v>0.17730000000000001</v>
      </c>
      <c r="AB54" s="2">
        <v>0.2185</v>
      </c>
      <c r="AC54" s="4">
        <v>2209.92</v>
      </c>
      <c r="AD54" s="4">
        <v>2200.23</v>
      </c>
      <c r="AE54" s="4">
        <v>2657.97</v>
      </c>
      <c r="AF54" s="4">
        <v>2206.5700000000002</v>
      </c>
      <c r="AG54" s="4">
        <v>2198.81</v>
      </c>
      <c r="AH54" s="4">
        <v>2230.94</v>
      </c>
      <c r="AI54">
        <v>2299.59</v>
      </c>
      <c r="AJ54">
        <v>2592.13</v>
      </c>
      <c r="AK54" s="14">
        <v>3.9100000000000003E-2</v>
      </c>
    </row>
    <row r="55" spans="1:37">
      <c r="A55" s="1">
        <v>42874.840277777781</v>
      </c>
      <c r="B55" s="2">
        <v>0.14219999999999999</v>
      </c>
      <c r="C55" s="2">
        <v>0.18729999999999999</v>
      </c>
      <c r="D55" s="2">
        <v>6.8500000000000005E-2</v>
      </c>
      <c r="E55" s="3">
        <v>7.9899999999999999E-2</v>
      </c>
      <c r="F55" s="3">
        <v>9.7500000000000003E-2</v>
      </c>
      <c r="G55" s="3">
        <v>9.6299999999999997E-2</v>
      </c>
      <c r="H55" s="2">
        <v>0.22359999999999999</v>
      </c>
      <c r="I55" s="2">
        <v>0.24729999999999999</v>
      </c>
      <c r="J55" s="2">
        <v>8.3299999999999999E-2</v>
      </c>
      <c r="K55" s="3">
        <v>6.4399999999999999E-2</v>
      </c>
      <c r="L55" s="3">
        <v>0.14849999999999999</v>
      </c>
      <c r="M55" s="3">
        <v>0.1028</v>
      </c>
      <c r="N55" s="2">
        <v>0.1118</v>
      </c>
      <c r="O55" s="2">
        <v>0.1643</v>
      </c>
      <c r="P55" s="2">
        <v>0.1099</v>
      </c>
      <c r="Q55" s="3">
        <v>6.9099999999999995E-2</v>
      </c>
      <c r="R55" s="3">
        <v>0.1158</v>
      </c>
      <c r="S55" s="3">
        <v>0.1203</v>
      </c>
      <c r="T55" s="2">
        <v>0.60819999999999996</v>
      </c>
      <c r="U55" s="2">
        <v>0.67459999999999998</v>
      </c>
      <c r="V55" s="2">
        <v>0.63080000000000003</v>
      </c>
      <c r="W55" s="3">
        <v>0.55210000000000004</v>
      </c>
      <c r="X55" s="3">
        <v>0.67120000000000002</v>
      </c>
      <c r="Y55" s="3">
        <v>0.61870000000000003</v>
      </c>
      <c r="Z55" s="2">
        <v>0.13930000000000001</v>
      </c>
      <c r="AA55" s="2">
        <v>0.17460000000000001</v>
      </c>
      <c r="AB55" s="2">
        <v>0.22919999999999999</v>
      </c>
      <c r="AC55" s="4">
        <v>2211.5100000000002</v>
      </c>
      <c r="AD55" s="4">
        <v>2207.4499999999998</v>
      </c>
      <c r="AE55" s="4">
        <v>2655.6</v>
      </c>
      <c r="AF55" s="4">
        <v>2201.1999999999998</v>
      </c>
      <c r="AG55" s="4">
        <v>2171.04</v>
      </c>
      <c r="AH55" s="4">
        <v>2221.7399999999998</v>
      </c>
      <c r="AI55">
        <v>2295.4499999999998</v>
      </c>
      <c r="AJ55">
        <v>2593.65</v>
      </c>
      <c r="AK55" s="14">
        <v>1.84E-2</v>
      </c>
    </row>
    <row r="56" spans="1:37">
      <c r="A56" s="1">
        <v>42874.847222222219</v>
      </c>
      <c r="B56" s="2">
        <v>0.15429999999999999</v>
      </c>
      <c r="C56" s="2">
        <v>0.18279999999999999</v>
      </c>
      <c r="D56" s="2">
        <v>8.3799999999999999E-2</v>
      </c>
      <c r="E56" s="3">
        <v>4.9799999999999997E-2</v>
      </c>
      <c r="F56" s="3">
        <v>0.1206</v>
      </c>
      <c r="G56" s="3">
        <v>8.1600000000000006E-2</v>
      </c>
      <c r="H56" s="2">
        <v>0.1757</v>
      </c>
      <c r="I56" s="2">
        <v>0.2621</v>
      </c>
      <c r="J56" s="2">
        <v>7.8E-2</v>
      </c>
      <c r="K56" s="3">
        <v>7.3099999999999998E-2</v>
      </c>
      <c r="L56" s="3">
        <v>0.13819999999999999</v>
      </c>
      <c r="M56" s="3">
        <v>0.1142</v>
      </c>
      <c r="N56" s="2">
        <v>9.5799999999999996E-2</v>
      </c>
      <c r="O56" s="2">
        <v>0.1593</v>
      </c>
      <c r="P56" s="2">
        <v>0.1205</v>
      </c>
      <c r="Q56" s="3">
        <v>5.1999999999999998E-2</v>
      </c>
      <c r="R56" s="3">
        <v>0.13</v>
      </c>
      <c r="S56" s="3">
        <v>0.107</v>
      </c>
      <c r="T56" s="2">
        <v>0.64600000000000002</v>
      </c>
      <c r="U56" s="2">
        <v>0.67290000000000005</v>
      </c>
      <c r="V56" s="2">
        <v>0.66090000000000004</v>
      </c>
      <c r="W56" s="3">
        <v>0.58289999999999997</v>
      </c>
      <c r="X56" s="3">
        <v>0.63600000000000001</v>
      </c>
      <c r="Y56" s="3">
        <v>0.67310000000000003</v>
      </c>
      <c r="Z56" s="2">
        <v>0.1444</v>
      </c>
      <c r="AA56" s="2">
        <v>0.1991</v>
      </c>
      <c r="AB56" s="2">
        <v>0.18060000000000001</v>
      </c>
      <c r="AC56" s="4">
        <v>2205.12</v>
      </c>
      <c r="AD56" s="4">
        <v>2198.89</v>
      </c>
      <c r="AE56" s="4">
        <v>2656.07</v>
      </c>
      <c r="AF56" s="4">
        <v>2196.52</v>
      </c>
      <c r="AG56" s="4">
        <v>2169.9</v>
      </c>
      <c r="AH56" s="4">
        <v>2214.81</v>
      </c>
      <c r="AI56">
        <v>2306.94</v>
      </c>
      <c r="AJ56">
        <v>2580.41</v>
      </c>
      <c r="AK56" s="14">
        <v>8.0799999999999997E-2</v>
      </c>
    </row>
    <row r="57" spans="1:37">
      <c r="A57" s="1">
        <v>42874.854166666664</v>
      </c>
      <c r="B57" s="2">
        <v>0.1467</v>
      </c>
      <c r="C57" s="2">
        <v>0.182</v>
      </c>
      <c r="D57" s="2">
        <v>7.8700000000000006E-2</v>
      </c>
      <c r="E57" s="3">
        <v>5.2499999999999998E-2</v>
      </c>
      <c r="F57" s="3">
        <v>0.1178</v>
      </c>
      <c r="G57" s="3">
        <v>8.2699999999999996E-2</v>
      </c>
      <c r="H57" s="2">
        <v>0.1673</v>
      </c>
      <c r="I57" s="2">
        <v>0.27110000000000001</v>
      </c>
      <c r="J57" s="2">
        <v>8.6199999999999999E-2</v>
      </c>
      <c r="K57" s="3">
        <v>6.6000000000000003E-2</v>
      </c>
      <c r="L57" s="3">
        <v>0.1368</v>
      </c>
      <c r="M57" s="3">
        <v>0.11550000000000001</v>
      </c>
      <c r="N57" s="2">
        <v>8.8999999999999996E-2</v>
      </c>
      <c r="O57" s="2">
        <v>0.16470000000000001</v>
      </c>
      <c r="P57" s="2">
        <v>0.1114</v>
      </c>
      <c r="Q57" s="3">
        <v>5.5100000000000003E-2</v>
      </c>
      <c r="R57" s="3">
        <v>0.12379999999999999</v>
      </c>
      <c r="S57" s="3">
        <v>0.1032</v>
      </c>
      <c r="T57" s="2">
        <v>0.63339999999999996</v>
      </c>
      <c r="U57" s="2">
        <v>0.64400000000000002</v>
      </c>
      <c r="V57" s="2">
        <v>0.66239999999999999</v>
      </c>
      <c r="W57" s="3">
        <v>0.53649999999999998</v>
      </c>
      <c r="X57" s="3">
        <v>0.66979999999999995</v>
      </c>
      <c r="Y57" s="3">
        <v>0.62139999999999995</v>
      </c>
      <c r="Z57" s="2">
        <v>0.14380000000000001</v>
      </c>
      <c r="AA57" s="2">
        <v>0.16819999999999999</v>
      </c>
      <c r="AB57" s="2">
        <v>0.2177</v>
      </c>
      <c r="AC57" s="4">
        <v>2204.46</v>
      </c>
      <c r="AD57" s="4">
        <v>2202.92</v>
      </c>
      <c r="AE57" s="4">
        <v>2657.1</v>
      </c>
      <c r="AF57" s="4">
        <v>2192.37</v>
      </c>
      <c r="AG57" s="4">
        <v>2177.1799999999998</v>
      </c>
      <c r="AH57" s="4">
        <v>2212.23</v>
      </c>
      <c r="AI57">
        <v>2300.16</v>
      </c>
      <c r="AJ57">
        <v>2592.12</v>
      </c>
      <c r="AK57" s="14">
        <v>3.3300000000000003E-2</v>
      </c>
    </row>
    <row r="58" spans="1:37">
      <c r="A58" s="1">
        <v>42874.861111111109</v>
      </c>
      <c r="B58" s="2">
        <v>0.1346</v>
      </c>
      <c r="C58" s="2">
        <v>0.17899999999999999</v>
      </c>
      <c r="D58" s="2">
        <v>7.1999999999999995E-2</v>
      </c>
      <c r="E58" s="3">
        <v>6.9800000000000001E-2</v>
      </c>
      <c r="F58" s="3">
        <v>9.9000000000000005E-2</v>
      </c>
      <c r="G58" s="3">
        <v>8.9200000000000002E-2</v>
      </c>
      <c r="H58" s="2">
        <v>0.1855</v>
      </c>
      <c r="I58" s="2">
        <v>0.27389999999999998</v>
      </c>
      <c r="J58" s="2">
        <v>8.9700000000000002E-2</v>
      </c>
      <c r="K58" s="3">
        <v>5.8000000000000003E-2</v>
      </c>
      <c r="L58" s="3">
        <v>0.1416</v>
      </c>
      <c r="M58" s="3">
        <v>0.1138</v>
      </c>
      <c r="N58" s="2">
        <v>9.0399999999999994E-2</v>
      </c>
      <c r="O58" s="2">
        <v>0.16639999999999999</v>
      </c>
      <c r="P58" s="2">
        <v>0.1115</v>
      </c>
      <c r="Q58" s="3">
        <v>5.1900000000000002E-2</v>
      </c>
      <c r="R58" s="3">
        <v>0.1148</v>
      </c>
      <c r="S58" s="3">
        <v>0.10979999999999999</v>
      </c>
      <c r="T58" s="2">
        <v>0.61619999999999997</v>
      </c>
      <c r="U58" s="2">
        <v>0.63190000000000002</v>
      </c>
      <c r="V58" s="2">
        <v>0.65559999999999996</v>
      </c>
      <c r="W58" s="3">
        <v>0.52569999999999995</v>
      </c>
      <c r="X58" s="3">
        <v>0.65339999999999998</v>
      </c>
      <c r="Y58" s="3">
        <v>0.61570000000000003</v>
      </c>
      <c r="Z58" s="2">
        <v>0.1371</v>
      </c>
      <c r="AA58" s="2">
        <v>0.1653</v>
      </c>
      <c r="AB58" s="2">
        <v>0.20430000000000001</v>
      </c>
      <c r="AC58" s="4">
        <v>2200.58</v>
      </c>
      <c r="AD58" s="4">
        <v>2202.8200000000002</v>
      </c>
      <c r="AE58" s="4">
        <v>2657.24</v>
      </c>
      <c r="AF58" s="4">
        <v>2187.9299999999998</v>
      </c>
      <c r="AG58" s="4">
        <v>2159.88</v>
      </c>
      <c r="AH58" s="4">
        <v>2206.0300000000002</v>
      </c>
      <c r="AI58">
        <v>2301.88</v>
      </c>
      <c r="AJ58">
        <v>2590.64</v>
      </c>
      <c r="AK58" s="14">
        <v>4.2200000000000001E-2</v>
      </c>
    </row>
    <row r="59" spans="1:37">
      <c r="A59" s="1">
        <v>42874.868055555555</v>
      </c>
      <c r="B59" s="2">
        <v>0.13950000000000001</v>
      </c>
      <c r="C59" s="2">
        <v>0.1762</v>
      </c>
      <c r="D59" s="2">
        <v>9.1399999999999995E-2</v>
      </c>
      <c r="E59" s="3">
        <v>3.9600000000000003E-2</v>
      </c>
      <c r="F59" s="3">
        <v>0.11260000000000001</v>
      </c>
      <c r="G59" s="3">
        <v>9.3799999999999994E-2</v>
      </c>
      <c r="H59" s="2">
        <v>0.1862</v>
      </c>
      <c r="I59" s="2">
        <v>0.2379</v>
      </c>
      <c r="J59" s="2">
        <v>7.85E-2</v>
      </c>
      <c r="K59" s="3">
        <v>6.7799999999999999E-2</v>
      </c>
      <c r="L59" s="3">
        <v>0.13</v>
      </c>
      <c r="M59" s="3">
        <v>0.113</v>
      </c>
      <c r="N59" s="2">
        <v>9.35E-2</v>
      </c>
      <c r="O59" s="2">
        <v>0.1431</v>
      </c>
      <c r="P59" s="2">
        <v>0.13100000000000001</v>
      </c>
      <c r="Q59" s="3">
        <v>3.6900000000000002E-2</v>
      </c>
      <c r="R59" s="3">
        <v>0.11559999999999999</v>
      </c>
      <c r="S59" s="3">
        <v>0.1134</v>
      </c>
      <c r="T59" s="2">
        <v>0.6129</v>
      </c>
      <c r="U59" s="2">
        <v>0.68810000000000004</v>
      </c>
      <c r="V59" s="2">
        <v>0.6391</v>
      </c>
      <c r="W59" s="3">
        <v>0.61060000000000003</v>
      </c>
      <c r="X59" s="3">
        <v>0.60660000000000003</v>
      </c>
      <c r="Y59" s="3">
        <v>0.68789999999999996</v>
      </c>
      <c r="Z59" s="2">
        <v>0.11509999999999999</v>
      </c>
      <c r="AA59" s="2">
        <v>0.2024</v>
      </c>
      <c r="AB59" s="2">
        <v>0.1663</v>
      </c>
      <c r="AC59" s="4">
        <v>2196.4699999999998</v>
      </c>
      <c r="AD59" s="4">
        <v>2182.44</v>
      </c>
      <c r="AE59" s="4">
        <v>2657.05</v>
      </c>
      <c r="AF59" s="4">
        <v>2185.77</v>
      </c>
      <c r="AG59" s="4">
        <v>2166.06</v>
      </c>
      <c r="AH59" s="4">
        <v>2199.12</v>
      </c>
      <c r="AI59">
        <v>2306.9499999999998</v>
      </c>
      <c r="AJ59">
        <v>2576.39</v>
      </c>
      <c r="AK59" s="14">
        <v>7.5499999999999998E-2</v>
      </c>
    </row>
    <row r="60" spans="1:37">
      <c r="A60" s="1">
        <v>42874.875</v>
      </c>
      <c r="B60" s="2">
        <v>0.13450000000000001</v>
      </c>
      <c r="C60" s="2">
        <v>0.1779</v>
      </c>
      <c r="D60" s="2">
        <v>9.1600000000000001E-2</v>
      </c>
      <c r="E60" s="3">
        <v>3.8699999999999998E-2</v>
      </c>
      <c r="F60" s="3">
        <v>0.1051</v>
      </c>
      <c r="G60" s="3">
        <v>9.4200000000000006E-2</v>
      </c>
      <c r="H60" s="2">
        <v>0.192</v>
      </c>
      <c r="I60" s="2">
        <v>0.2273</v>
      </c>
      <c r="J60" s="2">
        <v>7.9899999999999999E-2</v>
      </c>
      <c r="K60" s="3">
        <v>6.25E-2</v>
      </c>
      <c r="L60" s="3">
        <v>0.12670000000000001</v>
      </c>
      <c r="M60" s="3">
        <v>0.1113</v>
      </c>
      <c r="N60" s="2">
        <v>9.1600000000000001E-2</v>
      </c>
      <c r="O60" s="2">
        <v>0.14299999999999999</v>
      </c>
      <c r="P60" s="2">
        <v>0.13250000000000001</v>
      </c>
      <c r="Q60" s="3">
        <v>3.4599999999999999E-2</v>
      </c>
      <c r="R60" s="3">
        <v>0.1099</v>
      </c>
      <c r="S60" s="3">
        <v>0.1115</v>
      </c>
      <c r="T60" s="2">
        <v>0.61899999999999999</v>
      </c>
      <c r="U60" s="2">
        <v>0.68899999999999995</v>
      </c>
      <c r="V60" s="2">
        <v>0.64839999999999998</v>
      </c>
      <c r="W60" s="3">
        <v>0.6099</v>
      </c>
      <c r="X60" s="3">
        <v>0.60940000000000005</v>
      </c>
      <c r="Y60" s="3">
        <v>0.69789999999999996</v>
      </c>
      <c r="Z60" s="2">
        <v>0.1195</v>
      </c>
      <c r="AA60" s="2">
        <v>0.20369999999999999</v>
      </c>
      <c r="AB60" s="2">
        <v>0.16869999999999999</v>
      </c>
      <c r="AC60" s="4">
        <v>2193.54</v>
      </c>
      <c r="AD60" s="4">
        <v>2183.4</v>
      </c>
      <c r="AE60" s="4">
        <v>2658.6</v>
      </c>
      <c r="AF60" s="4">
        <v>2183.92</v>
      </c>
      <c r="AG60" s="4">
        <v>2155.11</v>
      </c>
      <c r="AH60" s="4">
        <v>2195.14</v>
      </c>
      <c r="AI60">
        <v>2307.34</v>
      </c>
      <c r="AJ60">
        <v>2576.61</v>
      </c>
      <c r="AK60" s="14">
        <v>8.43E-2</v>
      </c>
    </row>
    <row r="61" spans="1:37">
      <c r="A61" s="1">
        <v>42874.881944444445</v>
      </c>
      <c r="B61" s="2">
        <v>0.129</v>
      </c>
      <c r="C61" s="2">
        <v>0.1779</v>
      </c>
      <c r="D61" s="2">
        <v>9.35E-2</v>
      </c>
      <c r="E61" s="3">
        <v>4.2999999999999997E-2</v>
      </c>
      <c r="F61" s="3">
        <v>9.4799999999999995E-2</v>
      </c>
      <c r="G61" s="3">
        <v>0.1031</v>
      </c>
      <c r="H61" s="2">
        <v>0.21229999999999999</v>
      </c>
      <c r="I61" s="2">
        <v>0.2107</v>
      </c>
      <c r="J61" s="2">
        <v>8.1299999999999997E-2</v>
      </c>
      <c r="K61" s="3">
        <v>5.9700000000000003E-2</v>
      </c>
      <c r="L61" s="3">
        <v>0.12809999999999999</v>
      </c>
      <c r="M61" s="3">
        <v>0.11</v>
      </c>
      <c r="N61" s="2">
        <v>9.6299999999999997E-2</v>
      </c>
      <c r="O61" s="2">
        <v>0.1361</v>
      </c>
      <c r="P61" s="2">
        <v>0.13500000000000001</v>
      </c>
      <c r="Q61" s="3">
        <v>3.39E-2</v>
      </c>
      <c r="R61" s="3">
        <v>0.1082</v>
      </c>
      <c r="S61" s="3">
        <v>0.1157</v>
      </c>
      <c r="T61" s="2">
        <v>0.61350000000000005</v>
      </c>
      <c r="U61" s="2">
        <v>0.69110000000000005</v>
      </c>
      <c r="V61" s="2">
        <v>0.64549999999999996</v>
      </c>
      <c r="W61" s="3">
        <v>0.6139</v>
      </c>
      <c r="X61" s="3">
        <v>0.61029999999999995</v>
      </c>
      <c r="Y61" s="3">
        <v>0.69920000000000004</v>
      </c>
      <c r="Z61" s="2">
        <v>0.1178</v>
      </c>
      <c r="AA61" s="2">
        <v>0.1976</v>
      </c>
      <c r="AB61" s="2">
        <v>0.16550000000000001</v>
      </c>
      <c r="AC61" s="4">
        <v>2189.13</v>
      </c>
      <c r="AD61" s="4">
        <v>2183.69</v>
      </c>
      <c r="AE61" s="4">
        <v>2658.92</v>
      </c>
      <c r="AF61" s="4">
        <v>2180.42</v>
      </c>
      <c r="AG61" s="4">
        <v>2149.2199999999998</v>
      </c>
      <c r="AH61" s="4">
        <v>2186.9899999999998</v>
      </c>
      <c r="AI61">
        <v>2307.2800000000002</v>
      </c>
      <c r="AJ61">
        <v>2576.39</v>
      </c>
      <c r="AK61" s="14">
        <v>8.4199999999999997E-2</v>
      </c>
    </row>
    <row r="62" spans="1:37">
      <c r="A62" s="1">
        <v>42874.888888888891</v>
      </c>
      <c r="B62" s="2">
        <v>0.13239999999999999</v>
      </c>
      <c r="C62" s="2">
        <v>0.17199999999999999</v>
      </c>
      <c r="D62" s="2">
        <v>7.5899999999999995E-2</v>
      </c>
      <c r="E62" s="3">
        <v>5.33E-2</v>
      </c>
      <c r="F62" s="3">
        <v>9.35E-2</v>
      </c>
      <c r="G62" s="3">
        <v>8.48E-2</v>
      </c>
      <c r="H62" s="2">
        <v>0.1764</v>
      </c>
      <c r="I62" s="2">
        <v>0.27189999999999998</v>
      </c>
      <c r="J62" s="2">
        <v>9.5100000000000004E-2</v>
      </c>
      <c r="K62" s="3">
        <v>4.7E-2</v>
      </c>
      <c r="L62" s="3">
        <v>0.12790000000000001</v>
      </c>
      <c r="M62" s="3">
        <v>0.1182</v>
      </c>
      <c r="N62" s="2">
        <v>8.4400000000000003E-2</v>
      </c>
      <c r="O62" s="2">
        <v>0.15790000000000001</v>
      </c>
      <c r="P62" s="2">
        <v>0.11459999999999999</v>
      </c>
      <c r="Q62" s="3">
        <v>4.2900000000000001E-2</v>
      </c>
      <c r="R62" s="3">
        <v>0.10580000000000001</v>
      </c>
      <c r="S62" s="3">
        <v>0.11269999999999999</v>
      </c>
      <c r="T62" s="2">
        <v>0.63700000000000001</v>
      </c>
      <c r="U62" s="2">
        <v>0.66239999999999999</v>
      </c>
      <c r="V62" s="2">
        <v>0.69310000000000005</v>
      </c>
      <c r="W62" s="3">
        <v>0.5454</v>
      </c>
      <c r="X62" s="3">
        <v>0.70569999999999999</v>
      </c>
      <c r="Y62" s="3">
        <v>0.64100000000000001</v>
      </c>
      <c r="Z62" s="2">
        <v>0.14419999999999999</v>
      </c>
      <c r="AA62" s="2">
        <v>0.1618</v>
      </c>
      <c r="AB62" s="2">
        <v>0.2382</v>
      </c>
      <c r="AC62" s="4">
        <v>2184.5</v>
      </c>
      <c r="AD62" s="4">
        <v>2179.35</v>
      </c>
      <c r="AE62" s="4">
        <v>2661.26</v>
      </c>
      <c r="AF62" s="4">
        <v>2175.16</v>
      </c>
      <c r="AG62" s="4">
        <v>2138.44</v>
      </c>
      <c r="AH62" s="4">
        <v>2179.37</v>
      </c>
      <c r="AI62">
        <v>2296.9899999999998</v>
      </c>
      <c r="AJ62">
        <v>2593.41</v>
      </c>
      <c r="AK62" s="14">
        <v>2.9600000000000001E-2</v>
      </c>
    </row>
    <row r="63" spans="1:37">
      <c r="A63" s="1">
        <v>42874.895833333336</v>
      </c>
      <c r="B63" s="2">
        <v>0.1215</v>
      </c>
      <c r="C63" s="2">
        <v>0.17460000000000001</v>
      </c>
      <c r="D63" s="2">
        <v>8.7800000000000003E-2</v>
      </c>
      <c r="E63" s="3">
        <v>5.0900000000000001E-2</v>
      </c>
      <c r="F63" s="3">
        <v>7.8299999999999995E-2</v>
      </c>
      <c r="G63" s="3">
        <v>0.10680000000000001</v>
      </c>
      <c r="H63" s="2">
        <v>0.23430000000000001</v>
      </c>
      <c r="I63" s="2">
        <v>0.20830000000000001</v>
      </c>
      <c r="J63" s="2">
        <v>8.77E-2</v>
      </c>
      <c r="K63" s="3">
        <v>4.9200000000000001E-2</v>
      </c>
      <c r="L63" s="3">
        <v>0.1298</v>
      </c>
      <c r="M63" s="3">
        <v>0.1048</v>
      </c>
      <c r="N63" s="2">
        <v>0.10009999999999999</v>
      </c>
      <c r="O63" s="2">
        <v>0.13139999999999999</v>
      </c>
      <c r="P63" s="2">
        <v>0.1298</v>
      </c>
      <c r="Q63" s="3">
        <v>3.6900000000000002E-2</v>
      </c>
      <c r="R63" s="3">
        <v>9.1399999999999995E-2</v>
      </c>
      <c r="S63" s="3">
        <v>0.1235</v>
      </c>
      <c r="T63" s="2">
        <v>0.58830000000000005</v>
      </c>
      <c r="U63" s="2">
        <v>0.73480000000000001</v>
      </c>
      <c r="V63" s="2">
        <v>0.64170000000000005</v>
      </c>
      <c r="W63" s="3">
        <v>0.62970000000000004</v>
      </c>
      <c r="X63" s="3">
        <v>0.6603</v>
      </c>
      <c r="Y63" s="3">
        <v>0.68859999999999999</v>
      </c>
      <c r="Z63" s="2">
        <v>0.114</v>
      </c>
      <c r="AA63" s="2">
        <v>0.1946</v>
      </c>
      <c r="AB63" s="2">
        <v>0.2099</v>
      </c>
      <c r="AC63" s="4">
        <v>2184.5300000000002</v>
      </c>
      <c r="AD63" s="4">
        <v>2175.7199999999998</v>
      </c>
      <c r="AE63" s="4">
        <v>2657.32</v>
      </c>
      <c r="AF63" s="4">
        <v>2172.13</v>
      </c>
      <c r="AG63" s="4">
        <v>2142.0300000000002</v>
      </c>
      <c r="AH63" s="4">
        <v>2174.13</v>
      </c>
      <c r="AI63">
        <v>2297.7600000000002</v>
      </c>
      <c r="AJ63">
        <v>2583.71</v>
      </c>
      <c r="AK63" s="14">
        <v>4.3299999999999998E-2</v>
      </c>
    </row>
    <row r="64" spans="1:37">
      <c r="A64" s="1">
        <v>42874.902777777781</v>
      </c>
      <c r="B64" s="2">
        <v>0.12590000000000001</v>
      </c>
      <c r="C64" s="2">
        <v>0.18310000000000001</v>
      </c>
      <c r="D64" s="2">
        <v>9.5399999999999999E-2</v>
      </c>
      <c r="E64" s="3">
        <v>4.3799999999999999E-2</v>
      </c>
      <c r="F64" s="3">
        <v>8.2199999999999995E-2</v>
      </c>
      <c r="G64" s="3">
        <v>0.1065</v>
      </c>
      <c r="H64" s="2">
        <v>0.22209999999999999</v>
      </c>
      <c r="I64" s="2">
        <v>0.20630000000000001</v>
      </c>
      <c r="J64" s="2">
        <v>8.1500000000000003E-2</v>
      </c>
      <c r="K64" s="3">
        <v>5.0099999999999999E-2</v>
      </c>
      <c r="L64" s="3">
        <v>0.123</v>
      </c>
      <c r="M64" s="3">
        <v>0.1089</v>
      </c>
      <c r="N64" s="2">
        <v>9.6699999999999994E-2</v>
      </c>
      <c r="O64" s="2">
        <v>0.1298</v>
      </c>
      <c r="P64" s="2">
        <v>0.1328</v>
      </c>
      <c r="Q64" s="3">
        <v>3.09E-2</v>
      </c>
      <c r="R64" s="3">
        <v>0.1048</v>
      </c>
      <c r="S64" s="3">
        <v>0.1211</v>
      </c>
      <c r="T64" s="2">
        <v>0.6421</v>
      </c>
      <c r="U64" s="2">
        <v>0.72789999999999999</v>
      </c>
      <c r="V64" s="2">
        <v>0.68389999999999995</v>
      </c>
      <c r="W64" s="3">
        <v>0.65869999999999995</v>
      </c>
      <c r="X64" s="3">
        <v>0.63929999999999998</v>
      </c>
      <c r="Y64" s="3">
        <v>0.74960000000000004</v>
      </c>
      <c r="Z64" s="2">
        <v>0.1244</v>
      </c>
      <c r="AA64" s="2">
        <v>0.22020000000000001</v>
      </c>
      <c r="AB64" s="2">
        <v>0.17499999999999999</v>
      </c>
      <c r="AC64" s="4">
        <v>2176.08</v>
      </c>
      <c r="AD64" s="4">
        <v>2169.7800000000002</v>
      </c>
      <c r="AE64" s="4">
        <v>2657.83</v>
      </c>
      <c r="AF64" s="4">
        <v>2170.85</v>
      </c>
      <c r="AG64" s="4">
        <v>2151.87</v>
      </c>
      <c r="AH64" s="4">
        <v>2171.71</v>
      </c>
      <c r="AI64">
        <v>2306.5300000000002</v>
      </c>
      <c r="AJ64">
        <v>2575.29</v>
      </c>
      <c r="AK64" s="14">
        <v>0.1024</v>
      </c>
    </row>
    <row r="65" spans="1:37">
      <c r="A65" s="1">
        <v>42874.909722222219</v>
      </c>
      <c r="B65" s="2">
        <v>0.12620000000000001</v>
      </c>
      <c r="C65" s="2">
        <v>0.18429999999999999</v>
      </c>
      <c r="D65" s="2">
        <v>9.2899999999999996E-2</v>
      </c>
      <c r="E65" s="3">
        <v>3.6799999999999999E-2</v>
      </c>
      <c r="F65" s="3">
        <v>8.5699999999999998E-2</v>
      </c>
      <c r="G65" s="3">
        <v>0.1051</v>
      </c>
      <c r="H65" s="2">
        <v>0.21820000000000001</v>
      </c>
      <c r="I65" s="2">
        <v>0.2112</v>
      </c>
      <c r="J65" s="2">
        <v>8.2600000000000007E-2</v>
      </c>
      <c r="K65" s="3">
        <v>5.0200000000000002E-2</v>
      </c>
      <c r="L65" s="3">
        <v>0.11899999999999999</v>
      </c>
      <c r="M65" s="3">
        <v>0.11020000000000001</v>
      </c>
      <c r="N65" s="2">
        <v>9.1600000000000001E-2</v>
      </c>
      <c r="O65" s="2">
        <v>0.13120000000000001</v>
      </c>
      <c r="P65" s="2">
        <v>0.1353</v>
      </c>
      <c r="Q65" s="3">
        <v>2.8400000000000002E-2</v>
      </c>
      <c r="R65" s="3">
        <v>0.1055</v>
      </c>
      <c r="S65" s="3">
        <v>0.1173</v>
      </c>
      <c r="T65" s="2">
        <v>0.65800000000000003</v>
      </c>
      <c r="U65" s="2">
        <v>0.75409999999999999</v>
      </c>
      <c r="V65" s="2">
        <v>0.69430000000000003</v>
      </c>
      <c r="W65" s="3">
        <v>0.68669999999999998</v>
      </c>
      <c r="X65" s="3">
        <v>0.65080000000000005</v>
      </c>
      <c r="Y65" s="3">
        <v>0.7782</v>
      </c>
      <c r="Z65" s="2">
        <v>0.12790000000000001</v>
      </c>
      <c r="AA65" s="2">
        <v>0.2331</v>
      </c>
      <c r="AB65" s="2">
        <v>0.17660000000000001</v>
      </c>
      <c r="AC65" s="4">
        <v>2177.59</v>
      </c>
      <c r="AD65" s="4">
        <v>2169.1999999999998</v>
      </c>
      <c r="AE65" s="4">
        <v>2657.16</v>
      </c>
      <c r="AF65" s="4">
        <v>2167.6799999999998</v>
      </c>
      <c r="AG65" s="4">
        <v>2149.0100000000002</v>
      </c>
      <c r="AH65" s="4">
        <v>2170.8000000000002</v>
      </c>
      <c r="AI65">
        <v>2305.35</v>
      </c>
      <c r="AJ65">
        <v>2574.42</v>
      </c>
      <c r="AK65" s="14">
        <v>0.10829999999999999</v>
      </c>
    </row>
    <row r="66" spans="1:37">
      <c r="A66" s="1">
        <v>42874.916666666664</v>
      </c>
      <c r="B66" s="2">
        <v>0.13239999999999999</v>
      </c>
      <c r="C66" s="2">
        <v>0.17119999999999999</v>
      </c>
      <c r="D66" s="2">
        <v>8.8800000000000004E-2</v>
      </c>
      <c r="E66" s="3">
        <v>2.8899999999999999E-2</v>
      </c>
      <c r="F66" s="3">
        <v>0.10639999999999999</v>
      </c>
      <c r="G66" s="3">
        <v>8.6699999999999999E-2</v>
      </c>
      <c r="H66" s="2">
        <v>0.1641</v>
      </c>
      <c r="I66" s="2">
        <v>0.26079999999999998</v>
      </c>
      <c r="J66" s="2">
        <v>8.8099999999999998E-2</v>
      </c>
      <c r="K66" s="3">
        <v>5.2900000000000003E-2</v>
      </c>
      <c r="L66" s="3">
        <v>0.115</v>
      </c>
      <c r="M66" s="3">
        <v>0.12</v>
      </c>
      <c r="N66" s="2">
        <v>7.1499999999999994E-2</v>
      </c>
      <c r="O66" s="2">
        <v>0.14949999999999999</v>
      </c>
      <c r="P66" s="2">
        <v>0.12039999999999999</v>
      </c>
      <c r="Q66" s="3">
        <v>3.09E-2</v>
      </c>
      <c r="R66" s="3">
        <v>0.1074</v>
      </c>
      <c r="S66" s="3">
        <v>0.1017</v>
      </c>
      <c r="T66" s="2">
        <v>0.69230000000000003</v>
      </c>
      <c r="U66" s="2">
        <v>0.67449999999999999</v>
      </c>
      <c r="V66" s="2">
        <v>0.74409999999999998</v>
      </c>
      <c r="W66" s="3">
        <v>0.58660000000000001</v>
      </c>
      <c r="X66" s="3">
        <v>0.70130000000000003</v>
      </c>
      <c r="Y66" s="3">
        <v>0.69310000000000005</v>
      </c>
      <c r="Z66" s="2">
        <v>0.15379999999999999</v>
      </c>
      <c r="AA66" s="2">
        <v>0.1759</v>
      </c>
      <c r="AB66" s="2">
        <v>0.2248</v>
      </c>
      <c r="AC66" s="4">
        <v>2176.2399999999998</v>
      </c>
      <c r="AD66" s="4">
        <v>2169.04</v>
      </c>
      <c r="AE66" s="4">
        <v>2657.82</v>
      </c>
      <c r="AF66" s="4">
        <v>2163.8200000000002</v>
      </c>
      <c r="AG66" s="4">
        <v>2132.6999999999998</v>
      </c>
      <c r="AH66" s="4">
        <v>2166.92</v>
      </c>
      <c r="AI66">
        <v>2302.5100000000002</v>
      </c>
      <c r="AJ66">
        <v>2586.63</v>
      </c>
      <c r="AK66" s="14">
        <v>6.2700000000000006E-2</v>
      </c>
    </row>
    <row r="67" spans="1:37">
      <c r="A67" s="1">
        <v>42874.923611111109</v>
      </c>
      <c r="B67" s="2">
        <v>0.12330000000000001</v>
      </c>
      <c r="C67" s="2">
        <v>0.1794</v>
      </c>
      <c r="D67" s="2">
        <v>9.5500000000000002E-2</v>
      </c>
      <c r="E67" s="3">
        <v>3.8199999999999998E-2</v>
      </c>
      <c r="F67" s="3">
        <v>8.5099999999999995E-2</v>
      </c>
      <c r="G67" s="3">
        <v>0.108</v>
      </c>
      <c r="H67" s="2">
        <v>0.2225</v>
      </c>
      <c r="I67" s="2">
        <v>0.20899999999999999</v>
      </c>
      <c r="J67" s="2">
        <v>8.2600000000000007E-2</v>
      </c>
      <c r="K67" s="3">
        <v>5.21E-2</v>
      </c>
      <c r="L67" s="3">
        <v>0.12330000000000001</v>
      </c>
      <c r="M67" s="3">
        <v>0.1087</v>
      </c>
      <c r="N67" s="2">
        <v>9.2200000000000004E-2</v>
      </c>
      <c r="O67" s="2">
        <v>0.1263</v>
      </c>
      <c r="P67" s="2">
        <v>0.13739999999999999</v>
      </c>
      <c r="Q67" s="3">
        <v>2.58E-2</v>
      </c>
      <c r="R67" s="3">
        <v>0.1019</v>
      </c>
      <c r="S67" s="3">
        <v>0.11899999999999999</v>
      </c>
      <c r="T67" s="2">
        <v>0.64119999999999999</v>
      </c>
      <c r="U67" s="2">
        <v>0.75249999999999995</v>
      </c>
      <c r="V67" s="2">
        <v>0.68169999999999997</v>
      </c>
      <c r="W67" s="3">
        <v>0.67979999999999996</v>
      </c>
      <c r="X67" s="3">
        <v>0.64349999999999996</v>
      </c>
      <c r="Y67" s="3">
        <v>0.7601</v>
      </c>
      <c r="Z67" s="2">
        <v>0.1196</v>
      </c>
      <c r="AA67" s="2">
        <v>0.2296</v>
      </c>
      <c r="AB67" s="2">
        <v>0.17849999999999999</v>
      </c>
      <c r="AC67" s="4">
        <v>2173.31</v>
      </c>
      <c r="AD67" s="4">
        <v>2164.0500000000002</v>
      </c>
      <c r="AE67" s="4">
        <v>2652.68</v>
      </c>
      <c r="AF67" s="4">
        <v>2160.6999999999998</v>
      </c>
      <c r="AG67" s="4">
        <v>2153.0100000000002</v>
      </c>
      <c r="AH67" s="4">
        <v>2162.54</v>
      </c>
      <c r="AI67">
        <v>2305.0300000000002</v>
      </c>
      <c r="AJ67">
        <v>2574.9499999999998</v>
      </c>
      <c r="AK67" s="14">
        <v>0.10100000000000001</v>
      </c>
    </row>
    <row r="68" spans="1:37">
      <c r="A68" s="1">
        <v>42874.930555555555</v>
      </c>
      <c r="B68" s="2">
        <v>0.12470000000000001</v>
      </c>
      <c r="C68" s="2">
        <v>0.1767</v>
      </c>
      <c r="D68" s="2">
        <v>9.7299999999999998E-2</v>
      </c>
      <c r="E68" s="3">
        <v>2.9399999999999999E-2</v>
      </c>
      <c r="F68" s="3">
        <v>8.8800000000000004E-2</v>
      </c>
      <c r="G68" s="3">
        <v>0.1014</v>
      </c>
      <c r="H68" s="2">
        <v>0.2049</v>
      </c>
      <c r="I68" s="2">
        <v>0.21510000000000001</v>
      </c>
      <c r="J68" s="2">
        <v>8.4199999999999997E-2</v>
      </c>
      <c r="K68" s="3">
        <v>5.2699999999999997E-2</v>
      </c>
      <c r="L68" s="3">
        <v>0.11840000000000001</v>
      </c>
      <c r="M68" s="3">
        <v>0.1111</v>
      </c>
      <c r="N68" s="2">
        <v>8.8099999999999998E-2</v>
      </c>
      <c r="O68" s="2">
        <v>0.12509999999999999</v>
      </c>
      <c r="P68" s="2">
        <v>0.1333</v>
      </c>
      <c r="Q68" s="3">
        <v>2.5999999999999999E-2</v>
      </c>
      <c r="R68" s="3">
        <v>0.10059999999999999</v>
      </c>
      <c r="S68" s="3">
        <v>0.1192</v>
      </c>
      <c r="T68" s="2">
        <v>0.63980000000000004</v>
      </c>
      <c r="U68" s="2">
        <v>0.75529999999999997</v>
      </c>
      <c r="V68" s="2">
        <v>0.67930000000000001</v>
      </c>
      <c r="W68" s="3">
        <v>0.68059999999999998</v>
      </c>
      <c r="X68" s="3">
        <v>0.64580000000000004</v>
      </c>
      <c r="Y68" s="3">
        <v>0.75509999999999999</v>
      </c>
      <c r="Z68" s="2">
        <v>0.11360000000000001</v>
      </c>
      <c r="AA68" s="2">
        <v>0.22559999999999999</v>
      </c>
      <c r="AB68" s="2">
        <v>0.18540000000000001</v>
      </c>
      <c r="AC68" s="4">
        <v>2170.87</v>
      </c>
      <c r="AD68" s="4">
        <v>2161.9699999999998</v>
      </c>
      <c r="AE68" s="4">
        <v>2651.01</v>
      </c>
      <c r="AF68" s="4">
        <v>2157.92</v>
      </c>
      <c r="AG68" s="4">
        <v>2129.41</v>
      </c>
      <c r="AH68" s="4">
        <v>2157.9899999999998</v>
      </c>
      <c r="AI68">
        <v>2303.69</v>
      </c>
      <c r="AJ68">
        <v>2575.65</v>
      </c>
      <c r="AK68" s="14">
        <v>9.5299999999999996E-2</v>
      </c>
    </row>
    <row r="69" spans="1:37">
      <c r="A69" s="1">
        <v>42874.9375</v>
      </c>
      <c r="B69" s="2">
        <v>0.12720000000000001</v>
      </c>
      <c r="C69" s="2">
        <v>0.1704</v>
      </c>
      <c r="D69" s="2">
        <v>9.2700000000000005E-2</v>
      </c>
      <c r="E69" s="3">
        <v>2.5000000000000001E-2</v>
      </c>
      <c r="F69" s="3">
        <v>0.10199999999999999</v>
      </c>
      <c r="G69" s="3">
        <v>9.1300000000000006E-2</v>
      </c>
      <c r="H69" s="2">
        <v>0.17119999999999999</v>
      </c>
      <c r="I69" s="2">
        <v>0.2515</v>
      </c>
      <c r="J69" s="2">
        <v>8.6999999999999994E-2</v>
      </c>
      <c r="K69" s="3">
        <v>5.21E-2</v>
      </c>
      <c r="L69" s="3">
        <v>0.1167</v>
      </c>
      <c r="M69" s="3">
        <v>0.11799999999999999</v>
      </c>
      <c r="N69" s="2">
        <v>6.9199999999999998E-2</v>
      </c>
      <c r="O69" s="2">
        <v>0.13789999999999999</v>
      </c>
      <c r="P69" s="2">
        <v>0.1258</v>
      </c>
      <c r="Q69" s="3">
        <v>2.52E-2</v>
      </c>
      <c r="R69" s="3">
        <v>0.1075</v>
      </c>
      <c r="S69" s="3">
        <v>0.10580000000000001</v>
      </c>
      <c r="T69" s="2">
        <v>0.70789999999999997</v>
      </c>
      <c r="U69" s="2">
        <v>0.69230000000000003</v>
      </c>
      <c r="V69" s="2">
        <v>0.75509999999999999</v>
      </c>
      <c r="W69" s="3">
        <v>0.61850000000000005</v>
      </c>
      <c r="X69" s="3">
        <v>0.70669999999999999</v>
      </c>
      <c r="Y69" s="3">
        <v>0.73219999999999996</v>
      </c>
      <c r="Z69" s="2">
        <v>0.1585</v>
      </c>
      <c r="AA69" s="2">
        <v>0.19389999999999999</v>
      </c>
      <c r="AB69" s="2">
        <v>0.21659999999999999</v>
      </c>
      <c r="AC69" s="4">
        <v>2168.79</v>
      </c>
      <c r="AD69" s="4">
        <v>2162.59</v>
      </c>
      <c r="AE69" s="4">
        <v>2650.74</v>
      </c>
      <c r="AF69" s="4">
        <v>2153.73</v>
      </c>
      <c r="AG69" s="4">
        <v>2128.6799999999998</v>
      </c>
      <c r="AH69" s="4">
        <v>2155.75</v>
      </c>
      <c r="AI69">
        <v>2304.29</v>
      </c>
      <c r="AJ69">
        <v>2582.64</v>
      </c>
      <c r="AK69" s="14">
        <v>9.6100000000000005E-2</v>
      </c>
    </row>
    <row r="70" spans="1:37">
      <c r="A70" s="1">
        <v>42874.944444444445</v>
      </c>
      <c r="B70" s="2">
        <v>0.1221</v>
      </c>
      <c r="C70" s="2">
        <v>0.16439999999999999</v>
      </c>
      <c r="D70" s="2">
        <v>8.9099999999999999E-2</v>
      </c>
      <c r="E70" s="3">
        <v>2.0199999999999999E-2</v>
      </c>
      <c r="F70" s="3">
        <v>0.10150000000000001</v>
      </c>
      <c r="G70" s="3">
        <v>8.3199999999999996E-2</v>
      </c>
      <c r="H70" s="2">
        <v>0.15529999999999999</v>
      </c>
      <c r="I70" s="2">
        <v>0.26790000000000003</v>
      </c>
      <c r="J70" s="2">
        <v>8.9700000000000002E-2</v>
      </c>
      <c r="K70" s="3">
        <v>4.4400000000000002E-2</v>
      </c>
      <c r="L70" s="3">
        <v>0.1106</v>
      </c>
      <c r="M70" s="3">
        <v>0.1172</v>
      </c>
      <c r="N70" s="2">
        <v>6.1699999999999998E-2</v>
      </c>
      <c r="O70" s="2">
        <v>0.1484</v>
      </c>
      <c r="P70" s="2">
        <v>0.1129</v>
      </c>
      <c r="Q70" s="3">
        <v>2.7400000000000001E-2</v>
      </c>
      <c r="R70" s="3">
        <v>0.10290000000000001</v>
      </c>
      <c r="S70" s="3">
        <v>9.6500000000000002E-2</v>
      </c>
      <c r="T70" s="2">
        <v>0.71189999999999998</v>
      </c>
      <c r="U70" s="2">
        <v>0.68200000000000005</v>
      </c>
      <c r="V70" s="2">
        <v>0.7671</v>
      </c>
      <c r="W70" s="3">
        <v>0.58579999999999999</v>
      </c>
      <c r="X70" s="3">
        <v>0.74429999999999996</v>
      </c>
      <c r="Y70" s="3">
        <v>0.70220000000000005</v>
      </c>
      <c r="Z70" s="2">
        <v>0.17910000000000001</v>
      </c>
      <c r="AA70" s="2">
        <v>0.18709999999999999</v>
      </c>
      <c r="AB70" s="2">
        <v>0.25380000000000003</v>
      </c>
      <c r="AC70" s="4">
        <v>2165.48</v>
      </c>
      <c r="AD70" s="4">
        <v>2158.61</v>
      </c>
      <c r="AE70" s="4">
        <v>2649.02</v>
      </c>
      <c r="AF70" s="4">
        <v>2148.46</v>
      </c>
      <c r="AG70" s="4">
        <v>2121.87</v>
      </c>
      <c r="AH70" s="4">
        <v>2152.42</v>
      </c>
      <c r="AI70">
        <v>2299.91</v>
      </c>
      <c r="AJ70">
        <v>2588.41</v>
      </c>
      <c r="AK70" s="14">
        <v>6.7799999999999999E-2</v>
      </c>
    </row>
    <row r="71" spans="1:37">
      <c r="A71" s="1">
        <v>42874.951388888891</v>
      </c>
      <c r="B71" s="2">
        <v>0.12039999999999999</v>
      </c>
      <c r="C71" s="2">
        <v>0.1676</v>
      </c>
      <c r="D71" s="2">
        <v>7.4099999999999999E-2</v>
      </c>
      <c r="E71" s="3">
        <v>4.24E-2</v>
      </c>
      <c r="F71" s="3">
        <v>8.6199999999999999E-2</v>
      </c>
      <c r="G71" s="3">
        <v>8.3199999999999996E-2</v>
      </c>
      <c r="H71" s="2">
        <v>0.17100000000000001</v>
      </c>
      <c r="I71" s="2">
        <v>0.2823</v>
      </c>
      <c r="J71" s="2">
        <v>9.69E-2</v>
      </c>
      <c r="K71" s="3">
        <v>3.8100000000000002E-2</v>
      </c>
      <c r="L71" s="3">
        <v>0.1164</v>
      </c>
      <c r="M71" s="3">
        <v>0.1177</v>
      </c>
      <c r="N71" s="2">
        <v>6.6299999999999998E-2</v>
      </c>
      <c r="O71" s="2">
        <v>0.14680000000000001</v>
      </c>
      <c r="P71" s="2">
        <v>0.1135</v>
      </c>
      <c r="Q71" s="3">
        <v>2.86E-2</v>
      </c>
      <c r="R71" s="3">
        <v>9.98E-2</v>
      </c>
      <c r="S71" s="3">
        <v>9.9900000000000003E-2</v>
      </c>
      <c r="T71" s="2">
        <v>0.74</v>
      </c>
      <c r="U71" s="2">
        <v>0.70430000000000004</v>
      </c>
      <c r="V71" s="2">
        <v>0.79590000000000005</v>
      </c>
      <c r="W71" s="3">
        <v>0.63300000000000001</v>
      </c>
      <c r="X71" s="3">
        <v>0.74319999999999997</v>
      </c>
      <c r="Y71" s="3">
        <v>0.76690000000000003</v>
      </c>
      <c r="Z71" s="2">
        <v>0.1802</v>
      </c>
      <c r="AA71" s="2">
        <v>0.21629999999999999</v>
      </c>
      <c r="AB71" s="2">
        <v>0.21920000000000001</v>
      </c>
      <c r="AC71" s="4">
        <v>2159.11</v>
      </c>
      <c r="AD71" s="4">
        <v>2153.1999999999998</v>
      </c>
      <c r="AE71" s="4">
        <v>2646.26</v>
      </c>
      <c r="AF71" s="4">
        <v>2145.15</v>
      </c>
      <c r="AG71" s="4">
        <v>2117.5500000000002</v>
      </c>
      <c r="AH71" s="4">
        <v>2147.61</v>
      </c>
      <c r="AI71">
        <v>2303.5100000000002</v>
      </c>
      <c r="AJ71">
        <v>2581.5500000000002</v>
      </c>
      <c r="AK71" s="14">
        <v>0.1249</v>
      </c>
    </row>
    <row r="72" spans="1:37">
      <c r="A72" s="1">
        <v>42874.958333333336</v>
      </c>
      <c r="B72" s="2">
        <v>0.1179</v>
      </c>
      <c r="C72" s="2">
        <v>0.16750000000000001</v>
      </c>
      <c r="D72" s="2">
        <v>7.8700000000000006E-2</v>
      </c>
      <c r="E72" s="3">
        <v>4.3400000000000001E-2</v>
      </c>
      <c r="F72" s="3">
        <v>8.3599999999999994E-2</v>
      </c>
      <c r="G72" s="3">
        <v>0.09</v>
      </c>
      <c r="H72" s="2">
        <v>0.1875</v>
      </c>
      <c r="I72" s="2">
        <v>0.27450000000000002</v>
      </c>
      <c r="J72" s="2">
        <v>0.1003</v>
      </c>
      <c r="K72" s="3">
        <v>3.9E-2</v>
      </c>
      <c r="L72" s="3">
        <v>0.12089999999999999</v>
      </c>
      <c r="M72" s="3">
        <v>0.1181</v>
      </c>
      <c r="N72" s="2">
        <v>7.2400000000000006E-2</v>
      </c>
      <c r="O72" s="2">
        <v>0.1469</v>
      </c>
      <c r="P72" s="2">
        <v>0.1168</v>
      </c>
      <c r="Q72" s="3">
        <v>3.7900000000000003E-2</v>
      </c>
      <c r="R72" s="3">
        <v>9.2200000000000004E-2</v>
      </c>
      <c r="S72" s="3">
        <v>0.115</v>
      </c>
      <c r="T72" s="2">
        <v>0.69159999999999999</v>
      </c>
      <c r="U72" s="2">
        <v>0.73080000000000001</v>
      </c>
      <c r="V72" s="2">
        <v>0.77510000000000001</v>
      </c>
      <c r="W72" s="3">
        <v>0.60640000000000005</v>
      </c>
      <c r="X72" s="3">
        <v>0.79500000000000004</v>
      </c>
      <c r="Y72" s="3">
        <v>0.70450000000000002</v>
      </c>
      <c r="Z72" s="2">
        <v>0.1804</v>
      </c>
      <c r="AA72" s="2">
        <v>0.1754</v>
      </c>
      <c r="AB72" s="2">
        <v>0.28620000000000001</v>
      </c>
      <c r="AC72" s="4">
        <v>2158.6999999999998</v>
      </c>
      <c r="AD72" s="4">
        <v>2152.16</v>
      </c>
      <c r="AE72" s="4">
        <v>2643.22</v>
      </c>
      <c r="AF72" s="4">
        <v>2143.31</v>
      </c>
      <c r="AG72" s="4">
        <v>2115.4</v>
      </c>
      <c r="AH72" s="4">
        <v>2145.8000000000002</v>
      </c>
      <c r="AI72">
        <v>2293.66</v>
      </c>
      <c r="AJ72">
        <v>2591.96</v>
      </c>
      <c r="AK72" s="14">
        <v>4.6800000000000001E-2</v>
      </c>
    </row>
    <row r="73" spans="1:37">
      <c r="A73" s="1">
        <v>42874.965277777781</v>
      </c>
      <c r="B73" s="2">
        <v>0.1203</v>
      </c>
      <c r="C73" s="2">
        <v>0.1734</v>
      </c>
      <c r="D73" s="2">
        <v>9.9099999999999994E-2</v>
      </c>
      <c r="E73" s="3">
        <v>2.3300000000000001E-2</v>
      </c>
      <c r="F73" s="3">
        <v>8.4400000000000003E-2</v>
      </c>
      <c r="G73" s="3">
        <v>0.10489999999999999</v>
      </c>
      <c r="H73" s="2">
        <v>0.2127</v>
      </c>
      <c r="I73" s="2">
        <v>0.2092</v>
      </c>
      <c r="J73" s="2">
        <v>9.2200000000000004E-2</v>
      </c>
      <c r="K73" s="3">
        <v>4.6399999999999997E-2</v>
      </c>
      <c r="L73" s="3">
        <v>0.1179</v>
      </c>
      <c r="M73" s="3">
        <v>0.11070000000000001</v>
      </c>
      <c r="N73" s="2">
        <v>8.5199999999999998E-2</v>
      </c>
      <c r="O73" s="2">
        <v>0.1246</v>
      </c>
      <c r="P73" s="2">
        <v>0.13650000000000001</v>
      </c>
      <c r="Q73" s="3">
        <v>2.69E-2</v>
      </c>
      <c r="R73" s="3">
        <v>9.3399999999999997E-2</v>
      </c>
      <c r="S73" s="3">
        <v>0.1236</v>
      </c>
      <c r="T73" s="2">
        <v>0.64290000000000003</v>
      </c>
      <c r="U73" s="2">
        <v>0.78810000000000002</v>
      </c>
      <c r="V73" s="2">
        <v>0.69140000000000001</v>
      </c>
      <c r="W73" s="3">
        <v>0.70809999999999995</v>
      </c>
      <c r="X73" s="3">
        <v>0.67669999999999997</v>
      </c>
      <c r="Y73" s="3">
        <v>0.77859999999999996</v>
      </c>
      <c r="Z73" s="2">
        <v>0.1169</v>
      </c>
      <c r="AA73" s="2">
        <v>0.23130000000000001</v>
      </c>
      <c r="AB73" s="2">
        <v>0.20569999999999999</v>
      </c>
      <c r="AC73" s="4">
        <v>2156.64</v>
      </c>
      <c r="AD73" s="4">
        <v>2145.4</v>
      </c>
      <c r="AE73" s="4">
        <v>2638.52</v>
      </c>
      <c r="AF73" s="4">
        <v>2141.15</v>
      </c>
      <c r="AG73" s="4">
        <v>2112.11</v>
      </c>
      <c r="AH73" s="4">
        <v>2141.81</v>
      </c>
      <c r="AI73">
        <v>2300.29</v>
      </c>
      <c r="AJ73">
        <v>2577.1999999999998</v>
      </c>
      <c r="AK73" s="14">
        <v>8.5000000000000006E-2</v>
      </c>
    </row>
    <row r="74" spans="1:37">
      <c r="A74" s="1">
        <v>42874.972222222219</v>
      </c>
      <c r="B74" s="2">
        <v>0.1202</v>
      </c>
      <c r="C74" s="2">
        <v>0.1646</v>
      </c>
      <c r="D74" s="2">
        <v>7.9799999999999996E-2</v>
      </c>
      <c r="E74" s="3">
        <v>3.2800000000000003E-2</v>
      </c>
      <c r="F74" s="3">
        <v>0.09</v>
      </c>
      <c r="G74" s="3">
        <v>8.77E-2</v>
      </c>
      <c r="H74" s="2">
        <v>0.1643</v>
      </c>
      <c r="I74" s="2">
        <v>0.27989999999999998</v>
      </c>
      <c r="J74" s="2">
        <v>9.6799999999999997E-2</v>
      </c>
      <c r="K74" s="3">
        <v>3.9800000000000002E-2</v>
      </c>
      <c r="L74" s="3">
        <v>0.1179</v>
      </c>
      <c r="M74" s="3">
        <v>0.1215</v>
      </c>
      <c r="N74" s="2">
        <v>6.1499999999999999E-2</v>
      </c>
      <c r="O74" s="2">
        <v>0.14899999999999999</v>
      </c>
      <c r="P74" s="2">
        <v>0.11890000000000001</v>
      </c>
      <c r="Q74" s="3">
        <v>3.2800000000000003E-2</v>
      </c>
      <c r="R74" s="3">
        <v>0.1018</v>
      </c>
      <c r="S74" s="3">
        <v>0.1062</v>
      </c>
      <c r="T74" s="2">
        <v>0.72219999999999995</v>
      </c>
      <c r="U74" s="2">
        <v>0.69720000000000004</v>
      </c>
      <c r="V74" s="2">
        <v>0.78890000000000005</v>
      </c>
      <c r="W74" s="3">
        <v>0.59809999999999997</v>
      </c>
      <c r="X74" s="3">
        <v>0.7631</v>
      </c>
      <c r="Y74" s="3">
        <v>0.72209999999999996</v>
      </c>
      <c r="Z74" s="2">
        <v>0.17929999999999999</v>
      </c>
      <c r="AA74" s="2">
        <v>0.18049999999999999</v>
      </c>
      <c r="AB74" s="2">
        <v>0.25240000000000001</v>
      </c>
      <c r="AC74" s="4">
        <v>2152.81</v>
      </c>
      <c r="AD74" s="4">
        <v>2144.0100000000002</v>
      </c>
      <c r="AE74" s="4">
        <v>2640.55</v>
      </c>
      <c r="AF74" s="4">
        <v>2136.4899999999998</v>
      </c>
      <c r="AG74" s="4">
        <v>2110.85</v>
      </c>
      <c r="AH74" s="4">
        <v>2138.7199999999998</v>
      </c>
      <c r="AI74">
        <v>2299.66</v>
      </c>
      <c r="AJ74">
        <v>2587.29</v>
      </c>
      <c r="AK74" s="14">
        <v>8.4400000000000003E-2</v>
      </c>
    </row>
    <row r="75" spans="1:37">
      <c r="A75" s="1">
        <v>42874.979166666664</v>
      </c>
      <c r="B75" s="2">
        <v>0.11260000000000001</v>
      </c>
      <c r="C75" s="2">
        <v>0.16980000000000001</v>
      </c>
      <c r="D75" s="2">
        <v>8.3400000000000002E-2</v>
      </c>
      <c r="E75" s="3">
        <v>4.4400000000000002E-2</v>
      </c>
      <c r="F75" s="3">
        <v>6.9199999999999998E-2</v>
      </c>
      <c r="G75" s="3">
        <v>0.1021</v>
      </c>
      <c r="H75" s="2">
        <v>0.216</v>
      </c>
      <c r="I75" s="2">
        <v>0.2354</v>
      </c>
      <c r="J75" s="2">
        <v>9.6699999999999994E-2</v>
      </c>
      <c r="K75" s="3">
        <v>3.3000000000000002E-2</v>
      </c>
      <c r="L75" s="3">
        <v>0.12139999999999999</v>
      </c>
      <c r="M75" s="3">
        <v>0.1091</v>
      </c>
      <c r="N75" s="2">
        <v>8.2500000000000004E-2</v>
      </c>
      <c r="O75" s="2">
        <v>0.1333</v>
      </c>
      <c r="P75" s="2">
        <v>0.1198</v>
      </c>
      <c r="Q75" s="3">
        <v>3.2599999999999997E-2</v>
      </c>
      <c r="R75" s="3">
        <v>8.6699999999999999E-2</v>
      </c>
      <c r="S75" s="3">
        <v>0.12559999999999999</v>
      </c>
      <c r="T75" s="2">
        <v>0.63419999999999999</v>
      </c>
      <c r="U75" s="2">
        <v>0.77490000000000003</v>
      </c>
      <c r="V75" s="2">
        <v>0.71689999999999998</v>
      </c>
      <c r="W75" s="3">
        <v>0.65580000000000005</v>
      </c>
      <c r="X75" s="3">
        <v>0.74739999999999995</v>
      </c>
      <c r="Y75" s="3">
        <v>0.71430000000000005</v>
      </c>
      <c r="Z75" s="2">
        <v>0.14130000000000001</v>
      </c>
      <c r="AA75" s="2">
        <v>0.1938</v>
      </c>
      <c r="AB75" s="2">
        <v>0.25979999999999998</v>
      </c>
      <c r="AC75" s="4">
        <v>2151.69</v>
      </c>
      <c r="AD75" s="4">
        <v>2144.15</v>
      </c>
      <c r="AE75" s="4">
        <v>2635.72</v>
      </c>
      <c r="AF75" s="4">
        <v>2133.1999999999998</v>
      </c>
      <c r="AG75" s="4">
        <v>2113.75</v>
      </c>
      <c r="AH75" s="4">
        <v>2136.3200000000002</v>
      </c>
      <c r="AI75">
        <v>2292.85</v>
      </c>
      <c r="AJ75">
        <v>2587.66</v>
      </c>
      <c r="AK75" s="14">
        <v>4.2799999999999998E-2</v>
      </c>
    </row>
    <row r="76" spans="1:37">
      <c r="A76" s="1">
        <v>42874.986111111109</v>
      </c>
      <c r="B76" s="2">
        <v>0.11219999999999999</v>
      </c>
      <c r="C76" s="2">
        <v>0.15809999999999999</v>
      </c>
      <c r="D76" s="2">
        <v>8.0600000000000005E-2</v>
      </c>
      <c r="E76" s="3">
        <v>3.7100000000000001E-2</v>
      </c>
      <c r="F76" s="3">
        <v>7.6600000000000001E-2</v>
      </c>
      <c r="G76" s="3">
        <v>9.11E-2</v>
      </c>
      <c r="H76" s="2">
        <v>0.184</v>
      </c>
      <c r="I76" s="2">
        <v>0.26150000000000001</v>
      </c>
      <c r="J76" s="2">
        <v>9.7799999999999998E-2</v>
      </c>
      <c r="K76" s="3">
        <v>3.1399999999999997E-2</v>
      </c>
      <c r="L76" s="3">
        <v>0.1148</v>
      </c>
      <c r="M76" s="3">
        <v>0.1138</v>
      </c>
      <c r="N76" s="2">
        <v>6.9699999999999998E-2</v>
      </c>
      <c r="O76" s="2">
        <v>0.1371</v>
      </c>
      <c r="P76" s="2">
        <v>0.1182</v>
      </c>
      <c r="Q76" s="3">
        <v>3.27E-2</v>
      </c>
      <c r="R76" s="3">
        <v>8.72E-2</v>
      </c>
      <c r="S76" s="3">
        <v>0.11600000000000001</v>
      </c>
      <c r="T76" s="2">
        <v>0.6452</v>
      </c>
      <c r="U76" s="2">
        <v>0.74819999999999998</v>
      </c>
      <c r="V76" s="2">
        <v>0.73509999999999998</v>
      </c>
      <c r="W76" s="3">
        <v>0.62170000000000003</v>
      </c>
      <c r="X76" s="3">
        <v>0.76649999999999996</v>
      </c>
      <c r="Y76" s="3">
        <v>0.70089999999999997</v>
      </c>
      <c r="Z76" s="2">
        <v>0.14660000000000001</v>
      </c>
      <c r="AA76" s="2">
        <v>0.1845</v>
      </c>
      <c r="AB76" s="2">
        <v>0.26679999999999998</v>
      </c>
      <c r="AC76" s="4">
        <v>2148.87</v>
      </c>
      <c r="AD76" s="4">
        <v>2140.29</v>
      </c>
      <c r="AE76" s="4">
        <v>2635.78</v>
      </c>
      <c r="AF76" s="4">
        <v>2132.04</v>
      </c>
      <c r="AG76" s="4">
        <v>2101.79</v>
      </c>
      <c r="AH76" s="4">
        <v>2133.31</v>
      </c>
      <c r="AI76">
        <v>2292.1</v>
      </c>
      <c r="AJ76">
        <v>2590.29</v>
      </c>
      <c r="AK76" s="14">
        <v>3.2000000000000001E-2</v>
      </c>
    </row>
    <row r="77" spans="1:37">
      <c r="A77" s="1">
        <v>42874.993055555555</v>
      </c>
      <c r="B77" s="2">
        <v>0.11849999999999999</v>
      </c>
      <c r="C77" s="2">
        <v>0.1603</v>
      </c>
      <c r="D77" s="2">
        <v>9.0899999999999995E-2</v>
      </c>
      <c r="E77" s="3">
        <v>1.6899999999999998E-2</v>
      </c>
      <c r="F77" s="3">
        <v>9.4399999999999998E-2</v>
      </c>
      <c r="G77" s="3">
        <v>8.4199999999999997E-2</v>
      </c>
      <c r="H77" s="2">
        <v>0.1515</v>
      </c>
      <c r="I77" s="2">
        <v>0.26419999999999999</v>
      </c>
      <c r="J77" s="2">
        <v>9.2399999999999996E-2</v>
      </c>
      <c r="K77" s="3">
        <v>4.0099999999999997E-2</v>
      </c>
      <c r="L77" s="3">
        <v>0.1042</v>
      </c>
      <c r="M77" s="3">
        <v>0.1235</v>
      </c>
      <c r="N77" s="2">
        <v>5.4699999999999999E-2</v>
      </c>
      <c r="O77" s="2">
        <v>0.1358</v>
      </c>
      <c r="P77" s="2">
        <v>0.1208</v>
      </c>
      <c r="Q77" s="3">
        <v>1.7999999999999999E-2</v>
      </c>
      <c r="R77" s="3">
        <v>0.1017</v>
      </c>
      <c r="S77" s="3">
        <v>0.10290000000000001</v>
      </c>
      <c r="T77" s="2">
        <v>0.74750000000000005</v>
      </c>
      <c r="U77" s="2">
        <v>0.70509999999999995</v>
      </c>
      <c r="V77" s="2">
        <v>0.80910000000000004</v>
      </c>
      <c r="W77" s="3">
        <v>0.62670000000000003</v>
      </c>
      <c r="X77" s="3">
        <v>0.75239999999999996</v>
      </c>
      <c r="Y77" s="3">
        <v>0.75790000000000002</v>
      </c>
      <c r="Z77" s="2">
        <v>0.18099999999999999</v>
      </c>
      <c r="AA77" s="2">
        <v>0.20280000000000001</v>
      </c>
      <c r="AB77" s="2">
        <v>0.24149999999999999</v>
      </c>
      <c r="AC77" s="4">
        <v>2150.2800000000002</v>
      </c>
      <c r="AD77" s="4">
        <v>2140.8200000000002</v>
      </c>
      <c r="AE77" s="4">
        <v>2637.1</v>
      </c>
      <c r="AF77" s="4">
        <v>2132.54</v>
      </c>
      <c r="AG77" s="4">
        <v>2106.5</v>
      </c>
      <c r="AH77" s="4">
        <v>2131.7800000000002</v>
      </c>
      <c r="AI77">
        <v>2301.6999999999998</v>
      </c>
      <c r="AJ77">
        <v>2583.7199999999998</v>
      </c>
      <c r="AK77" s="14">
        <v>0.10680000000000001</v>
      </c>
    </row>
    <row r="78" spans="1:37">
      <c r="A78" s="1">
        <v>42875</v>
      </c>
      <c r="B78" s="2">
        <v>0.1094</v>
      </c>
      <c r="C78" s="2">
        <v>0.17199999999999999</v>
      </c>
      <c r="D78" s="2">
        <v>8.9099999999999999E-2</v>
      </c>
      <c r="E78" s="3">
        <v>3.3599999999999998E-2</v>
      </c>
      <c r="F78" s="3">
        <v>6.2100000000000002E-2</v>
      </c>
      <c r="G78" s="3">
        <v>0.1116</v>
      </c>
      <c r="H78" s="2">
        <v>0.22109999999999999</v>
      </c>
      <c r="I78" s="2">
        <v>0.20219999999999999</v>
      </c>
      <c r="J78" s="2">
        <v>9.2600000000000002E-2</v>
      </c>
      <c r="K78" s="3">
        <v>3.1E-2</v>
      </c>
      <c r="L78" s="3">
        <v>0.1135</v>
      </c>
      <c r="M78" s="3">
        <v>0.10929999999999999</v>
      </c>
      <c r="N78" s="2">
        <v>8.2199999999999995E-2</v>
      </c>
      <c r="O78" s="2">
        <v>0.1187</v>
      </c>
      <c r="P78" s="2">
        <v>0.13270000000000001</v>
      </c>
      <c r="Q78" s="3">
        <v>2.3099999999999999E-2</v>
      </c>
      <c r="R78" s="3">
        <v>8.1699999999999995E-2</v>
      </c>
      <c r="S78" s="3">
        <v>0.12609999999999999</v>
      </c>
      <c r="T78" s="2">
        <v>0.63480000000000003</v>
      </c>
      <c r="U78" s="2">
        <v>0.80740000000000001</v>
      </c>
      <c r="V78" s="2">
        <v>0.70140000000000002</v>
      </c>
      <c r="W78" s="3">
        <v>0.71489999999999998</v>
      </c>
      <c r="X78" s="3">
        <v>0.6996</v>
      </c>
      <c r="Y78" s="3">
        <v>0.78100000000000003</v>
      </c>
      <c r="Z78" s="2">
        <v>0.12330000000000001</v>
      </c>
      <c r="AA78" s="2">
        <v>0.23480000000000001</v>
      </c>
      <c r="AB78" s="2">
        <v>0.21840000000000001</v>
      </c>
      <c r="AC78" s="4">
        <v>2146.5700000000002</v>
      </c>
      <c r="AD78" s="4">
        <v>2140.62</v>
      </c>
      <c r="AE78" s="4">
        <v>2633.13</v>
      </c>
      <c r="AF78" s="4">
        <v>2131.62</v>
      </c>
      <c r="AG78" s="4">
        <v>2119.4</v>
      </c>
      <c r="AH78" s="4">
        <v>2130.7800000000002</v>
      </c>
      <c r="AI78">
        <v>2297.79</v>
      </c>
      <c r="AJ78">
        <v>2578.8200000000002</v>
      </c>
      <c r="AK78" s="14">
        <v>8.6300000000000002E-2</v>
      </c>
    </row>
    <row r="79" spans="1:37">
      <c r="A79" s="1">
        <v>42875.006944444445</v>
      </c>
      <c r="B79" s="2">
        <v>0.1041</v>
      </c>
      <c r="C79" s="2">
        <v>0.16669999999999999</v>
      </c>
      <c r="D79" s="2">
        <v>9.0399999999999994E-2</v>
      </c>
      <c r="E79" s="3">
        <v>3.9E-2</v>
      </c>
      <c r="F79" s="3">
        <v>6.0400000000000002E-2</v>
      </c>
      <c r="G79" s="3">
        <v>0.106</v>
      </c>
      <c r="H79" s="2">
        <v>0.22389999999999999</v>
      </c>
      <c r="I79" s="2">
        <v>0.21049999999999999</v>
      </c>
      <c r="J79" s="2">
        <v>9.1800000000000007E-2</v>
      </c>
      <c r="K79" s="3">
        <v>3.2500000000000001E-2</v>
      </c>
      <c r="L79" s="3">
        <v>0.11559999999999999</v>
      </c>
      <c r="M79" s="3">
        <v>0.10539999999999999</v>
      </c>
      <c r="N79" s="2">
        <v>8.0399999999999999E-2</v>
      </c>
      <c r="O79" s="2">
        <v>0.1163</v>
      </c>
      <c r="P79" s="2">
        <v>0.13</v>
      </c>
      <c r="Q79" s="3">
        <v>2.4400000000000002E-2</v>
      </c>
      <c r="R79" s="3">
        <v>8.0199999999999994E-2</v>
      </c>
      <c r="S79" s="3">
        <v>0.12759999999999999</v>
      </c>
      <c r="T79" s="2">
        <v>0.62670000000000003</v>
      </c>
      <c r="U79" s="2">
        <v>0.80489999999999995</v>
      </c>
      <c r="V79" s="2">
        <v>0.70069999999999999</v>
      </c>
      <c r="W79" s="3">
        <v>0.70550000000000002</v>
      </c>
      <c r="X79" s="3">
        <v>0.70469999999999999</v>
      </c>
      <c r="Y79" s="3">
        <v>0.7681</v>
      </c>
      <c r="Z79" s="2">
        <v>0.1188</v>
      </c>
      <c r="AA79" s="2">
        <v>0.2271</v>
      </c>
      <c r="AB79" s="2">
        <v>0.22159999999999999</v>
      </c>
      <c r="AC79" s="4">
        <v>2143.79</v>
      </c>
      <c r="AD79" s="4">
        <v>2134.85</v>
      </c>
      <c r="AE79" s="4">
        <v>2632.59</v>
      </c>
      <c r="AF79" s="4">
        <v>2127.3200000000002</v>
      </c>
      <c r="AG79" s="4">
        <v>2103.5300000000002</v>
      </c>
      <c r="AH79" s="4">
        <v>2128.11</v>
      </c>
      <c r="AI79">
        <v>2297.02</v>
      </c>
      <c r="AJ79">
        <v>2579.9</v>
      </c>
      <c r="AK79" s="14">
        <v>7.9799999999999996E-2</v>
      </c>
    </row>
    <row r="80" spans="1:37">
      <c r="A80" s="1">
        <v>42875.013888888891</v>
      </c>
      <c r="B80" s="2">
        <v>0.11559999999999999</v>
      </c>
      <c r="C80" s="2">
        <v>0.16259999999999999</v>
      </c>
      <c r="D80" s="2">
        <v>0.1016</v>
      </c>
      <c r="E80" s="3">
        <v>8.8000000000000005E-3</v>
      </c>
      <c r="F80" s="3">
        <v>8.8099999999999998E-2</v>
      </c>
      <c r="G80" s="3">
        <v>9.2799999999999994E-2</v>
      </c>
      <c r="H80" s="2">
        <v>0.1678</v>
      </c>
      <c r="I80" s="2">
        <v>0.23050000000000001</v>
      </c>
      <c r="J80" s="2">
        <v>8.9800000000000005E-2</v>
      </c>
      <c r="K80" s="3">
        <v>3.95E-2</v>
      </c>
      <c r="L80" s="3">
        <v>0.104</v>
      </c>
      <c r="M80" s="3">
        <v>0.1193</v>
      </c>
      <c r="N80" s="2">
        <v>5.9900000000000002E-2</v>
      </c>
      <c r="O80" s="2">
        <v>0.12609999999999999</v>
      </c>
      <c r="P80" s="2">
        <v>0.12989999999999999</v>
      </c>
      <c r="Q80" s="3">
        <v>1.21E-2</v>
      </c>
      <c r="R80" s="3">
        <v>9.9400000000000002E-2</v>
      </c>
      <c r="S80" s="3">
        <v>0.1082</v>
      </c>
      <c r="T80" s="2">
        <v>0.73729999999999996</v>
      </c>
      <c r="U80" s="2">
        <v>0.74539999999999995</v>
      </c>
      <c r="V80" s="2">
        <v>0.77969999999999995</v>
      </c>
      <c r="W80" s="3">
        <v>0.69259999999999999</v>
      </c>
      <c r="X80" s="3">
        <v>0.70850000000000002</v>
      </c>
      <c r="Y80" s="3">
        <v>0.81710000000000005</v>
      </c>
      <c r="Z80" s="2">
        <v>0.158</v>
      </c>
      <c r="AA80" s="2">
        <v>0.23300000000000001</v>
      </c>
      <c r="AB80" s="2">
        <v>0.2069</v>
      </c>
      <c r="AC80" s="4">
        <v>2139.08</v>
      </c>
      <c r="AD80" s="4">
        <v>2124.62</v>
      </c>
      <c r="AE80" s="4">
        <v>2633.41</v>
      </c>
      <c r="AF80" s="4">
        <v>2126.0700000000002</v>
      </c>
      <c r="AG80" s="4">
        <v>2103.3200000000002</v>
      </c>
      <c r="AH80" s="4">
        <v>2125.3200000000002</v>
      </c>
      <c r="AI80">
        <v>2305.23</v>
      </c>
      <c r="AJ80">
        <v>2576.65</v>
      </c>
      <c r="AK80" s="14">
        <v>0.14419999999999999</v>
      </c>
    </row>
    <row r="81" spans="1:37">
      <c r="A81" s="1">
        <v>42875.020833333336</v>
      </c>
      <c r="B81" s="2">
        <v>0.1137</v>
      </c>
      <c r="C81" s="2">
        <v>0.16450000000000001</v>
      </c>
      <c r="D81" s="2">
        <v>0.1038</v>
      </c>
      <c r="E81" s="3">
        <v>1.8200000000000001E-2</v>
      </c>
      <c r="F81" s="3">
        <v>7.7499999999999999E-2</v>
      </c>
      <c r="G81" s="3">
        <v>0.1023</v>
      </c>
      <c r="H81" s="2">
        <v>0.19670000000000001</v>
      </c>
      <c r="I81" s="2">
        <v>0.2036</v>
      </c>
      <c r="J81" s="2">
        <v>8.6300000000000002E-2</v>
      </c>
      <c r="K81" s="3">
        <v>3.6499999999999998E-2</v>
      </c>
      <c r="L81" s="3">
        <v>0.1055</v>
      </c>
      <c r="M81" s="3">
        <v>0.11269999999999999</v>
      </c>
      <c r="N81" s="2">
        <v>7.2700000000000001E-2</v>
      </c>
      <c r="O81" s="2">
        <v>0.1172</v>
      </c>
      <c r="P81" s="2">
        <v>0.13750000000000001</v>
      </c>
      <c r="Q81" s="3">
        <v>1.47E-2</v>
      </c>
      <c r="R81" s="3">
        <v>8.9200000000000002E-2</v>
      </c>
      <c r="S81" s="3">
        <v>0.1239</v>
      </c>
      <c r="T81" s="2">
        <v>0.68520000000000003</v>
      </c>
      <c r="U81" s="2">
        <v>0.83589999999999998</v>
      </c>
      <c r="V81" s="2">
        <v>0.73570000000000002</v>
      </c>
      <c r="W81" s="3">
        <v>0.76659999999999995</v>
      </c>
      <c r="X81" s="3">
        <v>0.70660000000000001</v>
      </c>
      <c r="Y81" s="3">
        <v>0.84309999999999996</v>
      </c>
      <c r="Z81" s="2">
        <v>0.1305</v>
      </c>
      <c r="AA81" s="2">
        <v>0.26450000000000001</v>
      </c>
      <c r="AB81" s="2">
        <v>0.21729999999999999</v>
      </c>
      <c r="AC81" s="4">
        <v>2133.7199999999998</v>
      </c>
      <c r="AD81" s="4">
        <v>2124.5300000000002</v>
      </c>
      <c r="AE81" s="4">
        <v>2631.58</v>
      </c>
      <c r="AF81" s="4">
        <v>2124.41</v>
      </c>
      <c r="AG81" s="4">
        <v>2105.9499999999998</v>
      </c>
      <c r="AH81" s="4">
        <v>2122.02</v>
      </c>
      <c r="AI81">
        <v>2299.9899999999998</v>
      </c>
      <c r="AJ81">
        <v>2575.08</v>
      </c>
      <c r="AK81" s="14">
        <v>0.1181</v>
      </c>
    </row>
    <row r="82" spans="1:37">
      <c r="A82" s="1">
        <v>42875.027777777781</v>
      </c>
      <c r="B82" s="2">
        <v>0.1139</v>
      </c>
      <c r="C82" s="2">
        <v>0.1618</v>
      </c>
      <c r="D82" s="2">
        <v>8.1900000000000001E-2</v>
      </c>
      <c r="E82" s="3">
        <v>3.7400000000000003E-2</v>
      </c>
      <c r="F82" s="3">
        <v>7.5600000000000001E-2</v>
      </c>
      <c r="G82" s="3">
        <v>9.35E-2</v>
      </c>
      <c r="H82" s="2">
        <v>0.1754</v>
      </c>
      <c r="I82" s="2">
        <v>0.26329999999999998</v>
      </c>
      <c r="J82" s="2">
        <v>9.9900000000000003E-2</v>
      </c>
      <c r="K82" s="3">
        <v>0.03</v>
      </c>
      <c r="L82" s="3">
        <v>0.11360000000000001</v>
      </c>
      <c r="M82" s="3">
        <v>0.1201</v>
      </c>
      <c r="N82" s="2">
        <v>6.3100000000000003E-2</v>
      </c>
      <c r="O82" s="2">
        <v>0.1396</v>
      </c>
      <c r="P82" s="2">
        <v>0.1168</v>
      </c>
      <c r="Q82" s="3">
        <v>2.7699999999999999E-2</v>
      </c>
      <c r="R82" s="3">
        <v>8.7599999999999997E-2</v>
      </c>
      <c r="S82" s="3">
        <v>0.1138</v>
      </c>
      <c r="T82" s="2">
        <v>0.7087</v>
      </c>
      <c r="U82" s="2">
        <v>0.73250000000000004</v>
      </c>
      <c r="V82" s="2">
        <v>0.80079999999999996</v>
      </c>
      <c r="W82" s="3">
        <v>0.60640000000000005</v>
      </c>
      <c r="X82" s="3">
        <v>0.8095</v>
      </c>
      <c r="Y82" s="3">
        <v>0.72209999999999996</v>
      </c>
      <c r="Z82" s="2">
        <v>0.182</v>
      </c>
      <c r="AA82" s="2">
        <v>0.1706</v>
      </c>
      <c r="AB82" s="2">
        <v>0.28420000000000001</v>
      </c>
      <c r="AC82" s="4">
        <v>2132.92</v>
      </c>
      <c r="AD82" s="4">
        <v>2123.92</v>
      </c>
      <c r="AE82" s="4">
        <v>2631.93</v>
      </c>
      <c r="AF82" s="4">
        <v>2118.2800000000002</v>
      </c>
      <c r="AG82" s="4">
        <v>2082.83</v>
      </c>
      <c r="AH82" s="4">
        <v>2116.31</v>
      </c>
      <c r="AI82">
        <v>2294.2800000000002</v>
      </c>
      <c r="AJ82">
        <v>2591.04</v>
      </c>
      <c r="AK82" s="14">
        <v>5.9299999999999999E-2</v>
      </c>
    </row>
    <row r="83" spans="1:37">
      <c r="A83" s="1">
        <v>42875.034722222219</v>
      </c>
      <c r="B83" s="2">
        <v>0.11</v>
      </c>
      <c r="C83" s="2">
        <v>0.16689999999999999</v>
      </c>
      <c r="D83" s="2">
        <v>0.10249999999999999</v>
      </c>
      <c r="E83" s="3">
        <v>2.5100000000000001E-2</v>
      </c>
      <c r="F83" s="3">
        <v>8.3400000000000002E-2</v>
      </c>
      <c r="G83" s="3">
        <v>0.1096</v>
      </c>
      <c r="H83" s="2">
        <v>0.18509999999999999</v>
      </c>
      <c r="I83" s="2">
        <v>0.20880000000000001</v>
      </c>
      <c r="J83" s="2">
        <v>9.0999999999999998E-2</v>
      </c>
      <c r="K83" s="3">
        <v>4.0300000000000002E-2</v>
      </c>
      <c r="L83" s="3">
        <v>0.1079</v>
      </c>
      <c r="M83" s="3">
        <v>0.11840000000000001</v>
      </c>
      <c r="N83" s="2">
        <v>6.9599999999999995E-2</v>
      </c>
      <c r="O83" s="2">
        <v>0.11700000000000001</v>
      </c>
      <c r="P83" s="2">
        <v>0.1384</v>
      </c>
      <c r="Q83" s="3">
        <v>1.2999999999999999E-2</v>
      </c>
      <c r="R83" s="3">
        <v>9.2799999999999994E-2</v>
      </c>
      <c r="S83" s="3">
        <v>0.11990000000000001</v>
      </c>
      <c r="T83" s="2">
        <v>0.70069999999999999</v>
      </c>
      <c r="U83" s="2">
        <v>0.76570000000000005</v>
      </c>
      <c r="V83" s="2">
        <v>0.74419999999999997</v>
      </c>
      <c r="W83" s="3">
        <v>0.71009999999999995</v>
      </c>
      <c r="X83" s="3">
        <v>0.67169999999999996</v>
      </c>
      <c r="Y83" s="3">
        <v>0.81779999999999997</v>
      </c>
      <c r="Z83" s="2">
        <v>0.1303</v>
      </c>
      <c r="AA83" s="2">
        <v>0.2346</v>
      </c>
      <c r="AB83" s="2">
        <v>0.1883</v>
      </c>
      <c r="AC83" s="4">
        <v>2127.69</v>
      </c>
      <c r="AD83" s="4">
        <v>2113.15</v>
      </c>
      <c r="AE83" s="4">
        <v>2625.7</v>
      </c>
      <c r="AF83" s="4">
        <v>2109.89</v>
      </c>
      <c r="AG83" s="4">
        <v>2082.4899999999998</v>
      </c>
      <c r="AH83" s="4">
        <v>2112.14</v>
      </c>
      <c r="AI83">
        <v>2305.14</v>
      </c>
      <c r="AJ83">
        <v>2574.38</v>
      </c>
      <c r="AK83" s="14">
        <v>0.1331</v>
      </c>
    </row>
    <row r="84" spans="1:37">
      <c r="A84" s="1">
        <v>42875.041666666664</v>
      </c>
      <c r="B84" s="2">
        <v>0.107</v>
      </c>
      <c r="C84" s="2">
        <v>0.1663</v>
      </c>
      <c r="D84" s="2">
        <v>0.1004</v>
      </c>
      <c r="E84" s="3">
        <v>2.7199999999999998E-2</v>
      </c>
      <c r="F84" s="3">
        <v>7.17E-2</v>
      </c>
      <c r="G84" s="3">
        <v>0.11219999999999999</v>
      </c>
      <c r="H84" s="2">
        <v>0.2089</v>
      </c>
      <c r="I84" s="2">
        <v>0.19600000000000001</v>
      </c>
      <c r="J84" s="2">
        <v>8.8300000000000003E-2</v>
      </c>
      <c r="K84" s="3">
        <v>3.7600000000000001E-2</v>
      </c>
      <c r="L84" s="3">
        <v>0.1119</v>
      </c>
      <c r="M84" s="3">
        <v>0.1143</v>
      </c>
      <c r="N84" s="2">
        <v>7.4399999999999994E-2</v>
      </c>
      <c r="O84" s="2">
        <v>0.11749999999999999</v>
      </c>
      <c r="P84" s="2">
        <v>0.13800000000000001</v>
      </c>
      <c r="Q84" s="3">
        <v>1.4500000000000001E-2</v>
      </c>
      <c r="R84" s="3">
        <v>9.2499999999999999E-2</v>
      </c>
      <c r="S84" s="3">
        <v>0.1191</v>
      </c>
      <c r="T84" s="2">
        <v>0.70489999999999997</v>
      </c>
      <c r="U84" s="2">
        <v>0.77529999999999999</v>
      </c>
      <c r="V84" s="2">
        <v>0.75529999999999997</v>
      </c>
      <c r="W84" s="3">
        <v>0.72040000000000004</v>
      </c>
      <c r="X84" s="3">
        <v>0.68230000000000002</v>
      </c>
      <c r="Y84" s="3">
        <v>0.82969999999999999</v>
      </c>
      <c r="Z84" s="2">
        <v>0.13850000000000001</v>
      </c>
      <c r="AA84" s="2">
        <v>0.23749999999999999</v>
      </c>
      <c r="AB84" s="2">
        <v>0.19600000000000001</v>
      </c>
      <c r="AC84" s="4">
        <v>2127.9</v>
      </c>
      <c r="AD84" s="4">
        <v>2117.4899999999998</v>
      </c>
      <c r="AE84" s="4">
        <v>2620.5700000000002</v>
      </c>
      <c r="AF84" s="4">
        <v>2106.35</v>
      </c>
      <c r="AG84" s="4">
        <v>2083.84</v>
      </c>
      <c r="AH84" s="4">
        <v>2110.04</v>
      </c>
      <c r="AI84">
        <v>2305.1999999999998</v>
      </c>
      <c r="AJ84">
        <v>2574.7399999999998</v>
      </c>
      <c r="AK84" s="14">
        <v>0.14349999999999999</v>
      </c>
    </row>
    <row r="85" spans="1:37">
      <c r="A85" s="1">
        <v>42875.048611111109</v>
      </c>
      <c r="B85" s="2">
        <v>0.11840000000000001</v>
      </c>
      <c r="C85" s="2">
        <v>0.15490000000000001</v>
      </c>
      <c r="D85" s="2">
        <v>8.5999999999999993E-2</v>
      </c>
      <c r="E85" s="3">
        <v>2.07E-2</v>
      </c>
      <c r="F85" s="3">
        <v>8.5999999999999993E-2</v>
      </c>
      <c r="G85" s="3">
        <v>8.7900000000000006E-2</v>
      </c>
      <c r="H85" s="2">
        <v>0.153</v>
      </c>
      <c r="I85" s="2">
        <v>0.27339999999999998</v>
      </c>
      <c r="J85" s="2">
        <v>9.7000000000000003E-2</v>
      </c>
      <c r="K85" s="3">
        <v>3.27E-2</v>
      </c>
      <c r="L85" s="3">
        <v>0.1066</v>
      </c>
      <c r="M85" s="3">
        <v>0.1217</v>
      </c>
      <c r="N85" s="2">
        <v>5.4899999999999997E-2</v>
      </c>
      <c r="O85" s="2">
        <v>0.13780000000000001</v>
      </c>
      <c r="P85" s="2">
        <v>0.1181</v>
      </c>
      <c r="Q85" s="3">
        <v>1.8499999999999999E-2</v>
      </c>
      <c r="R85" s="3">
        <v>9.1399999999999995E-2</v>
      </c>
      <c r="S85" s="3">
        <v>0.1074</v>
      </c>
      <c r="T85" s="2">
        <v>0.77190000000000003</v>
      </c>
      <c r="U85" s="2">
        <v>0.73280000000000001</v>
      </c>
      <c r="V85" s="2">
        <v>0.84850000000000003</v>
      </c>
      <c r="W85" s="3">
        <v>0.62970000000000004</v>
      </c>
      <c r="X85" s="3">
        <v>0.82130000000000003</v>
      </c>
      <c r="Y85" s="3">
        <v>0.76129999999999998</v>
      </c>
      <c r="Z85" s="2">
        <v>0.20230000000000001</v>
      </c>
      <c r="AA85" s="2">
        <v>0.18870000000000001</v>
      </c>
      <c r="AB85" s="2">
        <v>0.28239999999999998</v>
      </c>
      <c r="AC85" s="4">
        <v>2125.92</v>
      </c>
      <c r="AD85" s="4">
        <v>2117.41</v>
      </c>
      <c r="AE85" s="4">
        <v>2621.4299999999998</v>
      </c>
      <c r="AF85" s="4">
        <v>2108.66</v>
      </c>
      <c r="AG85" s="4">
        <v>2082.92</v>
      </c>
      <c r="AH85" s="4">
        <v>2107.59</v>
      </c>
      <c r="AI85">
        <v>2297.0100000000002</v>
      </c>
      <c r="AJ85">
        <v>2587.46</v>
      </c>
      <c r="AK85" s="14">
        <v>9.6100000000000005E-2</v>
      </c>
    </row>
    <row r="86" spans="1:37">
      <c r="A86" s="1">
        <v>42875.055555555555</v>
      </c>
      <c r="B86" s="2">
        <v>0.11269999999999999</v>
      </c>
      <c r="C86" s="2">
        <v>0.16259999999999999</v>
      </c>
      <c r="D86" s="2">
        <v>0.10199999999999999</v>
      </c>
      <c r="E86" s="3">
        <v>6.3E-3</v>
      </c>
      <c r="F86" s="3">
        <v>8.4199999999999997E-2</v>
      </c>
      <c r="G86" s="3">
        <v>0.1004</v>
      </c>
      <c r="H86" s="2">
        <v>0.1784</v>
      </c>
      <c r="I86" s="2">
        <v>0.2127</v>
      </c>
      <c r="J86" s="2">
        <v>8.9700000000000002E-2</v>
      </c>
      <c r="K86" s="3">
        <v>3.9899999999999998E-2</v>
      </c>
      <c r="L86" s="3">
        <v>0.106</v>
      </c>
      <c r="M86" s="3">
        <v>0.115</v>
      </c>
      <c r="N86" s="2">
        <v>6.7699999999999996E-2</v>
      </c>
      <c r="O86" s="2">
        <v>0.1187</v>
      </c>
      <c r="P86" s="2">
        <v>0.13719999999999999</v>
      </c>
      <c r="Q86" s="3">
        <v>1.12E-2</v>
      </c>
      <c r="R86" s="3">
        <v>8.6900000000000005E-2</v>
      </c>
      <c r="S86" s="3">
        <v>0.12280000000000001</v>
      </c>
      <c r="T86" s="2">
        <v>0.71509999999999996</v>
      </c>
      <c r="U86" s="2">
        <v>0.84199999999999997</v>
      </c>
      <c r="V86" s="2">
        <v>0.76</v>
      </c>
      <c r="W86" s="3">
        <v>0.7833</v>
      </c>
      <c r="X86" s="3">
        <v>0.70879999999999999</v>
      </c>
      <c r="Y86" s="3">
        <v>0.87239999999999995</v>
      </c>
      <c r="Z86" s="2">
        <v>0.13120000000000001</v>
      </c>
      <c r="AA86" s="2">
        <v>0.27410000000000001</v>
      </c>
      <c r="AB86" s="2">
        <v>0.21440000000000001</v>
      </c>
      <c r="AC86" s="4">
        <v>2124.71</v>
      </c>
      <c r="AD86" s="4">
        <v>2113.38</v>
      </c>
      <c r="AE86" s="4">
        <v>2617.94</v>
      </c>
      <c r="AF86" s="4">
        <v>2109.31</v>
      </c>
      <c r="AG86" s="4">
        <v>2081.89</v>
      </c>
      <c r="AH86" s="4">
        <v>2106.41</v>
      </c>
      <c r="AI86">
        <v>2300.73</v>
      </c>
      <c r="AJ86">
        <v>2573.58</v>
      </c>
      <c r="AK86" s="14">
        <v>0.13250000000000001</v>
      </c>
    </row>
    <row r="87" spans="1:37">
      <c r="A87" s="1">
        <v>42875.0625</v>
      </c>
      <c r="B87" s="2">
        <v>0.1187</v>
      </c>
      <c r="C87" s="2">
        <v>0.15679999999999999</v>
      </c>
      <c r="D87" s="2">
        <v>8.0100000000000005E-2</v>
      </c>
      <c r="E87" s="3">
        <v>2.1499999999999998E-2</v>
      </c>
      <c r="F87" s="3">
        <v>7.7299999999999994E-2</v>
      </c>
      <c r="G87" s="3">
        <v>8.2199999999999995E-2</v>
      </c>
      <c r="H87" s="2">
        <v>0.14430000000000001</v>
      </c>
      <c r="I87" s="2">
        <v>0.23150000000000001</v>
      </c>
      <c r="J87" s="2">
        <v>9.9000000000000005E-2</v>
      </c>
      <c r="K87" s="3">
        <v>2.1600000000000001E-2</v>
      </c>
      <c r="L87" s="3">
        <v>0.1046</v>
      </c>
      <c r="M87" s="3">
        <v>0.1143</v>
      </c>
      <c r="N87" s="2">
        <v>6.6400000000000001E-2</v>
      </c>
      <c r="O87" s="2">
        <v>0.14050000000000001</v>
      </c>
      <c r="P87" s="2">
        <v>0.1138</v>
      </c>
      <c r="Q87" s="3">
        <v>2.5999999999999999E-2</v>
      </c>
      <c r="R87" s="3">
        <v>7.9600000000000004E-2</v>
      </c>
      <c r="S87" s="3">
        <v>0.1148</v>
      </c>
      <c r="T87" s="2">
        <v>0.7046</v>
      </c>
      <c r="U87" s="2">
        <v>0.81120000000000003</v>
      </c>
      <c r="V87" s="2">
        <v>0.80279999999999996</v>
      </c>
      <c r="W87" s="3">
        <v>0.66869999999999996</v>
      </c>
      <c r="X87" s="3">
        <v>0.83930000000000005</v>
      </c>
      <c r="Y87" s="3">
        <v>0.752</v>
      </c>
      <c r="Z87" s="2">
        <v>0.18010000000000001</v>
      </c>
      <c r="AA87" s="2">
        <v>0.21079999999999999</v>
      </c>
      <c r="AB87" s="2">
        <v>0.30259999999999998</v>
      </c>
      <c r="AC87" s="4">
        <v>2121.35</v>
      </c>
      <c r="AD87" s="4">
        <v>2113.33</v>
      </c>
      <c r="AE87" s="4">
        <v>2618.5</v>
      </c>
      <c r="AF87" s="4">
        <v>2105.34</v>
      </c>
      <c r="AG87" s="4">
        <v>2076.0100000000002</v>
      </c>
      <c r="AH87" s="4">
        <v>2101.42</v>
      </c>
      <c r="AI87">
        <v>2289.59</v>
      </c>
      <c r="AJ87">
        <v>2589.2399999999998</v>
      </c>
      <c r="AK87" s="14">
        <v>5.0200000000000002E-2</v>
      </c>
    </row>
    <row r="88" spans="1:37">
      <c r="A88" s="1">
        <v>42875.069444444445</v>
      </c>
      <c r="B88" s="2">
        <v>0.1142</v>
      </c>
      <c r="C88" s="2">
        <v>0.17369999999999999</v>
      </c>
      <c r="D88" s="2">
        <v>0.10059999999999999</v>
      </c>
      <c r="E88" s="3">
        <v>1.11E-2</v>
      </c>
      <c r="F88" s="3">
        <v>7.2900000000000006E-2</v>
      </c>
      <c r="G88" s="3">
        <v>0.1061</v>
      </c>
      <c r="H88" s="2">
        <v>0.17929999999999999</v>
      </c>
      <c r="I88" s="2">
        <v>0.18729999999999999</v>
      </c>
      <c r="J88" s="2">
        <v>8.6199999999999999E-2</v>
      </c>
      <c r="K88" s="3">
        <v>3.5000000000000003E-2</v>
      </c>
      <c r="L88" s="3">
        <v>0.10249999999999999</v>
      </c>
      <c r="M88" s="3">
        <v>0.1118</v>
      </c>
      <c r="N88" s="2">
        <v>7.4200000000000002E-2</v>
      </c>
      <c r="O88" s="2">
        <v>0.1157</v>
      </c>
      <c r="P88" s="2">
        <v>0.13600000000000001</v>
      </c>
      <c r="Q88" s="3">
        <v>1.4500000000000001E-2</v>
      </c>
      <c r="R88" s="3">
        <v>8.3799999999999999E-2</v>
      </c>
      <c r="S88" s="3">
        <v>0.11940000000000001</v>
      </c>
      <c r="T88" s="2">
        <v>0.71619999999999995</v>
      </c>
      <c r="U88" s="2">
        <v>0.87190000000000001</v>
      </c>
      <c r="V88" s="2">
        <v>0.75929999999999997</v>
      </c>
      <c r="W88" s="3">
        <v>0.80110000000000003</v>
      </c>
      <c r="X88" s="3">
        <v>0.72529999999999994</v>
      </c>
      <c r="Y88" s="3">
        <v>0.88070000000000004</v>
      </c>
      <c r="Z88" s="2">
        <v>0.13270000000000001</v>
      </c>
      <c r="AA88" s="2">
        <v>0.27739999999999998</v>
      </c>
      <c r="AB88" s="2">
        <v>0.22059999999999999</v>
      </c>
      <c r="AC88" s="4">
        <v>2121.09</v>
      </c>
      <c r="AD88" s="4">
        <v>2109.75</v>
      </c>
      <c r="AE88" s="4">
        <v>2613.75</v>
      </c>
      <c r="AF88" s="4">
        <v>2102.92</v>
      </c>
      <c r="AG88" s="4">
        <v>2071.73</v>
      </c>
      <c r="AH88" s="4">
        <v>2097.92</v>
      </c>
      <c r="AI88">
        <v>2299.4899999999998</v>
      </c>
      <c r="AJ88">
        <v>2573.9899999999998</v>
      </c>
      <c r="AK88" s="14">
        <v>0.13780000000000001</v>
      </c>
    </row>
    <row r="89" spans="1:37">
      <c r="A89" s="1">
        <v>42875.076388888891</v>
      </c>
      <c r="B89" s="2">
        <v>0.1091</v>
      </c>
      <c r="C89" s="2">
        <v>0.17349999999999999</v>
      </c>
      <c r="D89" s="2">
        <v>0.1033</v>
      </c>
      <c r="E89" s="3">
        <v>2.7099999999999999E-2</v>
      </c>
      <c r="F89" s="3">
        <v>7.9500000000000001E-2</v>
      </c>
      <c r="G89" s="3">
        <v>0.111</v>
      </c>
      <c r="H89" s="2">
        <v>0.19989999999999999</v>
      </c>
      <c r="I89" s="2">
        <v>0.19350000000000001</v>
      </c>
      <c r="J89" s="2">
        <v>8.9300000000000004E-2</v>
      </c>
      <c r="K89" s="3">
        <v>3.2099999999999997E-2</v>
      </c>
      <c r="L89" s="3">
        <v>0.1046</v>
      </c>
      <c r="M89" s="3">
        <v>0.1123</v>
      </c>
      <c r="N89" s="2">
        <v>7.4899999999999994E-2</v>
      </c>
      <c r="O89" s="2">
        <v>0.11409999999999999</v>
      </c>
      <c r="P89" s="2">
        <v>0.1391</v>
      </c>
      <c r="Q89" s="3">
        <v>1.3899999999999999E-2</v>
      </c>
      <c r="R89" s="3">
        <v>8.2699999999999996E-2</v>
      </c>
      <c r="S89" s="3">
        <v>0.1242</v>
      </c>
      <c r="T89" s="2">
        <v>0.69930000000000003</v>
      </c>
      <c r="U89" s="2">
        <v>0.88449999999999995</v>
      </c>
      <c r="V89" s="2">
        <v>0.75990000000000002</v>
      </c>
      <c r="W89" s="3">
        <v>0.79410000000000003</v>
      </c>
      <c r="X89" s="3">
        <v>0.74390000000000001</v>
      </c>
      <c r="Y89" s="3">
        <v>0.85980000000000001</v>
      </c>
      <c r="Z89" s="2">
        <v>0.13400000000000001</v>
      </c>
      <c r="AA89" s="2">
        <v>0.26700000000000002</v>
      </c>
      <c r="AB89" s="2">
        <v>0.24560000000000001</v>
      </c>
      <c r="AC89" s="4">
        <v>2116.0500000000002</v>
      </c>
      <c r="AD89" s="4">
        <v>2103.23</v>
      </c>
      <c r="AE89" s="4">
        <v>2611.29</v>
      </c>
      <c r="AF89" s="4">
        <v>2097.91</v>
      </c>
      <c r="AG89" s="4">
        <v>2068.9699999999998</v>
      </c>
      <c r="AH89" s="4">
        <v>2095.23</v>
      </c>
      <c r="AI89">
        <v>2296.27</v>
      </c>
      <c r="AJ89">
        <v>2576.66</v>
      </c>
      <c r="AK89" s="14">
        <v>0.1154</v>
      </c>
    </row>
    <row r="90" spans="1:37">
      <c r="A90" s="1">
        <v>42875.083333333336</v>
      </c>
      <c r="B90" s="2">
        <v>0.1099</v>
      </c>
      <c r="C90" s="2">
        <v>0.17380000000000001</v>
      </c>
      <c r="D90" s="2">
        <v>8.8700000000000001E-2</v>
      </c>
      <c r="E90" s="3">
        <v>4.1399999999999999E-2</v>
      </c>
      <c r="F90" s="3">
        <v>6.9500000000000006E-2</v>
      </c>
      <c r="G90" s="3">
        <v>0.1032</v>
      </c>
      <c r="H90" s="2">
        <v>0.16439999999999999</v>
      </c>
      <c r="I90" s="2">
        <v>0.19800000000000001</v>
      </c>
      <c r="J90" s="2">
        <v>9.8699999999999996E-2</v>
      </c>
      <c r="K90" s="3">
        <v>2.0199999999999999E-2</v>
      </c>
      <c r="L90" s="3">
        <v>0.1103</v>
      </c>
      <c r="M90" s="3">
        <v>0.11310000000000001</v>
      </c>
      <c r="N90" s="2">
        <v>7.2900000000000006E-2</v>
      </c>
      <c r="O90" s="2">
        <v>0.1333</v>
      </c>
      <c r="P90" s="2">
        <v>0.121</v>
      </c>
      <c r="Q90" s="3">
        <v>2.5399999999999999E-2</v>
      </c>
      <c r="R90" s="3">
        <v>7.85E-2</v>
      </c>
      <c r="S90" s="3">
        <v>0.1205</v>
      </c>
      <c r="T90" s="2">
        <v>0.68420000000000003</v>
      </c>
      <c r="U90" s="2">
        <v>0.81010000000000004</v>
      </c>
      <c r="V90" s="2">
        <v>0.77839999999999998</v>
      </c>
      <c r="W90" s="3">
        <v>0.66810000000000003</v>
      </c>
      <c r="X90" s="3">
        <v>0.82809999999999995</v>
      </c>
      <c r="Y90" s="3">
        <v>0.74509999999999998</v>
      </c>
      <c r="Z90" s="2">
        <v>0.17810000000000001</v>
      </c>
      <c r="AA90" s="2">
        <v>0.1956</v>
      </c>
      <c r="AB90" s="2">
        <v>0.30299999999999999</v>
      </c>
      <c r="AC90" s="4">
        <v>2113.9</v>
      </c>
      <c r="AD90" s="4">
        <v>2104.62</v>
      </c>
      <c r="AE90" s="4">
        <v>2609.29</v>
      </c>
      <c r="AF90" s="4">
        <v>2093.48</v>
      </c>
      <c r="AG90" s="4">
        <v>2070.73</v>
      </c>
      <c r="AH90" s="4">
        <v>2092.5</v>
      </c>
      <c r="AI90">
        <v>2289.79</v>
      </c>
      <c r="AJ90">
        <v>2589.37</v>
      </c>
      <c r="AK90" s="14">
        <v>4.5400000000000003E-2</v>
      </c>
    </row>
    <row r="91" spans="1:37">
      <c r="A91" s="1">
        <v>42875.090277777781</v>
      </c>
      <c r="B91" s="2">
        <v>0.1197</v>
      </c>
      <c r="C91" s="2">
        <v>0.16</v>
      </c>
      <c r="D91" s="2">
        <v>9.4600000000000004E-2</v>
      </c>
      <c r="E91" s="3">
        <v>1.5100000000000001E-2</v>
      </c>
      <c r="F91" s="3">
        <v>9.2100000000000001E-2</v>
      </c>
      <c r="G91" s="3">
        <v>0.09</v>
      </c>
      <c r="H91" s="2">
        <v>0.13750000000000001</v>
      </c>
      <c r="I91" s="2">
        <v>0.24379999999999999</v>
      </c>
      <c r="J91" s="2">
        <v>9.9000000000000005E-2</v>
      </c>
      <c r="K91" s="3">
        <v>3.3399999999999999E-2</v>
      </c>
      <c r="L91" s="3">
        <v>9.9400000000000002E-2</v>
      </c>
      <c r="M91" s="3">
        <v>0.12429999999999999</v>
      </c>
      <c r="N91" s="2">
        <v>5.33E-2</v>
      </c>
      <c r="O91" s="2">
        <v>0.13439999999999999</v>
      </c>
      <c r="P91" s="2">
        <v>0.12479999999999999</v>
      </c>
      <c r="Q91" s="3">
        <v>1.4E-2</v>
      </c>
      <c r="R91" s="3">
        <v>9.2399999999999996E-2</v>
      </c>
      <c r="S91" s="3">
        <v>0.10680000000000001</v>
      </c>
      <c r="T91" s="2">
        <v>0.78039999999999998</v>
      </c>
      <c r="U91" s="2">
        <v>0.7268</v>
      </c>
      <c r="V91" s="2">
        <v>0.84689999999999999</v>
      </c>
      <c r="W91" s="3">
        <v>0.64029999999999998</v>
      </c>
      <c r="X91" s="3">
        <v>0.79990000000000006</v>
      </c>
      <c r="Y91" s="3">
        <v>0.77859999999999996</v>
      </c>
      <c r="Z91" s="2">
        <v>0.19839999999999999</v>
      </c>
      <c r="AA91" s="2">
        <v>0.19739999999999999</v>
      </c>
      <c r="AB91" s="2">
        <v>0.27060000000000001</v>
      </c>
      <c r="AC91" s="4">
        <v>2111.65</v>
      </c>
      <c r="AD91" s="4">
        <v>2102.65</v>
      </c>
      <c r="AE91" s="4">
        <v>2608.69</v>
      </c>
      <c r="AF91" s="4">
        <v>2090.39</v>
      </c>
      <c r="AG91" s="4">
        <v>2076.4899999999998</v>
      </c>
      <c r="AH91" s="4">
        <v>2092.63</v>
      </c>
      <c r="AI91">
        <v>2298.83</v>
      </c>
      <c r="AJ91">
        <v>2585.1799999999998</v>
      </c>
      <c r="AK91" s="14">
        <v>0.10920000000000001</v>
      </c>
    </row>
    <row r="92" spans="1:37">
      <c r="A92" s="1">
        <v>42875.097222222219</v>
      </c>
      <c r="B92" s="2">
        <v>0.1196</v>
      </c>
      <c r="C92" s="2">
        <v>0.159</v>
      </c>
      <c r="D92" s="2">
        <v>8.3400000000000002E-2</v>
      </c>
      <c r="E92" s="3">
        <v>3.0499999999999999E-2</v>
      </c>
      <c r="F92" s="3">
        <v>7.3599999999999999E-2</v>
      </c>
      <c r="G92" s="3">
        <v>8.6699999999999999E-2</v>
      </c>
      <c r="H92" s="2">
        <v>0.1381</v>
      </c>
      <c r="I92" s="2">
        <v>0.22650000000000001</v>
      </c>
      <c r="J92" s="2">
        <v>0.10199999999999999</v>
      </c>
      <c r="K92" s="3">
        <v>2.1499999999999998E-2</v>
      </c>
      <c r="L92" s="3">
        <v>0.106</v>
      </c>
      <c r="M92" s="3">
        <v>0.12239999999999999</v>
      </c>
      <c r="N92" s="2">
        <v>5.96E-2</v>
      </c>
      <c r="O92" s="2">
        <v>0.13919999999999999</v>
      </c>
      <c r="P92" s="2">
        <v>0.1187</v>
      </c>
      <c r="Q92" s="3">
        <v>2.0899999999999998E-2</v>
      </c>
      <c r="R92" s="3">
        <v>8.8499999999999995E-2</v>
      </c>
      <c r="S92" s="3">
        <v>0.10920000000000001</v>
      </c>
      <c r="T92" s="2">
        <v>0.76919999999999999</v>
      </c>
      <c r="U92" s="2">
        <v>0.75629999999999997</v>
      </c>
      <c r="V92" s="2">
        <v>0.85729999999999995</v>
      </c>
      <c r="W92" s="3">
        <v>0.6331</v>
      </c>
      <c r="X92" s="3">
        <v>0.85619999999999996</v>
      </c>
      <c r="Y92" s="3">
        <v>0.75590000000000002</v>
      </c>
      <c r="Z92" s="2">
        <v>0.21279999999999999</v>
      </c>
      <c r="AA92" s="2">
        <v>0.1842</v>
      </c>
      <c r="AB92" s="2">
        <v>0.31</v>
      </c>
      <c r="AC92" s="4">
        <v>2106.5700000000002</v>
      </c>
      <c r="AD92" s="4">
        <v>2094.2600000000002</v>
      </c>
      <c r="AE92" s="4">
        <v>2606.0300000000002</v>
      </c>
      <c r="AF92" s="4">
        <v>2087.7800000000002</v>
      </c>
      <c r="AG92" s="4">
        <v>2060.4299999999998</v>
      </c>
      <c r="AH92" s="4">
        <v>2086.7199999999998</v>
      </c>
      <c r="AI92">
        <v>2293.67</v>
      </c>
      <c r="AJ92">
        <v>2589.36</v>
      </c>
      <c r="AK92" s="14">
        <v>7.9899999999999999E-2</v>
      </c>
    </row>
    <row r="93" spans="1:37">
      <c r="A93" s="1">
        <v>42875.104166666664</v>
      </c>
      <c r="B93" s="2">
        <v>0.12509999999999999</v>
      </c>
      <c r="C93" s="2">
        <v>0.15920000000000001</v>
      </c>
      <c r="D93" s="2">
        <v>8.9800000000000005E-2</v>
      </c>
      <c r="E93" s="3">
        <v>1.0500000000000001E-2</v>
      </c>
      <c r="F93" s="3">
        <v>8.8599999999999998E-2</v>
      </c>
      <c r="G93" s="3">
        <v>8.4500000000000006E-2</v>
      </c>
      <c r="H93" s="2">
        <v>0.1361</v>
      </c>
      <c r="I93" s="2">
        <v>0.25240000000000001</v>
      </c>
      <c r="J93" s="2">
        <v>9.8799999999999999E-2</v>
      </c>
      <c r="K93" s="3">
        <v>2.7E-2</v>
      </c>
      <c r="L93" s="3">
        <v>0.10050000000000001</v>
      </c>
      <c r="M93" s="3">
        <v>0.1239</v>
      </c>
      <c r="N93" s="2">
        <v>5.5899999999999998E-2</v>
      </c>
      <c r="O93" s="2">
        <v>0.13689999999999999</v>
      </c>
      <c r="P93" s="2">
        <v>0.1178</v>
      </c>
      <c r="Q93" s="3">
        <v>2.0199999999999999E-2</v>
      </c>
      <c r="R93" s="3">
        <v>8.9200000000000002E-2</v>
      </c>
      <c r="S93" s="3">
        <v>0.1042</v>
      </c>
      <c r="T93" s="2">
        <v>0.83179999999999998</v>
      </c>
      <c r="U93" s="2">
        <v>0.7802</v>
      </c>
      <c r="V93" s="2">
        <v>0.91879999999999995</v>
      </c>
      <c r="W93" s="3">
        <v>0.66569999999999996</v>
      </c>
      <c r="X93" s="3">
        <v>0.89790000000000003</v>
      </c>
      <c r="Y93" s="3">
        <v>0.80700000000000005</v>
      </c>
      <c r="Z93" s="2">
        <v>0.24990000000000001</v>
      </c>
      <c r="AA93" s="2">
        <v>0.20569999999999999</v>
      </c>
      <c r="AB93" s="2">
        <v>0.3352</v>
      </c>
      <c r="AC93" s="4">
        <v>2101.5700000000002</v>
      </c>
      <c r="AD93" s="4">
        <v>2082.4499999999998</v>
      </c>
      <c r="AE93" s="4">
        <v>2603.5500000000002</v>
      </c>
      <c r="AF93" s="4">
        <v>2083.6799999999998</v>
      </c>
      <c r="AG93" s="4">
        <v>2066.9899999999998</v>
      </c>
      <c r="AH93" s="4">
        <v>2083.3000000000002</v>
      </c>
      <c r="AI93">
        <v>2294.16</v>
      </c>
      <c r="AJ93">
        <v>2587.02</v>
      </c>
      <c r="AK93" s="14">
        <v>0.10249999999999999</v>
      </c>
    </row>
    <row r="94" spans="1:37">
      <c r="A94" s="1">
        <v>42875.111111111109</v>
      </c>
      <c r="B94" s="2">
        <v>0.11940000000000001</v>
      </c>
      <c r="C94" s="2">
        <v>0.1658</v>
      </c>
      <c r="D94" s="2">
        <v>9.8000000000000004E-2</v>
      </c>
      <c r="E94" s="3">
        <v>3.7000000000000002E-3</v>
      </c>
      <c r="F94" s="3">
        <v>8.5699999999999998E-2</v>
      </c>
      <c r="G94" s="3">
        <v>9.2200000000000004E-2</v>
      </c>
      <c r="H94" s="2">
        <v>0.1416</v>
      </c>
      <c r="I94" s="2">
        <v>0.24160000000000001</v>
      </c>
      <c r="J94" s="2">
        <v>9.1600000000000001E-2</v>
      </c>
      <c r="K94" s="3">
        <v>3.2199999999999999E-2</v>
      </c>
      <c r="L94" s="3">
        <v>9.8299999999999998E-2</v>
      </c>
      <c r="M94" s="3">
        <v>0.1232</v>
      </c>
      <c r="N94" s="2">
        <v>4.9799999999999997E-2</v>
      </c>
      <c r="O94" s="2">
        <v>0.1361</v>
      </c>
      <c r="P94" s="2">
        <v>0.11890000000000001</v>
      </c>
      <c r="Q94" s="3">
        <v>1.5800000000000002E-2</v>
      </c>
      <c r="R94" s="3">
        <v>9.1399999999999995E-2</v>
      </c>
      <c r="S94" s="3">
        <v>0.10249999999999999</v>
      </c>
      <c r="T94" s="2">
        <v>0.8498</v>
      </c>
      <c r="U94" s="2">
        <v>0.7863</v>
      </c>
      <c r="V94" s="2">
        <v>0.93689999999999996</v>
      </c>
      <c r="W94" s="3">
        <v>0.67859999999999998</v>
      </c>
      <c r="X94" s="3">
        <v>0.91769999999999996</v>
      </c>
      <c r="Y94" s="3">
        <v>0.81669999999999998</v>
      </c>
      <c r="Z94" s="2">
        <v>0.26479999999999998</v>
      </c>
      <c r="AA94" s="2">
        <v>0.20469999999999999</v>
      </c>
      <c r="AB94" s="2">
        <v>0.35589999999999999</v>
      </c>
      <c r="AC94" s="4">
        <v>2096.7800000000002</v>
      </c>
      <c r="AD94" s="4">
        <v>2083.65</v>
      </c>
      <c r="AE94" s="4">
        <v>2601.69</v>
      </c>
      <c r="AF94" s="4">
        <v>2086.8200000000002</v>
      </c>
      <c r="AG94" s="4">
        <v>2054.6</v>
      </c>
      <c r="AH94" s="4">
        <v>2077.69</v>
      </c>
      <c r="AI94">
        <v>2292.5</v>
      </c>
      <c r="AJ94">
        <v>2587.67</v>
      </c>
      <c r="AK94" s="14">
        <v>9.64E-2</v>
      </c>
    </row>
    <row r="95" spans="1:37">
      <c r="A95" s="1">
        <v>42875.118055555555</v>
      </c>
      <c r="B95" s="2">
        <v>0.1134</v>
      </c>
      <c r="C95" s="2">
        <v>0.18479999999999999</v>
      </c>
      <c r="D95" s="2">
        <v>9.9299999999999999E-2</v>
      </c>
      <c r="E95" s="3">
        <v>1.44E-2</v>
      </c>
      <c r="F95" s="3">
        <v>6.7199999999999996E-2</v>
      </c>
      <c r="G95" s="3">
        <v>0.1065</v>
      </c>
      <c r="H95" s="2">
        <v>0.17030000000000001</v>
      </c>
      <c r="I95" s="2">
        <v>0.1875</v>
      </c>
      <c r="J95" s="2">
        <v>8.5800000000000001E-2</v>
      </c>
      <c r="K95" s="3">
        <v>3.4700000000000002E-2</v>
      </c>
      <c r="L95" s="3">
        <v>9.6799999999999997E-2</v>
      </c>
      <c r="M95" s="3">
        <v>0.1125</v>
      </c>
      <c r="N95" s="2">
        <v>6.83E-2</v>
      </c>
      <c r="O95" s="2">
        <v>0.1222</v>
      </c>
      <c r="P95" s="2">
        <v>0.1303</v>
      </c>
      <c r="Q95" s="3">
        <v>7.0000000000000001E-3</v>
      </c>
      <c r="R95" s="3">
        <v>9.0200000000000002E-2</v>
      </c>
      <c r="S95" s="3">
        <v>0.1104</v>
      </c>
      <c r="T95" s="2">
        <v>0.89159999999999995</v>
      </c>
      <c r="U95" s="2">
        <v>0.86060000000000003</v>
      </c>
      <c r="V95" s="2">
        <v>0.92269999999999996</v>
      </c>
      <c r="W95" s="3">
        <v>0.82089999999999996</v>
      </c>
      <c r="X95" s="3">
        <v>0.82750000000000001</v>
      </c>
      <c r="Y95" s="3">
        <v>0.96940000000000004</v>
      </c>
      <c r="Z95" s="2">
        <v>0.2414</v>
      </c>
      <c r="AA95" s="2">
        <v>0.3</v>
      </c>
      <c r="AB95" s="2">
        <v>0.2742</v>
      </c>
      <c r="AC95" s="4">
        <v>2090.66</v>
      </c>
      <c r="AD95" s="4">
        <v>2076.5700000000002</v>
      </c>
      <c r="AE95" s="4">
        <v>2598.81</v>
      </c>
      <c r="AF95" s="4">
        <v>2086.56</v>
      </c>
      <c r="AG95" s="4">
        <v>2048.5500000000002</v>
      </c>
      <c r="AH95" s="4">
        <v>2072.15</v>
      </c>
      <c r="AI95">
        <v>2302.09</v>
      </c>
      <c r="AJ95">
        <v>2574.56</v>
      </c>
      <c r="AK95" s="14">
        <v>0.2218</v>
      </c>
    </row>
    <row r="96" spans="1:37">
      <c r="A96" s="1">
        <v>42875.125</v>
      </c>
      <c r="B96" s="2">
        <v>0.1336</v>
      </c>
      <c r="C96" s="2">
        <v>0.17460000000000001</v>
      </c>
      <c r="D96" s="2">
        <v>9.8500000000000004E-2</v>
      </c>
      <c r="E96" s="3">
        <v>-2.0999999999999999E-3</v>
      </c>
      <c r="F96" s="3">
        <v>8.4900000000000003E-2</v>
      </c>
      <c r="G96" s="3">
        <v>8.7900000000000006E-2</v>
      </c>
      <c r="H96" s="2">
        <v>0.14230000000000001</v>
      </c>
      <c r="I96" s="2">
        <v>0.215</v>
      </c>
      <c r="J96" s="2">
        <v>8.6599999999999996E-2</v>
      </c>
      <c r="K96" s="3">
        <v>3.2500000000000001E-2</v>
      </c>
      <c r="L96" s="3">
        <v>8.9899999999999994E-2</v>
      </c>
      <c r="M96" s="3">
        <v>0.1172</v>
      </c>
      <c r="N96" s="2">
        <v>6.0999999999999999E-2</v>
      </c>
      <c r="O96" s="2">
        <v>0.13009999999999999</v>
      </c>
      <c r="P96" s="2">
        <v>0.12759999999999999</v>
      </c>
      <c r="Q96" s="3">
        <v>6.1000000000000004E-3</v>
      </c>
      <c r="R96" s="3">
        <v>9.3299999999999994E-2</v>
      </c>
      <c r="S96" s="3">
        <v>0.1027</v>
      </c>
      <c r="T96" s="2">
        <v>0.95409999999999995</v>
      </c>
      <c r="U96" s="2">
        <v>0.87380000000000002</v>
      </c>
      <c r="V96" s="2">
        <v>0.98370000000000002</v>
      </c>
      <c r="W96" s="3">
        <v>0.84660000000000002</v>
      </c>
      <c r="X96" s="3">
        <v>0.88200000000000001</v>
      </c>
      <c r="Y96" s="3">
        <v>1.0146999999999999</v>
      </c>
      <c r="Z96" s="2">
        <v>0.2646</v>
      </c>
      <c r="AA96" s="2">
        <v>0.33610000000000001</v>
      </c>
      <c r="AB96" s="2">
        <v>0.2843</v>
      </c>
      <c r="AC96" s="4">
        <v>2083.38</v>
      </c>
      <c r="AD96" s="4">
        <v>2067.04</v>
      </c>
      <c r="AE96" s="4">
        <v>2599.1999999999998</v>
      </c>
      <c r="AF96" s="4">
        <v>2084.27</v>
      </c>
      <c r="AG96" s="4">
        <v>2051.5500000000002</v>
      </c>
      <c r="AH96" s="4">
        <v>2068.46</v>
      </c>
      <c r="AI96">
        <v>2301.25</v>
      </c>
      <c r="AJ96">
        <v>2573.35</v>
      </c>
      <c r="AK96" s="14">
        <v>0.26619999999999999</v>
      </c>
    </row>
    <row r="97" spans="1:37">
      <c r="A97" s="1">
        <v>42875.131944444445</v>
      </c>
      <c r="B97" s="2">
        <v>0.1115</v>
      </c>
      <c r="C97" s="2">
        <v>0.1772</v>
      </c>
      <c r="D97" s="2">
        <v>8.4199999999999997E-2</v>
      </c>
      <c r="E97" s="3">
        <v>3.4700000000000002E-2</v>
      </c>
      <c r="F97" s="3">
        <v>5.3900000000000003E-2</v>
      </c>
      <c r="G97" s="3">
        <v>0.10290000000000001</v>
      </c>
      <c r="H97" s="2">
        <v>0.18640000000000001</v>
      </c>
      <c r="I97" s="2">
        <v>0.1993</v>
      </c>
      <c r="J97" s="2">
        <v>9.1800000000000007E-2</v>
      </c>
      <c r="K97" s="3">
        <v>1.7500000000000002E-2</v>
      </c>
      <c r="L97" s="3">
        <v>0.10829999999999999</v>
      </c>
      <c r="M97" s="3">
        <v>0.10489999999999999</v>
      </c>
      <c r="N97" s="2">
        <v>7.6399999999999996E-2</v>
      </c>
      <c r="O97" s="2">
        <v>0.1265</v>
      </c>
      <c r="P97" s="2">
        <v>0.13070000000000001</v>
      </c>
      <c r="Q97" s="3">
        <v>2.4E-2</v>
      </c>
      <c r="R97" s="3">
        <v>7.8399999999999997E-2</v>
      </c>
      <c r="S97" s="3">
        <v>0.12479999999999999</v>
      </c>
      <c r="T97" s="2">
        <v>0.74839999999999995</v>
      </c>
      <c r="U97" s="2">
        <v>0.98909999999999998</v>
      </c>
      <c r="V97" s="2">
        <v>0.83</v>
      </c>
      <c r="W97" s="3">
        <v>0.85670000000000002</v>
      </c>
      <c r="X97" s="3">
        <v>0.873</v>
      </c>
      <c r="Y97" s="3">
        <v>0.90739999999999998</v>
      </c>
      <c r="Z97" s="2">
        <v>0.19020000000000001</v>
      </c>
      <c r="AA97" s="2">
        <v>0.31319999999999998</v>
      </c>
      <c r="AB97" s="2">
        <v>0.32840000000000003</v>
      </c>
      <c r="AC97" s="4">
        <v>2072.4499999999998</v>
      </c>
      <c r="AD97" s="4">
        <v>2056.86</v>
      </c>
      <c r="AE97" s="4">
        <v>2596</v>
      </c>
      <c r="AF97" s="4">
        <v>2084.29</v>
      </c>
      <c r="AG97" s="4">
        <v>2051.81</v>
      </c>
      <c r="AH97" s="4">
        <v>2064.9699999999998</v>
      </c>
      <c r="AI97">
        <v>2289.59</v>
      </c>
      <c r="AJ97">
        <v>2579.36</v>
      </c>
      <c r="AK97" s="14">
        <v>0.1263</v>
      </c>
    </row>
    <row r="98" spans="1:37">
      <c r="A98" s="1">
        <v>42875.138888888891</v>
      </c>
      <c r="B98" s="2">
        <v>0.13070000000000001</v>
      </c>
      <c r="C98" s="2">
        <v>0.16689999999999999</v>
      </c>
      <c r="D98" s="2">
        <v>9.2100000000000001E-2</v>
      </c>
      <c r="E98" s="3">
        <v>6.6E-3</v>
      </c>
      <c r="F98" s="3">
        <v>8.3799999999999999E-2</v>
      </c>
      <c r="G98" s="3">
        <v>8.6199999999999999E-2</v>
      </c>
      <c r="H98" s="2">
        <v>0.14149999999999999</v>
      </c>
      <c r="I98" s="2">
        <v>0.24199999999999999</v>
      </c>
      <c r="J98" s="2">
        <v>9.1999999999999998E-2</v>
      </c>
      <c r="K98" s="3">
        <v>3.0499999999999999E-2</v>
      </c>
      <c r="L98" s="3">
        <v>9.2999999999999999E-2</v>
      </c>
      <c r="M98" s="3">
        <v>0.1239</v>
      </c>
      <c r="N98" s="2">
        <v>5.5399999999999998E-2</v>
      </c>
      <c r="O98" s="2">
        <v>0.13189999999999999</v>
      </c>
      <c r="P98" s="2">
        <v>0.12920000000000001</v>
      </c>
      <c r="Q98" s="3">
        <v>1.06E-2</v>
      </c>
      <c r="R98" s="3">
        <v>9.4399999999999998E-2</v>
      </c>
      <c r="S98" s="3">
        <v>0.1061</v>
      </c>
      <c r="T98" s="2">
        <v>0.93200000000000005</v>
      </c>
      <c r="U98" s="2">
        <v>0.8619</v>
      </c>
      <c r="V98" s="2">
        <v>0.96260000000000001</v>
      </c>
      <c r="W98" s="3">
        <v>0.8427</v>
      </c>
      <c r="X98" s="3">
        <v>0.84760000000000002</v>
      </c>
      <c r="Y98" s="3">
        <v>1.0065</v>
      </c>
      <c r="Z98" s="2">
        <v>0.24479999999999999</v>
      </c>
      <c r="AA98" s="2">
        <v>0.34360000000000002</v>
      </c>
      <c r="AB98" s="2">
        <v>0.26579999999999998</v>
      </c>
      <c r="AC98" s="4">
        <v>2070.06</v>
      </c>
      <c r="AD98" s="4">
        <v>2057.0300000000002</v>
      </c>
      <c r="AE98" s="4">
        <v>2596.88</v>
      </c>
      <c r="AF98" s="4">
        <v>2077.6999999999998</v>
      </c>
      <c r="AG98" s="4">
        <v>2031.81</v>
      </c>
      <c r="AH98" s="4">
        <v>2056.7199999999998</v>
      </c>
      <c r="AI98">
        <v>2301.65</v>
      </c>
      <c r="AJ98">
        <v>2572.63</v>
      </c>
      <c r="AK98" s="14">
        <v>0.26440000000000002</v>
      </c>
    </row>
    <row r="99" spans="1:37">
      <c r="A99" s="1">
        <v>42875.145833333336</v>
      </c>
      <c r="B99" s="2">
        <v>0.1115</v>
      </c>
      <c r="C99" s="2">
        <v>0.18010000000000001</v>
      </c>
      <c r="D99" s="2">
        <v>8.4599999999999995E-2</v>
      </c>
      <c r="E99" s="3">
        <v>3.0499999999999999E-2</v>
      </c>
      <c r="F99" s="3">
        <v>5.1299999999999998E-2</v>
      </c>
      <c r="G99" s="3">
        <v>0.1007</v>
      </c>
      <c r="H99" s="2">
        <v>0.18629999999999999</v>
      </c>
      <c r="I99" s="2">
        <v>0.20019999999999999</v>
      </c>
      <c r="J99" s="2">
        <v>9.4299999999999995E-2</v>
      </c>
      <c r="K99" s="3">
        <v>2.12E-2</v>
      </c>
      <c r="L99" s="3">
        <v>0.109</v>
      </c>
      <c r="M99" s="3">
        <v>0.1055</v>
      </c>
      <c r="N99" s="2">
        <v>7.3899999999999993E-2</v>
      </c>
      <c r="O99" s="2">
        <v>0.1288</v>
      </c>
      <c r="P99" s="2">
        <v>0.1236</v>
      </c>
      <c r="Q99" s="3">
        <v>2.41E-2</v>
      </c>
      <c r="R99" s="3">
        <v>7.6899999999999996E-2</v>
      </c>
      <c r="S99" s="3">
        <v>0.1249</v>
      </c>
      <c r="T99" s="2">
        <v>0.76980000000000004</v>
      </c>
      <c r="U99" s="2">
        <v>0.98450000000000004</v>
      </c>
      <c r="V99" s="2">
        <v>0.88639999999999997</v>
      </c>
      <c r="W99" s="3">
        <v>0.82820000000000005</v>
      </c>
      <c r="X99" s="3">
        <v>0.9556</v>
      </c>
      <c r="Y99" s="3">
        <v>0.87880000000000003</v>
      </c>
      <c r="Z99" s="2">
        <v>0.2581</v>
      </c>
      <c r="AA99" s="2">
        <v>0.2838</v>
      </c>
      <c r="AB99" s="2">
        <v>0.40839999999999999</v>
      </c>
      <c r="AC99" s="4">
        <v>2057.6</v>
      </c>
      <c r="AD99" s="4">
        <v>2039.18</v>
      </c>
      <c r="AE99" s="4">
        <v>2591.04</v>
      </c>
      <c r="AF99" s="4">
        <v>2075.04</v>
      </c>
      <c r="AG99" s="4">
        <v>2023.27</v>
      </c>
      <c r="AH99" s="4">
        <v>2050.77</v>
      </c>
      <c r="AI99">
        <v>2285.64</v>
      </c>
      <c r="AJ99">
        <v>2584.29</v>
      </c>
      <c r="AK99" s="14">
        <v>9.4299999999999995E-2</v>
      </c>
    </row>
    <row r="100" spans="1:37">
      <c r="A100" s="1">
        <v>42875.152777777781</v>
      </c>
      <c r="B100" s="2">
        <v>0.1226</v>
      </c>
      <c r="C100" s="2">
        <v>0.16880000000000001</v>
      </c>
      <c r="D100" s="2">
        <v>7.9799999999999996E-2</v>
      </c>
      <c r="E100" s="3">
        <v>3.1699999999999999E-2</v>
      </c>
      <c r="F100" s="3">
        <v>6.2399999999999997E-2</v>
      </c>
      <c r="G100" s="3">
        <v>8.8700000000000001E-2</v>
      </c>
      <c r="H100" s="2">
        <v>0.16889999999999999</v>
      </c>
      <c r="I100" s="2">
        <v>0.24110000000000001</v>
      </c>
      <c r="J100" s="2">
        <v>0.1011</v>
      </c>
      <c r="K100" s="3">
        <v>1.7500000000000002E-2</v>
      </c>
      <c r="L100" s="3">
        <v>0.1069</v>
      </c>
      <c r="M100" s="3">
        <v>0.11409999999999999</v>
      </c>
      <c r="N100" s="2">
        <v>6.7900000000000002E-2</v>
      </c>
      <c r="O100" s="2">
        <v>0.13519999999999999</v>
      </c>
      <c r="P100" s="2">
        <v>0.1166</v>
      </c>
      <c r="Q100" s="3">
        <v>2.7300000000000001E-2</v>
      </c>
      <c r="R100" s="3">
        <v>8.0100000000000005E-2</v>
      </c>
      <c r="S100" s="3">
        <v>0.1176</v>
      </c>
      <c r="T100" s="2">
        <v>0.81379999999999997</v>
      </c>
      <c r="U100" s="2">
        <v>0.94320000000000004</v>
      </c>
      <c r="V100" s="2">
        <v>0.94569999999999999</v>
      </c>
      <c r="W100" s="3">
        <v>0.78400000000000003</v>
      </c>
      <c r="X100" s="3">
        <v>1.0116000000000001</v>
      </c>
      <c r="Y100" s="3">
        <v>0.86699999999999999</v>
      </c>
      <c r="Z100" s="2">
        <v>0.29620000000000002</v>
      </c>
      <c r="AA100" s="2">
        <v>0.25919999999999999</v>
      </c>
      <c r="AB100" s="2">
        <v>0.436</v>
      </c>
      <c r="AC100" s="4">
        <v>2049.2199999999998</v>
      </c>
      <c r="AD100" s="4">
        <v>2032.54</v>
      </c>
      <c r="AE100" s="4">
        <v>2589.34</v>
      </c>
      <c r="AF100" s="4">
        <v>2072.3200000000002</v>
      </c>
      <c r="AG100" s="4">
        <v>2012.62</v>
      </c>
      <c r="AH100" s="4">
        <v>2044.76</v>
      </c>
      <c r="AI100">
        <v>2285</v>
      </c>
      <c r="AJ100">
        <v>2586.62</v>
      </c>
      <c r="AK100" s="14">
        <v>9.2399999999999996E-2</v>
      </c>
    </row>
    <row r="101" spans="1:37">
      <c r="A101" s="1">
        <v>42875.159722222219</v>
      </c>
      <c r="B101" s="2">
        <v>0.1103</v>
      </c>
      <c r="C101" s="2">
        <v>0.19339999999999999</v>
      </c>
      <c r="D101" s="2">
        <v>8.6699999999999999E-2</v>
      </c>
      <c r="E101" s="3">
        <v>2.7900000000000001E-2</v>
      </c>
      <c r="F101" s="3">
        <v>5.4199999999999998E-2</v>
      </c>
      <c r="G101" s="3">
        <v>0.10489999999999999</v>
      </c>
      <c r="H101" s="2">
        <v>0.18970000000000001</v>
      </c>
      <c r="I101" s="2">
        <v>0.19489999999999999</v>
      </c>
      <c r="J101" s="2">
        <v>9.0200000000000002E-2</v>
      </c>
      <c r="K101" s="3">
        <v>1.9400000000000001E-2</v>
      </c>
      <c r="L101" s="3">
        <v>0.11119999999999999</v>
      </c>
      <c r="M101" s="3">
        <v>0.1018</v>
      </c>
      <c r="N101" s="2">
        <v>7.7200000000000005E-2</v>
      </c>
      <c r="O101" s="2">
        <v>0.129</v>
      </c>
      <c r="P101" s="2">
        <v>0.1283</v>
      </c>
      <c r="Q101" s="3">
        <v>2.3900000000000001E-2</v>
      </c>
      <c r="R101" s="3">
        <v>8.09E-2</v>
      </c>
      <c r="S101" s="3">
        <v>0.123</v>
      </c>
      <c r="T101" s="2">
        <v>0.79649999999999999</v>
      </c>
      <c r="U101" s="2">
        <v>1.0604</v>
      </c>
      <c r="V101" s="2">
        <v>0.8992</v>
      </c>
      <c r="W101" s="3">
        <v>0.91410000000000002</v>
      </c>
      <c r="X101" s="3">
        <v>0.96989999999999998</v>
      </c>
      <c r="Y101" s="3">
        <v>0.94789999999999996</v>
      </c>
      <c r="Z101" s="2">
        <v>0.255</v>
      </c>
      <c r="AA101" s="2">
        <v>0.3352</v>
      </c>
      <c r="AB101" s="2">
        <v>0.41760000000000003</v>
      </c>
      <c r="AC101" s="4">
        <v>2051.9299999999998</v>
      </c>
      <c r="AD101" s="4">
        <v>2039.85</v>
      </c>
      <c r="AE101" s="4">
        <v>2583.38</v>
      </c>
      <c r="AF101" s="4">
        <v>2067.69</v>
      </c>
      <c r="AG101" s="4">
        <v>2009.29</v>
      </c>
      <c r="AH101" s="4">
        <v>2036.58</v>
      </c>
      <c r="AI101">
        <v>2285.56</v>
      </c>
      <c r="AJ101">
        <v>2580.7199999999998</v>
      </c>
      <c r="AK101" s="14">
        <v>0.1278</v>
      </c>
    </row>
    <row r="102" spans="1:37">
      <c r="A102" s="1">
        <v>42875.166666666664</v>
      </c>
      <c r="B102" s="2">
        <v>0.1137</v>
      </c>
      <c r="C102" s="2">
        <v>0.1925</v>
      </c>
      <c r="D102" s="2">
        <v>9.2799999999999994E-2</v>
      </c>
      <c r="E102" s="3">
        <v>1.9400000000000001E-2</v>
      </c>
      <c r="F102" s="3">
        <v>5.3400000000000003E-2</v>
      </c>
      <c r="G102" s="3">
        <v>0.108</v>
      </c>
      <c r="H102" s="2">
        <v>0.1943</v>
      </c>
      <c r="I102" s="2">
        <v>0.18509999999999999</v>
      </c>
      <c r="J102" s="2">
        <v>8.4900000000000003E-2</v>
      </c>
      <c r="K102" s="3">
        <v>2.76E-2</v>
      </c>
      <c r="L102" s="3">
        <v>0.1042</v>
      </c>
      <c r="M102" s="3">
        <v>0.1022</v>
      </c>
      <c r="N102" s="2">
        <v>7.7799999999999994E-2</v>
      </c>
      <c r="O102" s="2">
        <v>0.11849999999999999</v>
      </c>
      <c r="P102" s="2">
        <v>0.1363</v>
      </c>
      <c r="Q102" s="3">
        <v>1.12E-2</v>
      </c>
      <c r="R102" s="3">
        <v>8.2400000000000001E-2</v>
      </c>
      <c r="S102" s="3">
        <v>0.1178</v>
      </c>
      <c r="T102" s="2">
        <v>0.89780000000000004</v>
      </c>
      <c r="U102" s="2">
        <v>1.0271999999999999</v>
      </c>
      <c r="V102" s="2">
        <v>0.92020000000000002</v>
      </c>
      <c r="W102" s="3">
        <v>1.0076000000000001</v>
      </c>
      <c r="X102" s="3">
        <v>0.84089999999999998</v>
      </c>
      <c r="Y102" s="3">
        <v>1.115</v>
      </c>
      <c r="Z102" s="2">
        <v>0.22639999999999999</v>
      </c>
      <c r="AA102" s="2">
        <v>0.43890000000000001</v>
      </c>
      <c r="AB102" s="2">
        <v>0.26979999999999998</v>
      </c>
      <c r="AC102" s="4">
        <v>2043.95</v>
      </c>
      <c r="AD102" s="4">
        <v>2027.66</v>
      </c>
      <c r="AE102" s="4">
        <v>2577.85</v>
      </c>
      <c r="AF102" s="4">
        <v>2059.86</v>
      </c>
      <c r="AG102" s="4">
        <v>2004.96</v>
      </c>
      <c r="AH102" s="4">
        <v>2029.02</v>
      </c>
      <c r="AI102">
        <v>2298.86</v>
      </c>
      <c r="AJ102">
        <v>2568.3200000000002</v>
      </c>
      <c r="AK102" s="14">
        <v>0.31730000000000003</v>
      </c>
    </row>
    <row r="103" spans="1:37">
      <c r="A103" s="1">
        <v>42875.173611111109</v>
      </c>
      <c r="B103" s="2">
        <v>0.14449999999999999</v>
      </c>
      <c r="C103" s="2">
        <v>0.17480000000000001</v>
      </c>
      <c r="D103" s="2">
        <v>8.7099999999999997E-2</v>
      </c>
      <c r="E103" s="3">
        <v>2.0000000000000001E-4</v>
      </c>
      <c r="F103" s="3">
        <v>8.6999999999999994E-2</v>
      </c>
      <c r="G103" s="3">
        <v>8.0100000000000005E-2</v>
      </c>
      <c r="H103" s="2">
        <v>0.1356</v>
      </c>
      <c r="I103" s="2">
        <v>0.22620000000000001</v>
      </c>
      <c r="J103" s="2">
        <v>8.6400000000000005E-2</v>
      </c>
      <c r="K103" s="3">
        <v>3.3799999999999997E-2</v>
      </c>
      <c r="L103" s="3">
        <v>8.9899999999999994E-2</v>
      </c>
      <c r="M103" s="3">
        <v>0.12189999999999999</v>
      </c>
      <c r="N103" s="2">
        <v>6.2899999999999998E-2</v>
      </c>
      <c r="O103" s="2">
        <v>0.13100000000000001</v>
      </c>
      <c r="P103" s="2">
        <v>0.12470000000000001</v>
      </c>
      <c r="Q103" s="3">
        <v>1.04E-2</v>
      </c>
      <c r="R103" s="3">
        <v>9.3899999999999997E-2</v>
      </c>
      <c r="S103" s="3">
        <v>9.8799999999999999E-2</v>
      </c>
      <c r="T103" s="2">
        <v>1.0389999999999999</v>
      </c>
      <c r="U103" s="2">
        <v>0.92910000000000004</v>
      </c>
      <c r="V103" s="2">
        <v>1.0508</v>
      </c>
      <c r="W103" s="3">
        <v>0.92679999999999996</v>
      </c>
      <c r="X103" s="3">
        <v>0.92849999999999999</v>
      </c>
      <c r="Y103" s="3">
        <v>1.1156999999999999</v>
      </c>
      <c r="Z103" s="2">
        <v>0.30159999999999998</v>
      </c>
      <c r="AA103" s="2">
        <v>0.41</v>
      </c>
      <c r="AB103" s="2">
        <v>0.30270000000000002</v>
      </c>
      <c r="AC103" s="4">
        <v>2035.98</v>
      </c>
      <c r="AD103" s="4">
        <v>2021.76</v>
      </c>
      <c r="AE103" s="4">
        <v>2575.7199999999998</v>
      </c>
      <c r="AF103" s="4">
        <v>2052.6799999999998</v>
      </c>
      <c r="AG103" s="4">
        <v>2001.9</v>
      </c>
      <c r="AH103" s="4">
        <v>2026.75</v>
      </c>
      <c r="AI103">
        <v>2299.84</v>
      </c>
      <c r="AJ103">
        <v>2570.96</v>
      </c>
      <c r="AK103" s="14">
        <v>0.34360000000000002</v>
      </c>
    </row>
    <row r="104" spans="1:37">
      <c r="A104" s="1">
        <v>42875.180555555555</v>
      </c>
      <c r="B104" s="2">
        <v>0.1236</v>
      </c>
      <c r="C104" s="2">
        <v>0.18629999999999999</v>
      </c>
      <c r="D104" s="2">
        <v>7.9200000000000007E-2</v>
      </c>
      <c r="E104" s="3">
        <v>3.4000000000000002E-2</v>
      </c>
      <c r="F104" s="3">
        <v>5.3499999999999999E-2</v>
      </c>
      <c r="G104" s="3">
        <v>9.7500000000000003E-2</v>
      </c>
      <c r="H104" s="2">
        <v>0.17860000000000001</v>
      </c>
      <c r="I104" s="2">
        <v>0.2137</v>
      </c>
      <c r="J104" s="2">
        <v>9.2200000000000004E-2</v>
      </c>
      <c r="K104" s="3">
        <v>1.61E-2</v>
      </c>
      <c r="L104" s="3">
        <v>0.11020000000000001</v>
      </c>
      <c r="M104" s="3">
        <v>0.106</v>
      </c>
      <c r="N104" s="2">
        <v>7.2400000000000006E-2</v>
      </c>
      <c r="O104" s="2">
        <v>0.13089999999999999</v>
      </c>
      <c r="P104" s="2">
        <v>0.1164</v>
      </c>
      <c r="Q104" s="3">
        <v>2.2499999999999999E-2</v>
      </c>
      <c r="R104" s="3">
        <v>7.8899999999999998E-2</v>
      </c>
      <c r="S104" s="3">
        <v>0.1188</v>
      </c>
      <c r="T104" s="2">
        <v>0.84740000000000004</v>
      </c>
      <c r="U104" s="2">
        <v>1.0648</v>
      </c>
      <c r="V104" s="2">
        <v>0.9879</v>
      </c>
      <c r="W104" s="3">
        <v>0.88980000000000004</v>
      </c>
      <c r="X104" s="3">
        <v>1.0751999999999999</v>
      </c>
      <c r="Y104" s="3">
        <v>0.94179999999999997</v>
      </c>
      <c r="Z104" s="2">
        <v>0.32179999999999997</v>
      </c>
      <c r="AA104" s="2">
        <v>0.31319999999999998</v>
      </c>
      <c r="AB104" s="2">
        <v>0.48670000000000002</v>
      </c>
      <c r="AC104" s="4">
        <v>2031.7</v>
      </c>
      <c r="AD104" s="4">
        <v>2018.77</v>
      </c>
      <c r="AE104" s="4">
        <v>2567.5700000000002</v>
      </c>
      <c r="AF104" s="4">
        <v>2045.53</v>
      </c>
      <c r="AG104" s="4">
        <v>1993.24</v>
      </c>
      <c r="AH104" s="4">
        <v>2020.41</v>
      </c>
      <c r="AI104">
        <v>2282.35</v>
      </c>
      <c r="AJ104">
        <v>2583.4699999999998</v>
      </c>
      <c r="AK104" s="14">
        <v>0.12509999999999999</v>
      </c>
    </row>
    <row r="105" spans="1:37">
      <c r="A105" s="1">
        <v>42875.1875</v>
      </c>
      <c r="B105" s="2">
        <v>0.1313</v>
      </c>
      <c r="C105" s="2">
        <v>0.20069999999999999</v>
      </c>
      <c r="D105" s="2">
        <v>9.98E-2</v>
      </c>
      <c r="E105" s="3">
        <v>2.8999999999999998E-3</v>
      </c>
      <c r="F105" s="3">
        <v>7.0800000000000002E-2</v>
      </c>
      <c r="G105" s="3">
        <v>0.1002</v>
      </c>
      <c r="H105" s="2">
        <v>0.16880000000000001</v>
      </c>
      <c r="I105" s="2">
        <v>0.18970000000000001</v>
      </c>
      <c r="J105" s="2">
        <v>8.3299999999999999E-2</v>
      </c>
      <c r="K105" s="3">
        <v>3.4299999999999997E-2</v>
      </c>
      <c r="L105" s="3">
        <v>9.7299999999999998E-2</v>
      </c>
      <c r="M105" s="3">
        <v>0.10730000000000001</v>
      </c>
      <c r="N105" s="2">
        <v>7.4099999999999999E-2</v>
      </c>
      <c r="O105" s="2">
        <v>0.1231</v>
      </c>
      <c r="P105" s="2">
        <v>0.1326</v>
      </c>
      <c r="Q105" s="3">
        <v>8.6999999999999994E-3</v>
      </c>
      <c r="R105" s="3">
        <v>8.9300000000000004E-2</v>
      </c>
      <c r="S105" s="3">
        <v>0.11269999999999999</v>
      </c>
      <c r="T105" s="2">
        <v>0.98440000000000005</v>
      </c>
      <c r="U105" s="2">
        <v>1.0562</v>
      </c>
      <c r="V105" s="2">
        <v>0.98050000000000004</v>
      </c>
      <c r="W105" s="3">
        <v>1.0566</v>
      </c>
      <c r="X105" s="3">
        <v>0.88219999999999998</v>
      </c>
      <c r="Y105" s="3">
        <v>1.1825000000000001</v>
      </c>
      <c r="Z105" s="2">
        <v>0.24560000000000001</v>
      </c>
      <c r="AA105" s="2">
        <v>0.48159999999999997</v>
      </c>
      <c r="AB105" s="2">
        <v>0.28720000000000001</v>
      </c>
      <c r="AC105" s="4">
        <v>2035.37</v>
      </c>
      <c r="AD105" s="4">
        <v>2009.17</v>
      </c>
      <c r="AE105" s="4">
        <v>2561.67</v>
      </c>
      <c r="AF105" s="4">
        <v>2040.69</v>
      </c>
      <c r="AG105" s="4">
        <v>1986.62</v>
      </c>
      <c r="AH105" s="4">
        <v>2015.85</v>
      </c>
      <c r="AI105">
        <v>2298.27</v>
      </c>
      <c r="AJ105">
        <v>2567.2399999999998</v>
      </c>
      <c r="AK105" s="14">
        <v>0.37659999999999999</v>
      </c>
    </row>
    <row r="106" spans="1:37">
      <c r="A106" s="1">
        <v>42875.194444444445</v>
      </c>
      <c r="B106" s="2">
        <v>0.14860000000000001</v>
      </c>
      <c r="C106" s="2">
        <v>0.17249999999999999</v>
      </c>
      <c r="D106" s="2">
        <v>7.9699999999999993E-2</v>
      </c>
      <c r="E106" s="3">
        <v>1.15E-2</v>
      </c>
      <c r="F106" s="3">
        <v>8.3599999999999994E-2</v>
      </c>
      <c r="G106" s="3">
        <v>7.3800000000000004E-2</v>
      </c>
      <c r="H106" s="2">
        <v>0.13650000000000001</v>
      </c>
      <c r="I106" s="2">
        <v>0.25090000000000001</v>
      </c>
      <c r="J106" s="2">
        <v>9.2100000000000001E-2</v>
      </c>
      <c r="K106" s="3">
        <v>2.8799999999999999E-2</v>
      </c>
      <c r="L106" s="3">
        <v>9.7299999999999998E-2</v>
      </c>
      <c r="M106" s="3">
        <v>0.1207</v>
      </c>
      <c r="N106" s="2">
        <v>5.7299999999999997E-2</v>
      </c>
      <c r="O106" s="2">
        <v>0.13800000000000001</v>
      </c>
      <c r="P106" s="2">
        <v>0.115</v>
      </c>
      <c r="Q106" s="3">
        <v>1.3100000000000001E-2</v>
      </c>
      <c r="R106" s="3">
        <v>9.2999999999999999E-2</v>
      </c>
      <c r="S106" s="3">
        <v>9.6199999999999994E-2</v>
      </c>
      <c r="T106" s="2">
        <v>1.1037999999999999</v>
      </c>
      <c r="U106" s="2">
        <v>0.92620000000000002</v>
      </c>
      <c r="V106" s="2">
        <v>1.1576</v>
      </c>
      <c r="W106" s="3">
        <v>0.89980000000000004</v>
      </c>
      <c r="X106" s="3">
        <v>1.0448</v>
      </c>
      <c r="Y106" s="3">
        <v>1.1093999999999999</v>
      </c>
      <c r="Z106" s="2">
        <v>0.3861</v>
      </c>
      <c r="AA106" s="2">
        <v>0.38490000000000002</v>
      </c>
      <c r="AB106" s="2">
        <v>0.37469999999999998</v>
      </c>
      <c r="AC106" s="4">
        <v>2026.47</v>
      </c>
      <c r="AD106" s="4">
        <v>2009.09</v>
      </c>
      <c r="AE106" s="4">
        <v>2559.85</v>
      </c>
      <c r="AF106" s="4">
        <v>2036.99</v>
      </c>
      <c r="AG106" s="4">
        <v>1986.77</v>
      </c>
      <c r="AH106" s="4">
        <v>2015.39</v>
      </c>
      <c r="AI106">
        <v>2296.11</v>
      </c>
      <c r="AJ106">
        <v>2574.3200000000002</v>
      </c>
      <c r="AK106" s="14">
        <v>0.4138</v>
      </c>
    </row>
    <row r="107" spans="1:37">
      <c r="A107" s="1">
        <v>42875.201388888891</v>
      </c>
      <c r="B107" s="2">
        <v>0.14099999999999999</v>
      </c>
      <c r="C107" s="2">
        <v>0.1731</v>
      </c>
      <c r="D107" s="2">
        <v>7.5800000000000006E-2</v>
      </c>
      <c r="E107" s="3">
        <v>2.47E-2</v>
      </c>
      <c r="F107" s="3">
        <v>7.1999999999999995E-2</v>
      </c>
      <c r="G107" s="3">
        <v>8.0100000000000005E-2</v>
      </c>
      <c r="H107" s="2">
        <v>0.15459999999999999</v>
      </c>
      <c r="I107" s="2">
        <v>0.25040000000000001</v>
      </c>
      <c r="J107" s="2">
        <v>9.6500000000000002E-2</v>
      </c>
      <c r="K107" s="3">
        <v>2.1399999999999999E-2</v>
      </c>
      <c r="L107" s="3">
        <v>0.1086</v>
      </c>
      <c r="M107" s="3">
        <v>0.11310000000000001</v>
      </c>
      <c r="N107" s="2">
        <v>6.6500000000000004E-2</v>
      </c>
      <c r="O107" s="2">
        <v>0.13900000000000001</v>
      </c>
      <c r="P107" s="2">
        <v>0.1114</v>
      </c>
      <c r="Q107" s="3">
        <v>2.4799999999999999E-2</v>
      </c>
      <c r="R107" s="3">
        <v>8.72E-2</v>
      </c>
      <c r="S107" s="3">
        <v>0.1128</v>
      </c>
      <c r="T107" s="2">
        <v>0.9002</v>
      </c>
      <c r="U107" s="2">
        <v>1.0476000000000001</v>
      </c>
      <c r="V107" s="2">
        <v>1.0454000000000001</v>
      </c>
      <c r="W107" s="3">
        <v>0.86750000000000005</v>
      </c>
      <c r="X107" s="3">
        <v>1.1266</v>
      </c>
      <c r="Y107" s="3">
        <v>0.93969999999999998</v>
      </c>
      <c r="Z107" s="2">
        <v>0.35410000000000003</v>
      </c>
      <c r="AA107" s="2">
        <v>0.30420000000000003</v>
      </c>
      <c r="AB107" s="2">
        <v>0.51160000000000005</v>
      </c>
      <c r="AC107" s="4">
        <v>2024.71</v>
      </c>
      <c r="AD107" s="4">
        <v>2002.38</v>
      </c>
      <c r="AE107" s="4">
        <v>2554.81</v>
      </c>
      <c r="AF107" s="4">
        <v>2036.76</v>
      </c>
      <c r="AG107" s="4">
        <v>1996.6</v>
      </c>
      <c r="AH107" s="4">
        <v>2019.26</v>
      </c>
      <c r="AI107">
        <v>2281.7199999999998</v>
      </c>
      <c r="AJ107">
        <v>2584.46</v>
      </c>
      <c r="AK107" s="14">
        <v>0.27350000000000002</v>
      </c>
    </row>
    <row r="108" spans="1:37">
      <c r="A108" s="1">
        <v>42875.208333333336</v>
      </c>
      <c r="B108" s="2">
        <v>0.14180000000000001</v>
      </c>
      <c r="C108" s="2">
        <v>0.18079999999999999</v>
      </c>
      <c r="D108" s="2">
        <v>9.2200000000000004E-2</v>
      </c>
      <c r="E108" s="3">
        <v>4.3E-3</v>
      </c>
      <c r="F108" s="3">
        <v>8.6699999999999999E-2</v>
      </c>
      <c r="G108" s="3">
        <v>8.1000000000000003E-2</v>
      </c>
      <c r="H108" s="2">
        <v>0.13730000000000001</v>
      </c>
      <c r="I108" s="2">
        <v>0.24260000000000001</v>
      </c>
      <c r="J108" s="2">
        <v>0.09</v>
      </c>
      <c r="K108" s="3">
        <v>3.1600000000000003E-2</v>
      </c>
      <c r="L108" s="3">
        <v>0.1019</v>
      </c>
      <c r="M108" s="3">
        <v>0.1206</v>
      </c>
      <c r="N108" s="2">
        <v>5.9400000000000001E-2</v>
      </c>
      <c r="O108" s="2">
        <v>0.13769999999999999</v>
      </c>
      <c r="P108" s="2">
        <v>0.114</v>
      </c>
      <c r="Q108" s="3">
        <v>1.52E-2</v>
      </c>
      <c r="R108" s="3">
        <v>8.9499999999999996E-2</v>
      </c>
      <c r="S108" s="3">
        <v>9.8599999999999993E-2</v>
      </c>
      <c r="T108" s="2">
        <v>1.0294000000000001</v>
      </c>
      <c r="U108" s="2">
        <v>0.91669999999999996</v>
      </c>
      <c r="V108" s="2">
        <v>1.1460999999999999</v>
      </c>
      <c r="W108" s="3">
        <v>0.79910000000000003</v>
      </c>
      <c r="X108" s="3">
        <v>1.1265000000000001</v>
      </c>
      <c r="Y108" s="3">
        <v>0.95579999999999998</v>
      </c>
      <c r="Z108" s="2">
        <v>0.42109999999999997</v>
      </c>
      <c r="AA108" s="2">
        <v>0.27500000000000002</v>
      </c>
      <c r="AB108" s="2">
        <v>0.49299999999999999</v>
      </c>
      <c r="AC108" s="4">
        <v>2033.33</v>
      </c>
      <c r="AD108" s="4">
        <v>2014.39</v>
      </c>
      <c r="AE108" s="4">
        <v>2553.2199999999998</v>
      </c>
      <c r="AF108" s="4">
        <v>2037.7</v>
      </c>
      <c r="AG108" s="4">
        <v>2014.32</v>
      </c>
      <c r="AH108" s="4">
        <v>2036.95</v>
      </c>
      <c r="AI108">
        <v>2287.85</v>
      </c>
      <c r="AJ108">
        <v>2583.96</v>
      </c>
      <c r="AK108" s="14">
        <v>0.4446</v>
      </c>
    </row>
    <row r="109" spans="1:37">
      <c r="A109" s="1">
        <v>42875.215277777781</v>
      </c>
      <c r="B109" s="2">
        <v>0.12039999999999999</v>
      </c>
      <c r="C109" s="2">
        <v>0.1928</v>
      </c>
      <c r="D109" s="2">
        <v>8.4400000000000003E-2</v>
      </c>
      <c r="E109" s="3">
        <v>3.44E-2</v>
      </c>
      <c r="F109" s="3">
        <v>5.8700000000000002E-2</v>
      </c>
      <c r="G109" s="3">
        <v>0.1041</v>
      </c>
      <c r="H109" s="2">
        <v>0.1971</v>
      </c>
      <c r="I109" s="2">
        <v>0.1938</v>
      </c>
      <c r="J109" s="2">
        <v>8.9800000000000005E-2</v>
      </c>
      <c r="K109" s="3">
        <v>2.6100000000000002E-2</v>
      </c>
      <c r="L109" s="3">
        <v>0.1094</v>
      </c>
      <c r="M109" s="3">
        <v>0.1033</v>
      </c>
      <c r="N109" s="2">
        <v>8.2600000000000007E-2</v>
      </c>
      <c r="O109" s="2">
        <v>0.12509999999999999</v>
      </c>
      <c r="P109" s="2">
        <v>0.12889999999999999</v>
      </c>
      <c r="Q109" s="3">
        <v>1.9800000000000002E-2</v>
      </c>
      <c r="R109" s="3">
        <v>8.1000000000000003E-2</v>
      </c>
      <c r="S109" s="3">
        <v>0.12239999999999999</v>
      </c>
      <c r="T109" s="2">
        <v>0.85219999999999996</v>
      </c>
      <c r="U109" s="2">
        <v>1.1173999999999999</v>
      </c>
      <c r="V109" s="2">
        <v>0.89359999999999995</v>
      </c>
      <c r="W109" s="3">
        <v>1.0472999999999999</v>
      </c>
      <c r="X109" s="3">
        <v>0.89119999999999999</v>
      </c>
      <c r="Y109" s="3">
        <v>1.0986</v>
      </c>
      <c r="Z109" s="2">
        <v>0.21779999999999999</v>
      </c>
      <c r="AA109" s="2">
        <v>0.46610000000000001</v>
      </c>
      <c r="AB109" s="2">
        <v>0.32400000000000001</v>
      </c>
      <c r="AC109" s="4">
        <v>2046.04</v>
      </c>
      <c r="AD109" s="4">
        <v>2029.95</v>
      </c>
      <c r="AE109" s="4">
        <v>2548.7600000000002</v>
      </c>
      <c r="AF109" s="4">
        <v>2044.28</v>
      </c>
      <c r="AG109" s="4">
        <v>2035.87</v>
      </c>
      <c r="AH109" s="4">
        <v>2056.3200000000002</v>
      </c>
      <c r="AI109">
        <v>2292.39</v>
      </c>
      <c r="AJ109">
        <v>2571.09</v>
      </c>
      <c r="AK109" s="14">
        <v>0.70699999999999996</v>
      </c>
    </row>
    <row r="110" spans="1:37">
      <c r="A110" s="1">
        <v>42875.222222222219</v>
      </c>
      <c r="B110" s="2">
        <v>0.12</v>
      </c>
      <c r="C110" s="2">
        <v>0.19850000000000001</v>
      </c>
      <c r="D110" s="2">
        <v>8.77E-2</v>
      </c>
      <c r="E110" s="3">
        <v>3.6400000000000002E-2</v>
      </c>
      <c r="F110" s="3">
        <v>6.5799999999999997E-2</v>
      </c>
      <c r="G110" s="3">
        <v>0.1076</v>
      </c>
      <c r="H110" s="2">
        <v>0.20230000000000001</v>
      </c>
      <c r="I110" s="2">
        <v>0.19989999999999999</v>
      </c>
      <c r="J110" s="2">
        <v>8.9700000000000002E-2</v>
      </c>
      <c r="K110" s="3">
        <v>2.9100000000000001E-2</v>
      </c>
      <c r="L110" s="3">
        <v>0.11070000000000001</v>
      </c>
      <c r="M110" s="3">
        <v>0.1038</v>
      </c>
      <c r="N110" s="2">
        <v>8.6499999999999994E-2</v>
      </c>
      <c r="O110" s="2">
        <v>0.13400000000000001</v>
      </c>
      <c r="P110" s="2">
        <v>0.12820000000000001</v>
      </c>
      <c r="Q110" s="3">
        <v>2.86E-2</v>
      </c>
      <c r="R110" s="3">
        <v>7.9600000000000004E-2</v>
      </c>
      <c r="S110" s="3">
        <v>0.12379999999999999</v>
      </c>
      <c r="T110" s="2">
        <v>0.79290000000000005</v>
      </c>
      <c r="U110" s="2">
        <v>1.0753999999999999</v>
      </c>
      <c r="V110" s="2">
        <v>0.89329999999999998</v>
      </c>
      <c r="W110" s="3">
        <v>0.93700000000000006</v>
      </c>
      <c r="X110" s="3">
        <v>0.95920000000000005</v>
      </c>
      <c r="Y110" s="3">
        <v>0.96530000000000005</v>
      </c>
      <c r="Z110" s="2">
        <v>0.25409999999999999</v>
      </c>
      <c r="AA110" s="2">
        <v>0.35370000000000001</v>
      </c>
      <c r="AB110" s="2">
        <v>0.4178</v>
      </c>
      <c r="AC110" s="4">
        <v>2064.38</v>
      </c>
      <c r="AD110" s="4">
        <v>2047.34</v>
      </c>
      <c r="AE110" s="4">
        <v>2550.52</v>
      </c>
      <c r="AF110" s="4">
        <v>2052.4299999999998</v>
      </c>
      <c r="AG110" s="4">
        <v>2055.92</v>
      </c>
      <c r="AH110" s="4">
        <v>2082.13</v>
      </c>
      <c r="AI110">
        <v>2285.79</v>
      </c>
      <c r="AJ110">
        <v>2579.88</v>
      </c>
      <c r="AK110" s="14">
        <v>0.77010000000000001</v>
      </c>
    </row>
    <row r="111" spans="1:37">
      <c r="A111" s="1">
        <v>42875.229166666664</v>
      </c>
      <c r="B111" s="2">
        <v>0.1426</v>
      </c>
      <c r="C111" s="2">
        <v>0.1991</v>
      </c>
      <c r="D111" s="2">
        <v>9.5299999999999996E-2</v>
      </c>
      <c r="E111" s="3">
        <v>1.8100000000000002E-2</v>
      </c>
      <c r="F111" s="3">
        <v>8.9099999999999999E-2</v>
      </c>
      <c r="G111" s="3">
        <v>9.3200000000000005E-2</v>
      </c>
      <c r="H111" s="2">
        <v>0.15740000000000001</v>
      </c>
      <c r="I111" s="2">
        <v>0.2016</v>
      </c>
      <c r="J111" s="2">
        <v>8.3400000000000002E-2</v>
      </c>
      <c r="K111" s="3">
        <v>3.9199999999999999E-2</v>
      </c>
      <c r="L111" s="3">
        <v>9.8000000000000004E-2</v>
      </c>
      <c r="M111" s="3">
        <v>0.1142</v>
      </c>
      <c r="N111" s="2">
        <v>8.0399999999999999E-2</v>
      </c>
      <c r="O111" s="2">
        <v>0.13780000000000001</v>
      </c>
      <c r="P111" s="2">
        <v>0.12770000000000001</v>
      </c>
      <c r="Q111" s="3">
        <v>1.4999999999999999E-2</v>
      </c>
      <c r="R111" s="3">
        <v>9.5600000000000004E-2</v>
      </c>
      <c r="S111" s="3">
        <v>0.10589999999999999</v>
      </c>
      <c r="T111" s="2">
        <v>0.96160000000000001</v>
      </c>
      <c r="U111" s="2">
        <v>0.91700000000000004</v>
      </c>
      <c r="V111" s="2">
        <v>0.97540000000000004</v>
      </c>
      <c r="W111" s="3">
        <v>0.90639999999999998</v>
      </c>
      <c r="X111" s="3">
        <v>0.86409999999999998</v>
      </c>
      <c r="Y111" s="3">
        <v>1.0642</v>
      </c>
      <c r="Z111" s="2">
        <v>0.2732</v>
      </c>
      <c r="AA111" s="2">
        <v>0.38419999999999999</v>
      </c>
      <c r="AB111" s="2">
        <v>0.28439999999999999</v>
      </c>
      <c r="AC111" s="4">
        <v>2094.9499999999998</v>
      </c>
      <c r="AD111" s="4">
        <v>2082.5100000000002</v>
      </c>
      <c r="AE111" s="4">
        <v>2556.64</v>
      </c>
      <c r="AF111" s="4">
        <v>2065.3200000000002</v>
      </c>
      <c r="AG111" s="4">
        <v>2078.62</v>
      </c>
      <c r="AH111" s="4">
        <v>2122.9899999999998</v>
      </c>
      <c r="AI111">
        <v>2300.1</v>
      </c>
      <c r="AJ111">
        <v>2571.9899999999998</v>
      </c>
      <c r="AK111" s="14">
        <v>1.1657</v>
      </c>
    </row>
    <row r="112" spans="1:37">
      <c r="A112" s="1">
        <v>42875.236111111109</v>
      </c>
      <c r="B112" s="2">
        <v>0.15479999999999999</v>
      </c>
      <c r="C112" s="2">
        <v>0.18859999999999999</v>
      </c>
      <c r="D112" s="2">
        <v>8.8999999999999996E-2</v>
      </c>
      <c r="E112" s="3">
        <v>2.5700000000000001E-2</v>
      </c>
      <c r="F112" s="3">
        <v>0.1019</v>
      </c>
      <c r="G112" s="3">
        <v>8.2199999999999995E-2</v>
      </c>
      <c r="H112" s="2">
        <v>0.14760000000000001</v>
      </c>
      <c r="I112" s="2">
        <v>0.22819999999999999</v>
      </c>
      <c r="J112" s="2">
        <v>8.6400000000000005E-2</v>
      </c>
      <c r="K112" s="3">
        <v>4.19E-2</v>
      </c>
      <c r="L112" s="3">
        <v>0.1066</v>
      </c>
      <c r="M112" s="3">
        <v>0.11700000000000001</v>
      </c>
      <c r="N112" s="2">
        <v>8.1500000000000003E-2</v>
      </c>
      <c r="O112" s="2">
        <v>0.1497</v>
      </c>
      <c r="P112" s="2">
        <v>0.1196</v>
      </c>
      <c r="Q112" s="3">
        <v>2.2100000000000002E-2</v>
      </c>
      <c r="R112" s="3">
        <v>0.10249999999999999</v>
      </c>
      <c r="S112" s="3">
        <v>9.98E-2</v>
      </c>
      <c r="T112" s="2">
        <v>0.92779999999999996</v>
      </c>
      <c r="U112" s="2">
        <v>0.84140000000000004</v>
      </c>
      <c r="V112" s="2">
        <v>0.95750000000000002</v>
      </c>
      <c r="W112" s="3">
        <v>0.80720000000000003</v>
      </c>
      <c r="X112" s="3">
        <v>0.85780000000000001</v>
      </c>
      <c r="Y112" s="3">
        <v>0.97689999999999999</v>
      </c>
      <c r="Z112" s="2">
        <v>0.27229999999999999</v>
      </c>
      <c r="AA112" s="2">
        <v>0.32690000000000002</v>
      </c>
      <c r="AB112" s="2">
        <v>0.2873</v>
      </c>
      <c r="AC112" s="4">
        <v>2128.12</v>
      </c>
      <c r="AD112" s="4">
        <v>2110.91</v>
      </c>
      <c r="AE112" s="4">
        <v>2564.9499999999998</v>
      </c>
      <c r="AF112" s="4">
        <v>2082.52</v>
      </c>
      <c r="AG112" s="4">
        <v>2144.4</v>
      </c>
      <c r="AH112" s="4">
        <v>2202.23</v>
      </c>
      <c r="AI112">
        <v>2299.7600000000002</v>
      </c>
      <c r="AJ112">
        <v>2575.73</v>
      </c>
      <c r="AK112" s="14">
        <v>1.3656999999999999</v>
      </c>
    </row>
    <row r="113" spans="1:37">
      <c r="A113" s="1">
        <v>42875.243055555555</v>
      </c>
      <c r="B113" s="2">
        <v>0.16309999999999999</v>
      </c>
      <c r="C113" s="2">
        <v>0.186</v>
      </c>
      <c r="D113" s="2">
        <v>7.2400000000000006E-2</v>
      </c>
      <c r="E113" s="3">
        <v>4.7699999999999999E-2</v>
      </c>
      <c r="F113" s="3">
        <v>0.1027</v>
      </c>
      <c r="G113" s="3">
        <v>7.8100000000000003E-2</v>
      </c>
      <c r="H113" s="2">
        <v>0.1462</v>
      </c>
      <c r="I113" s="2">
        <v>0.2341</v>
      </c>
      <c r="J113" s="2">
        <v>9.0999999999999998E-2</v>
      </c>
      <c r="K113" s="3">
        <v>3.8300000000000001E-2</v>
      </c>
      <c r="L113" s="3">
        <v>0.1145</v>
      </c>
      <c r="M113" s="3">
        <v>0.1154</v>
      </c>
      <c r="N113" s="2">
        <v>9.2499999999999999E-2</v>
      </c>
      <c r="O113" s="2">
        <v>0.16209999999999999</v>
      </c>
      <c r="P113" s="2">
        <v>0.10539999999999999</v>
      </c>
      <c r="Q113" s="3">
        <v>3.6700000000000003E-2</v>
      </c>
      <c r="R113" s="3">
        <v>0.1024</v>
      </c>
      <c r="S113" s="3">
        <v>0.10299999999999999</v>
      </c>
      <c r="T113" s="2">
        <v>0.78120000000000001</v>
      </c>
      <c r="U113" s="2">
        <v>0.7843</v>
      </c>
      <c r="V113" s="2">
        <v>0.87039999999999995</v>
      </c>
      <c r="W113" s="3">
        <v>0.64900000000000002</v>
      </c>
      <c r="X113" s="3">
        <v>0.89680000000000004</v>
      </c>
      <c r="Y113" s="3">
        <v>0.75590000000000002</v>
      </c>
      <c r="Z113" s="2">
        <v>0.2525</v>
      </c>
      <c r="AA113" s="2">
        <v>0.2107</v>
      </c>
      <c r="AB113" s="2">
        <v>0.3463</v>
      </c>
      <c r="AC113" s="4">
        <v>2168.0500000000002</v>
      </c>
      <c r="AD113" s="4">
        <v>2147.0300000000002</v>
      </c>
      <c r="AE113" s="4">
        <v>2574.09</v>
      </c>
      <c r="AF113" s="4">
        <v>2108.2800000000002</v>
      </c>
      <c r="AG113" s="4">
        <v>2213.44</v>
      </c>
      <c r="AH113" s="4">
        <v>2304.44</v>
      </c>
      <c r="AI113">
        <v>2288.98</v>
      </c>
      <c r="AJ113">
        <v>2590.4299999999998</v>
      </c>
      <c r="AK113" s="14">
        <v>1.4648000000000001</v>
      </c>
    </row>
    <row r="114" spans="1:37">
      <c r="A114" s="1">
        <v>42875.25</v>
      </c>
      <c r="B114" s="2">
        <v>0.15140000000000001</v>
      </c>
      <c r="C114" s="2">
        <v>0.20480000000000001</v>
      </c>
      <c r="D114" s="2">
        <v>7.1300000000000002E-2</v>
      </c>
      <c r="E114" s="3">
        <v>7.4999999999999997E-2</v>
      </c>
      <c r="F114" s="3">
        <v>9.2700000000000005E-2</v>
      </c>
      <c r="G114" s="3">
        <v>9.5899999999999999E-2</v>
      </c>
      <c r="H114" s="2">
        <v>0.20080000000000001</v>
      </c>
      <c r="I114" s="2">
        <v>0.20899999999999999</v>
      </c>
      <c r="J114" s="2">
        <v>8.2699999999999996E-2</v>
      </c>
      <c r="K114" s="3">
        <v>4.65E-2</v>
      </c>
      <c r="L114" s="3">
        <v>0.13100000000000001</v>
      </c>
      <c r="M114" s="3">
        <v>0.1008</v>
      </c>
      <c r="N114" s="2">
        <v>0.1225</v>
      </c>
      <c r="O114" s="2">
        <v>0.15959999999999999</v>
      </c>
      <c r="P114" s="2">
        <v>0.112</v>
      </c>
      <c r="Q114" s="3">
        <v>5.3600000000000002E-2</v>
      </c>
      <c r="R114" s="3">
        <v>0.1031</v>
      </c>
      <c r="S114" s="3">
        <v>0.1188</v>
      </c>
      <c r="T114" s="2">
        <v>0.64949999999999997</v>
      </c>
      <c r="U114" s="2">
        <v>0.8377</v>
      </c>
      <c r="V114" s="2">
        <v>0.70230000000000004</v>
      </c>
      <c r="W114" s="3">
        <v>0.72609999999999997</v>
      </c>
      <c r="X114" s="3">
        <v>0.73829999999999996</v>
      </c>
      <c r="Y114" s="3">
        <v>0.76980000000000004</v>
      </c>
      <c r="Z114" s="2">
        <v>0.15409999999999999</v>
      </c>
      <c r="AA114" s="2">
        <v>0.26040000000000002</v>
      </c>
      <c r="AB114" s="2">
        <v>0.247</v>
      </c>
      <c r="AC114" s="4">
        <v>2208.09</v>
      </c>
      <c r="AD114" s="4">
        <v>2188.09</v>
      </c>
      <c r="AE114" s="4">
        <v>2580.9499999999998</v>
      </c>
      <c r="AF114" s="4">
        <v>2143.83</v>
      </c>
      <c r="AG114" s="4">
        <v>2274.4</v>
      </c>
      <c r="AH114" s="4">
        <v>2360.0700000000002</v>
      </c>
      <c r="AI114">
        <v>2292.34</v>
      </c>
      <c r="AJ114">
        <v>2582.06</v>
      </c>
      <c r="AK114" s="14">
        <v>1.7196</v>
      </c>
    </row>
    <row r="115" spans="1:37">
      <c r="A115" s="1">
        <v>42875.256944444445</v>
      </c>
      <c r="B115" s="2">
        <v>0.17119999999999999</v>
      </c>
      <c r="C115" s="2">
        <v>0.19239999999999999</v>
      </c>
      <c r="D115" s="2">
        <v>5.67E-2</v>
      </c>
      <c r="E115" s="3">
        <v>8.7900000000000006E-2</v>
      </c>
      <c r="F115" s="3">
        <v>0.11990000000000001</v>
      </c>
      <c r="G115" s="3">
        <v>7.8799999999999995E-2</v>
      </c>
      <c r="H115" s="2">
        <v>0.1633</v>
      </c>
      <c r="I115" s="2">
        <v>0.2281</v>
      </c>
      <c r="J115" s="2">
        <v>8.0399999999999999E-2</v>
      </c>
      <c r="K115" s="3">
        <v>5.5599999999999997E-2</v>
      </c>
      <c r="L115" s="3">
        <v>0.13869999999999999</v>
      </c>
      <c r="M115" s="3">
        <v>0.10340000000000001</v>
      </c>
      <c r="N115" s="2">
        <v>0.13020000000000001</v>
      </c>
      <c r="O115" s="2">
        <v>0.1832</v>
      </c>
      <c r="P115" s="2">
        <v>9.3399999999999997E-2</v>
      </c>
      <c r="Q115" s="3">
        <v>7.7399999999999997E-2</v>
      </c>
      <c r="R115" s="3">
        <v>0.1273</v>
      </c>
      <c r="S115" s="3">
        <v>0.10589999999999999</v>
      </c>
      <c r="T115" s="2">
        <v>0.64390000000000003</v>
      </c>
      <c r="U115" s="2">
        <v>0.69469999999999998</v>
      </c>
      <c r="V115" s="2">
        <v>0.68369999999999997</v>
      </c>
      <c r="W115" s="3">
        <v>0.57089999999999996</v>
      </c>
      <c r="X115" s="3">
        <v>0.73519999999999996</v>
      </c>
      <c r="Y115" s="3">
        <v>0.63570000000000004</v>
      </c>
      <c r="Z115" s="2">
        <v>0.16600000000000001</v>
      </c>
      <c r="AA115" s="2">
        <v>0.19239999999999999</v>
      </c>
      <c r="AB115" s="2">
        <v>0.24590000000000001</v>
      </c>
      <c r="AC115" s="4">
        <v>2244.4699999999998</v>
      </c>
      <c r="AD115" s="4">
        <v>2225.4</v>
      </c>
      <c r="AE115" s="4">
        <v>2595.14</v>
      </c>
      <c r="AF115" s="4">
        <v>2186.4</v>
      </c>
      <c r="AG115" s="4">
        <v>2328.84</v>
      </c>
      <c r="AH115" s="4">
        <v>2399.5500000000002</v>
      </c>
      <c r="AI115">
        <v>2291.11</v>
      </c>
      <c r="AJ115">
        <v>2593.19</v>
      </c>
      <c r="AK115" s="14">
        <v>1.9974000000000001</v>
      </c>
    </row>
    <row r="116" spans="1:37">
      <c r="A116" s="1">
        <v>42875.263888888891</v>
      </c>
      <c r="B116" s="2">
        <v>0.1615</v>
      </c>
      <c r="C116" s="2">
        <v>0.19040000000000001</v>
      </c>
      <c r="D116" s="2">
        <v>4.82E-2</v>
      </c>
      <c r="E116" s="3">
        <v>0.10290000000000001</v>
      </c>
      <c r="F116" s="3">
        <v>0.1164</v>
      </c>
      <c r="G116" s="3">
        <v>7.4300000000000005E-2</v>
      </c>
      <c r="H116" s="2">
        <v>0.18360000000000001</v>
      </c>
      <c r="I116" s="2">
        <v>0.22620000000000001</v>
      </c>
      <c r="J116" s="2">
        <v>7.0499999999999993E-2</v>
      </c>
      <c r="K116" s="3">
        <v>6.9199999999999998E-2</v>
      </c>
      <c r="L116" s="3">
        <v>0.1462</v>
      </c>
      <c r="M116" s="3">
        <v>9.8000000000000004E-2</v>
      </c>
      <c r="N116" s="2">
        <v>0.14050000000000001</v>
      </c>
      <c r="O116" s="2">
        <v>0.18990000000000001</v>
      </c>
      <c r="P116" s="2">
        <v>8.7800000000000003E-2</v>
      </c>
      <c r="Q116" s="3">
        <v>9.4799999999999995E-2</v>
      </c>
      <c r="R116" s="3">
        <v>0.1419</v>
      </c>
      <c r="S116" s="3">
        <v>9.9699999999999997E-2</v>
      </c>
      <c r="T116" s="2">
        <v>0.60760000000000003</v>
      </c>
      <c r="U116" s="2">
        <v>0.6321</v>
      </c>
      <c r="V116" s="2">
        <v>0.61399999999999999</v>
      </c>
      <c r="W116" s="3">
        <v>0.51060000000000005</v>
      </c>
      <c r="X116" s="3">
        <v>0.66869999999999996</v>
      </c>
      <c r="Y116" s="3">
        <v>0.57920000000000005</v>
      </c>
      <c r="Z116" s="2">
        <v>0.151</v>
      </c>
      <c r="AA116" s="2">
        <v>0.1857</v>
      </c>
      <c r="AB116" s="2">
        <v>0.19359999999999999</v>
      </c>
      <c r="AC116" s="4">
        <v>2294.6999999999998</v>
      </c>
      <c r="AD116" s="4">
        <v>2274.37</v>
      </c>
      <c r="AE116" s="4">
        <v>2605.4699999999998</v>
      </c>
      <c r="AF116" s="4">
        <v>2224.1799999999998</v>
      </c>
      <c r="AG116" s="4">
        <v>2384.6999999999998</v>
      </c>
      <c r="AH116" s="4">
        <v>2452.54</v>
      </c>
      <c r="AI116">
        <v>2294.35</v>
      </c>
      <c r="AJ116">
        <v>2595.19</v>
      </c>
      <c r="AK116" s="14">
        <v>2.3319000000000001</v>
      </c>
    </row>
    <row r="117" spans="1:37">
      <c r="A117" s="1">
        <v>42875.270833333336</v>
      </c>
      <c r="B117" s="2">
        <v>0.15939999999999999</v>
      </c>
      <c r="C117" s="2">
        <v>0.17180000000000001</v>
      </c>
      <c r="D117" s="2">
        <v>0.04</v>
      </c>
      <c r="E117" s="3">
        <v>0.1052</v>
      </c>
      <c r="F117" s="3">
        <v>0.1295</v>
      </c>
      <c r="G117" s="3">
        <v>6.3799999999999996E-2</v>
      </c>
      <c r="H117" s="2">
        <v>0.15909999999999999</v>
      </c>
      <c r="I117" s="2">
        <v>0.21149999999999999</v>
      </c>
      <c r="J117" s="2">
        <v>6.2799999999999995E-2</v>
      </c>
      <c r="K117" s="3">
        <v>8.0299999999999996E-2</v>
      </c>
      <c r="L117" s="3">
        <v>0.14879999999999999</v>
      </c>
      <c r="M117" s="3">
        <v>9.2299999999999993E-2</v>
      </c>
      <c r="N117" s="2">
        <v>0.1444</v>
      </c>
      <c r="O117" s="2">
        <v>0.18970000000000001</v>
      </c>
      <c r="P117" s="2">
        <v>7.46E-2</v>
      </c>
      <c r="Q117" s="3">
        <v>0.11210000000000001</v>
      </c>
      <c r="R117" s="3">
        <v>0.16220000000000001</v>
      </c>
      <c r="S117" s="3">
        <v>8.2000000000000003E-2</v>
      </c>
      <c r="T117" s="2">
        <v>0.57479999999999998</v>
      </c>
      <c r="U117" s="2">
        <v>0.57299999999999995</v>
      </c>
      <c r="V117" s="2">
        <v>0.5202</v>
      </c>
      <c r="W117" s="3">
        <v>0.47</v>
      </c>
      <c r="X117" s="3">
        <v>0.57130000000000003</v>
      </c>
      <c r="Y117" s="3">
        <v>0.50729999999999997</v>
      </c>
      <c r="Z117" s="2">
        <v>0.13139999999999999</v>
      </c>
      <c r="AA117" s="2">
        <v>0.1822</v>
      </c>
      <c r="AB117" s="2">
        <v>0.1447</v>
      </c>
      <c r="AC117" s="4">
        <v>2330.59</v>
      </c>
      <c r="AD117" s="4">
        <v>2318.5100000000002</v>
      </c>
      <c r="AE117" s="4">
        <v>2617.58</v>
      </c>
      <c r="AF117" s="4">
        <v>2273.7600000000002</v>
      </c>
      <c r="AG117" s="4">
        <v>2488.0100000000002</v>
      </c>
      <c r="AH117" s="4">
        <v>2526.5100000000002</v>
      </c>
      <c r="AI117">
        <v>2300.06</v>
      </c>
      <c r="AJ117">
        <v>2594.69</v>
      </c>
      <c r="AK117" s="14">
        <v>2.6446000000000001</v>
      </c>
    </row>
    <row r="118" spans="1:37">
      <c r="A118" s="1">
        <v>42875.277777777781</v>
      </c>
      <c r="B118" s="2">
        <v>0.14380000000000001</v>
      </c>
      <c r="C118" s="2">
        <v>0.14979999999999999</v>
      </c>
      <c r="D118" s="2">
        <v>3.6900000000000002E-2</v>
      </c>
      <c r="E118" s="3">
        <v>9.6500000000000002E-2</v>
      </c>
      <c r="F118" s="3">
        <v>0.1341</v>
      </c>
      <c r="G118" s="3">
        <v>5.74E-2</v>
      </c>
      <c r="H118" s="2">
        <v>0.1482</v>
      </c>
      <c r="I118" s="2">
        <v>0.1903</v>
      </c>
      <c r="J118" s="2">
        <v>4.8800000000000003E-2</v>
      </c>
      <c r="K118" s="3">
        <v>9.5399999999999999E-2</v>
      </c>
      <c r="L118" s="3">
        <v>0.1542</v>
      </c>
      <c r="M118" s="3">
        <v>8.1299999999999997E-2</v>
      </c>
      <c r="N118" s="2">
        <v>0.14660000000000001</v>
      </c>
      <c r="O118" s="2">
        <v>0.17760000000000001</v>
      </c>
      <c r="P118" s="2">
        <v>7.2700000000000001E-2</v>
      </c>
      <c r="Q118" s="3">
        <v>0.1275</v>
      </c>
      <c r="R118" s="3">
        <v>0.17849999999999999</v>
      </c>
      <c r="S118" s="3">
        <v>7.4300000000000005E-2</v>
      </c>
      <c r="T118" s="2">
        <v>0.52669999999999995</v>
      </c>
      <c r="U118" s="2">
        <v>0.57809999999999995</v>
      </c>
      <c r="V118" s="2">
        <v>0.4254</v>
      </c>
      <c r="W118" s="3">
        <v>0.47389999999999999</v>
      </c>
      <c r="X118" s="3">
        <v>0.49659999999999999</v>
      </c>
      <c r="Y118" s="3">
        <v>0.46189999999999998</v>
      </c>
      <c r="Z118" s="2">
        <v>0.1348</v>
      </c>
      <c r="AA118" s="2">
        <v>0.18690000000000001</v>
      </c>
      <c r="AB118" s="2">
        <v>0.1113</v>
      </c>
      <c r="AC118" s="4">
        <v>2354.44</v>
      </c>
      <c r="AD118" s="4">
        <v>2344.6</v>
      </c>
      <c r="AE118" s="4">
        <v>2618.87</v>
      </c>
      <c r="AF118" s="4">
        <v>2303.98</v>
      </c>
      <c r="AG118" s="4">
        <v>2468.27</v>
      </c>
      <c r="AH118" s="4">
        <v>2553.54</v>
      </c>
      <c r="AI118">
        <v>2306.4499999999998</v>
      </c>
      <c r="AJ118">
        <v>2586.52</v>
      </c>
      <c r="AK118" s="14">
        <v>3.0177999999999998</v>
      </c>
    </row>
    <row r="119" spans="1:37">
      <c r="A119" s="1">
        <v>42875.284722222219</v>
      </c>
      <c r="B119" s="2">
        <v>0.1037</v>
      </c>
      <c r="C119" s="2">
        <v>0.1236</v>
      </c>
      <c r="D119" s="2">
        <v>3.0300000000000001E-2</v>
      </c>
      <c r="E119" s="3">
        <v>0.1021</v>
      </c>
      <c r="F119" s="3">
        <v>0.1036</v>
      </c>
      <c r="G119" s="3">
        <v>5.1400000000000001E-2</v>
      </c>
      <c r="H119" s="2">
        <v>0.14349999999999999</v>
      </c>
      <c r="I119" s="2">
        <v>0.16059999999999999</v>
      </c>
      <c r="J119" s="2">
        <v>4.1399999999999999E-2</v>
      </c>
      <c r="K119" s="3">
        <v>9.3299999999999994E-2</v>
      </c>
      <c r="L119" s="3">
        <v>0.161</v>
      </c>
      <c r="M119" s="3">
        <v>6.5699999999999995E-2</v>
      </c>
      <c r="N119" s="2">
        <v>0.14419999999999999</v>
      </c>
      <c r="O119" s="2">
        <v>0.15909999999999999</v>
      </c>
      <c r="P119" s="2">
        <v>5.0299999999999997E-2</v>
      </c>
      <c r="Q119" s="3">
        <v>0.15279999999999999</v>
      </c>
      <c r="R119" s="3">
        <v>0.17460000000000001</v>
      </c>
      <c r="S119" s="3">
        <v>5.9799999999999999E-2</v>
      </c>
      <c r="T119" s="2">
        <v>0.50680000000000003</v>
      </c>
      <c r="U119" s="2">
        <v>0.53979999999999995</v>
      </c>
      <c r="V119" s="2">
        <v>0.38119999999999998</v>
      </c>
      <c r="W119" s="3">
        <v>0.43230000000000002</v>
      </c>
      <c r="X119" s="3">
        <v>0.51529999999999998</v>
      </c>
      <c r="Y119" s="3">
        <v>0.40179999999999999</v>
      </c>
      <c r="Z119" s="2">
        <v>0.1389</v>
      </c>
      <c r="AA119" s="2">
        <v>0.18590000000000001</v>
      </c>
      <c r="AB119" s="2">
        <v>0.10979999999999999</v>
      </c>
      <c r="AC119" s="4">
        <v>2397.08</v>
      </c>
      <c r="AD119" s="4">
        <v>2388.06</v>
      </c>
      <c r="AE119" s="4">
        <v>2606.6</v>
      </c>
      <c r="AF119" s="4">
        <v>2326.3200000000002</v>
      </c>
      <c r="AG119" s="4">
        <v>2489.38</v>
      </c>
      <c r="AH119" s="4">
        <v>2617.79</v>
      </c>
      <c r="AI119">
        <v>2300.2399999999998</v>
      </c>
      <c r="AJ119">
        <v>2597.46</v>
      </c>
      <c r="AK119" s="14">
        <v>3.3502000000000001</v>
      </c>
    </row>
    <row r="120" spans="1:37">
      <c r="A120" s="1">
        <v>42875.291666666664</v>
      </c>
      <c r="B120" s="2">
        <v>8.6499999999999994E-2</v>
      </c>
      <c r="C120" s="2">
        <v>9.11E-2</v>
      </c>
      <c r="D120" s="2">
        <v>3.39E-2</v>
      </c>
      <c r="E120" s="3">
        <v>5.7799999999999997E-2</v>
      </c>
      <c r="F120" s="3">
        <v>8.3299999999999999E-2</v>
      </c>
      <c r="G120" s="3">
        <v>4.2200000000000001E-2</v>
      </c>
      <c r="H120" s="2">
        <v>0.1045</v>
      </c>
      <c r="I120" s="2">
        <v>0.12959999999999999</v>
      </c>
      <c r="J120" s="2">
        <v>3.1199999999999999E-2</v>
      </c>
      <c r="K120" s="3">
        <v>9.4399999999999998E-2</v>
      </c>
      <c r="L120" s="3">
        <v>0.14130000000000001</v>
      </c>
      <c r="M120" s="3">
        <v>4.6800000000000001E-2</v>
      </c>
      <c r="N120" s="2">
        <v>0.11269999999999999</v>
      </c>
      <c r="O120" s="2">
        <v>0.12529999999999999</v>
      </c>
      <c r="P120" s="2">
        <v>3.8300000000000001E-2</v>
      </c>
      <c r="Q120" s="3">
        <v>0.13739999999999999</v>
      </c>
      <c r="R120" s="3">
        <v>0.1663</v>
      </c>
      <c r="S120" s="3">
        <v>3.3000000000000002E-2</v>
      </c>
      <c r="T120" s="2">
        <v>0.48530000000000001</v>
      </c>
      <c r="U120" s="2">
        <v>0.53910000000000002</v>
      </c>
      <c r="V120" s="2">
        <v>0.32350000000000001</v>
      </c>
      <c r="W120" s="3">
        <v>0.46939999999999998</v>
      </c>
      <c r="X120" s="3">
        <v>0.48709999999999998</v>
      </c>
      <c r="Y120" s="3">
        <v>0.3679</v>
      </c>
      <c r="Z120" s="2">
        <v>0.15870000000000001</v>
      </c>
      <c r="AA120" s="2">
        <v>0.19159999999999999</v>
      </c>
      <c r="AB120" s="2">
        <v>8.2400000000000001E-2</v>
      </c>
      <c r="AC120" s="4">
        <v>2437.54</v>
      </c>
      <c r="AD120" s="4">
        <v>2429.0500000000002</v>
      </c>
      <c r="AE120" s="4">
        <v>2583.0500000000002</v>
      </c>
      <c r="AF120" s="4">
        <v>2340.79</v>
      </c>
      <c r="AG120" s="4">
        <v>2617.79</v>
      </c>
      <c r="AH120" s="4">
        <v>2773.76</v>
      </c>
      <c r="AI120">
        <v>2307.6799999999998</v>
      </c>
      <c r="AJ120">
        <v>2587.44</v>
      </c>
      <c r="AK120" s="14">
        <v>3.7357</v>
      </c>
    </row>
    <row r="121" spans="1:37">
      <c r="A121" s="1">
        <v>42875.298611111109</v>
      </c>
      <c r="B121" s="2">
        <v>6.3100000000000003E-2</v>
      </c>
      <c r="C121" s="2">
        <v>7.5800000000000006E-2</v>
      </c>
      <c r="D121" s="2">
        <v>2.7400000000000001E-2</v>
      </c>
      <c r="E121" s="3">
        <v>5.04E-2</v>
      </c>
      <c r="F121" s="3">
        <v>4.8099999999999997E-2</v>
      </c>
      <c r="G121" s="3">
        <v>4.6899999999999997E-2</v>
      </c>
      <c r="H121" s="2">
        <v>8.8700000000000001E-2</v>
      </c>
      <c r="I121" s="2">
        <v>9.3600000000000003E-2</v>
      </c>
      <c r="J121" s="2">
        <v>2.9600000000000001E-2</v>
      </c>
      <c r="K121" s="3">
        <v>7.8299999999999995E-2</v>
      </c>
      <c r="L121" s="3">
        <v>0.1203</v>
      </c>
      <c r="M121" s="3">
        <v>2.7099999999999999E-2</v>
      </c>
      <c r="N121" s="2">
        <v>9.01E-2</v>
      </c>
      <c r="O121" s="2">
        <v>9.1300000000000006E-2</v>
      </c>
      <c r="P121" s="2">
        <v>3.1600000000000003E-2</v>
      </c>
      <c r="Q121" s="3">
        <v>0.1154</v>
      </c>
      <c r="R121" s="3">
        <v>0.1196</v>
      </c>
      <c r="S121" s="3">
        <v>2.98E-2</v>
      </c>
      <c r="T121" s="2">
        <v>0.45950000000000002</v>
      </c>
      <c r="U121" s="2">
        <v>0.48759999999999998</v>
      </c>
      <c r="V121" s="2">
        <v>0.2964</v>
      </c>
      <c r="W121" s="3">
        <v>0.44240000000000002</v>
      </c>
      <c r="X121" s="3">
        <v>0.49399999999999999</v>
      </c>
      <c r="Y121" s="3">
        <v>0.32450000000000001</v>
      </c>
      <c r="Z121" s="2">
        <v>0.15690000000000001</v>
      </c>
      <c r="AA121" s="2">
        <v>0.1804</v>
      </c>
      <c r="AB121" s="2">
        <v>7.0699999999999999E-2</v>
      </c>
      <c r="AC121" s="4">
        <v>2473.48</v>
      </c>
      <c r="AD121" s="4">
        <v>2457.02</v>
      </c>
      <c r="AE121" s="4">
        <v>2555.88</v>
      </c>
      <c r="AF121" s="4">
        <v>2364.62</v>
      </c>
      <c r="AG121" s="4">
        <v>2731.54</v>
      </c>
      <c r="AH121" s="4">
        <v>3089.82</v>
      </c>
      <c r="AI121">
        <v>2303.5700000000002</v>
      </c>
      <c r="AJ121">
        <v>2593.9</v>
      </c>
      <c r="AK121" s="14">
        <v>4.0689000000000002</v>
      </c>
    </row>
    <row r="122" spans="1:37">
      <c r="A122" s="1">
        <v>42875.305555555555</v>
      </c>
      <c r="B122" s="2">
        <v>5.4800000000000001E-2</v>
      </c>
      <c r="C122" s="2">
        <v>6.2100000000000002E-2</v>
      </c>
      <c r="D122" s="2">
        <v>2.0199999999999999E-2</v>
      </c>
      <c r="E122" s="3">
        <v>3.9399999999999998E-2</v>
      </c>
      <c r="F122" s="3">
        <v>4.3299999999999998E-2</v>
      </c>
      <c r="G122" s="3">
        <v>3.4799999999999998E-2</v>
      </c>
      <c r="H122" s="2">
        <v>6.4799999999999996E-2</v>
      </c>
      <c r="I122" s="2">
        <v>7.9699999999999993E-2</v>
      </c>
      <c r="J122" s="2">
        <v>3.0099999999999998E-2</v>
      </c>
      <c r="K122" s="3">
        <v>5.21E-2</v>
      </c>
      <c r="L122" s="3">
        <v>9.2600000000000002E-2</v>
      </c>
      <c r="M122" s="3">
        <v>2.2499999999999999E-2</v>
      </c>
      <c r="N122" s="2">
        <v>7.2099999999999997E-2</v>
      </c>
      <c r="O122" s="2">
        <v>7.0800000000000002E-2</v>
      </c>
      <c r="P122" s="2">
        <v>2.5899999999999999E-2</v>
      </c>
      <c r="Q122" s="3">
        <v>8.9599999999999999E-2</v>
      </c>
      <c r="R122" s="3">
        <v>9.1700000000000004E-2</v>
      </c>
      <c r="S122" s="3">
        <v>2.5600000000000001E-2</v>
      </c>
      <c r="T122" s="2">
        <v>0.41089999999999999</v>
      </c>
      <c r="U122" s="2">
        <v>0.4274</v>
      </c>
      <c r="V122" s="2">
        <v>0.25890000000000002</v>
      </c>
      <c r="W122" s="3">
        <v>0.41289999999999999</v>
      </c>
      <c r="X122" s="3">
        <v>0.45629999999999998</v>
      </c>
      <c r="Y122" s="3">
        <v>0.28449999999999998</v>
      </c>
      <c r="Z122" s="2">
        <v>0.14280000000000001</v>
      </c>
      <c r="AA122" s="2">
        <v>0.16170000000000001</v>
      </c>
      <c r="AB122" s="2">
        <v>6.0100000000000001E-2</v>
      </c>
      <c r="AC122" s="4">
        <v>2530.8000000000002</v>
      </c>
      <c r="AD122" s="4">
        <v>2514.14</v>
      </c>
      <c r="AE122" s="4">
        <v>2555.41</v>
      </c>
      <c r="AF122" s="4">
        <v>2414.04</v>
      </c>
      <c r="AG122" s="4">
        <v>2937.43</v>
      </c>
      <c r="AH122" s="4">
        <v>3284.21</v>
      </c>
      <c r="AI122">
        <v>2305.4699999999998</v>
      </c>
      <c r="AJ122">
        <v>2592.0500000000002</v>
      </c>
      <c r="AK122" s="14">
        <v>4.4142999999999999</v>
      </c>
    </row>
    <row r="123" spans="1:37">
      <c r="A123" s="1">
        <v>42875.3125</v>
      </c>
      <c r="B123" s="2">
        <v>5.1999999999999998E-2</v>
      </c>
      <c r="C123" s="2">
        <v>5.6300000000000003E-2</v>
      </c>
      <c r="D123" s="2">
        <v>2.4899999999999999E-2</v>
      </c>
      <c r="E123" s="3">
        <v>2.47E-2</v>
      </c>
      <c r="F123" s="3">
        <v>4.58E-2</v>
      </c>
      <c r="G123" s="3">
        <v>3.1800000000000002E-2</v>
      </c>
      <c r="H123" s="2">
        <v>4.5499999999999999E-2</v>
      </c>
      <c r="I123" s="2">
        <v>7.5300000000000006E-2</v>
      </c>
      <c r="J123" s="2">
        <v>3.3300000000000003E-2</v>
      </c>
      <c r="K123" s="3">
        <v>4.4200000000000003E-2</v>
      </c>
      <c r="L123" s="3">
        <v>6.4500000000000002E-2</v>
      </c>
      <c r="M123" s="3">
        <v>2.5100000000000001E-2</v>
      </c>
      <c r="N123" s="2">
        <v>4.7100000000000003E-2</v>
      </c>
      <c r="O123" s="2">
        <v>6.9900000000000004E-2</v>
      </c>
      <c r="P123" s="2">
        <v>2.3199999999999998E-2</v>
      </c>
      <c r="Q123" s="3">
        <v>8.9399999999999993E-2</v>
      </c>
      <c r="R123" s="3">
        <v>0.1019</v>
      </c>
      <c r="S123" s="3">
        <v>1.26E-2</v>
      </c>
      <c r="T123" s="2">
        <v>0.37140000000000001</v>
      </c>
      <c r="U123" s="2">
        <v>0.39439999999999997</v>
      </c>
      <c r="V123" s="2">
        <v>0.2001</v>
      </c>
      <c r="W123" s="3">
        <v>0.39779999999999999</v>
      </c>
      <c r="X123" s="3">
        <v>0.40450000000000003</v>
      </c>
      <c r="Y123" s="3">
        <v>0.2641</v>
      </c>
      <c r="Z123" s="2">
        <v>0.123</v>
      </c>
      <c r="AA123" s="2">
        <v>0.15820000000000001</v>
      </c>
      <c r="AB123" s="2">
        <v>5.8200000000000002E-2</v>
      </c>
      <c r="AC123" s="4">
        <v>2570.2399999999998</v>
      </c>
      <c r="AD123" s="4">
        <v>2551.65</v>
      </c>
      <c r="AE123" s="4">
        <v>2587.31</v>
      </c>
      <c r="AF123" s="4">
        <v>2458.98</v>
      </c>
      <c r="AG123" s="4">
        <v>2918.46</v>
      </c>
      <c r="AH123" s="4">
        <v>3452.19</v>
      </c>
      <c r="AI123">
        <v>2307.1</v>
      </c>
      <c r="AJ123">
        <v>2598.5300000000002</v>
      </c>
      <c r="AK123" s="14">
        <v>4.7732999999999999</v>
      </c>
    </row>
    <row r="124" spans="1:37">
      <c r="A124" s="1">
        <v>42875.319444444445</v>
      </c>
      <c r="B124" s="2">
        <v>4.3999999999999997E-2</v>
      </c>
      <c r="C124" s="2">
        <v>5.3499999999999999E-2</v>
      </c>
      <c r="D124" s="2">
        <v>2.63E-2</v>
      </c>
      <c r="E124" s="3">
        <v>2.23E-2</v>
      </c>
      <c r="F124" s="3">
        <v>4.4699999999999997E-2</v>
      </c>
      <c r="G124" s="3">
        <v>3.73E-2</v>
      </c>
      <c r="H124" s="2">
        <v>3.9800000000000002E-2</v>
      </c>
      <c r="I124" s="2">
        <v>6.83E-2</v>
      </c>
      <c r="J124" s="2">
        <v>3.5200000000000002E-2</v>
      </c>
      <c r="K124" s="3">
        <v>3.8199999999999998E-2</v>
      </c>
      <c r="L124" s="3">
        <v>5.3499999999999999E-2</v>
      </c>
      <c r="M124" s="3">
        <v>2.2100000000000002E-2</v>
      </c>
      <c r="N124" s="2">
        <v>4.3200000000000002E-2</v>
      </c>
      <c r="O124" s="2">
        <v>6.6199999999999995E-2</v>
      </c>
      <c r="P124" s="2">
        <v>2.47E-2</v>
      </c>
      <c r="Q124" s="3">
        <v>8.3599999999999994E-2</v>
      </c>
      <c r="R124" s="3">
        <v>0.1004</v>
      </c>
      <c r="S124" s="3">
        <v>1.2200000000000001E-2</v>
      </c>
      <c r="T124" s="2">
        <v>0.3306</v>
      </c>
      <c r="U124" s="2">
        <v>0.3785</v>
      </c>
      <c r="V124" s="2">
        <v>0.16969999999999999</v>
      </c>
      <c r="W124" s="3">
        <v>0.37309999999999999</v>
      </c>
      <c r="X124" s="3">
        <v>0.3745</v>
      </c>
      <c r="Y124" s="3">
        <v>0.2359</v>
      </c>
      <c r="Z124" s="2">
        <v>0.114</v>
      </c>
      <c r="AA124" s="2">
        <v>0.13780000000000001</v>
      </c>
      <c r="AB124" s="2">
        <v>5.5599999999999997E-2</v>
      </c>
      <c r="AC124" s="4">
        <v>2610.09</v>
      </c>
      <c r="AD124" s="4">
        <v>2586.2800000000002</v>
      </c>
      <c r="AE124" s="4">
        <v>2621.74</v>
      </c>
      <c r="AF124" s="4">
        <v>2513.69</v>
      </c>
      <c r="AG124" s="4">
        <v>3003.14</v>
      </c>
      <c r="AH124" s="4">
        <v>3519.04</v>
      </c>
      <c r="AI124">
        <v>2308.66</v>
      </c>
      <c r="AJ124">
        <v>2595.6999999999998</v>
      </c>
      <c r="AK124" s="14">
        <v>5.1237000000000004</v>
      </c>
    </row>
    <row r="125" spans="1:37">
      <c r="A125" s="1">
        <v>42875.326388888891</v>
      </c>
      <c r="B125" s="2">
        <v>4.1399999999999999E-2</v>
      </c>
      <c r="C125" s="2">
        <v>5.5300000000000002E-2</v>
      </c>
      <c r="D125" s="2">
        <v>2.6499999999999999E-2</v>
      </c>
      <c r="E125" s="3">
        <v>3.04E-2</v>
      </c>
      <c r="F125" s="3">
        <v>3.3000000000000002E-2</v>
      </c>
      <c r="G125" s="3">
        <v>4.6300000000000001E-2</v>
      </c>
      <c r="H125" s="2">
        <v>5.1999999999999998E-2</v>
      </c>
      <c r="I125" s="2">
        <v>6.0199999999999997E-2</v>
      </c>
      <c r="J125" s="2">
        <v>3.3700000000000001E-2</v>
      </c>
      <c r="K125" s="3">
        <v>3.1600000000000003E-2</v>
      </c>
      <c r="L125" s="3">
        <v>5.7200000000000001E-2</v>
      </c>
      <c r="M125" s="3">
        <v>2.46E-2</v>
      </c>
      <c r="N125" s="2">
        <v>5.6800000000000003E-2</v>
      </c>
      <c r="O125" s="2">
        <v>5.9700000000000003E-2</v>
      </c>
      <c r="P125" s="2">
        <v>2.7400000000000001E-2</v>
      </c>
      <c r="Q125" s="3">
        <v>9.1800000000000007E-2</v>
      </c>
      <c r="R125" s="3">
        <v>9.2999999999999999E-2</v>
      </c>
      <c r="S125" s="3">
        <v>2.12E-2</v>
      </c>
      <c r="T125" s="2">
        <v>0.3362</v>
      </c>
      <c r="U125" s="2">
        <v>0.31390000000000001</v>
      </c>
      <c r="V125" s="2">
        <v>0.18909999999999999</v>
      </c>
      <c r="W125" s="3">
        <v>0.33179999999999998</v>
      </c>
      <c r="X125" s="3">
        <v>0.35780000000000001</v>
      </c>
      <c r="Y125" s="3">
        <v>0.23780000000000001</v>
      </c>
      <c r="Z125" s="2">
        <v>0.11070000000000001</v>
      </c>
      <c r="AA125" s="2">
        <v>0.13200000000000001</v>
      </c>
      <c r="AB125" s="2">
        <v>5.5500000000000001E-2</v>
      </c>
      <c r="AC125" s="4">
        <v>2646.92</v>
      </c>
      <c r="AD125" s="4">
        <v>2635.55</v>
      </c>
      <c r="AE125" s="4">
        <v>2665.85</v>
      </c>
      <c r="AF125" s="4">
        <v>2556.98</v>
      </c>
      <c r="AG125" s="4">
        <v>3082.73</v>
      </c>
      <c r="AH125" s="4">
        <v>3515.85</v>
      </c>
      <c r="AI125">
        <v>2306.37</v>
      </c>
      <c r="AJ125">
        <v>2599.2800000000002</v>
      </c>
      <c r="AK125" s="14">
        <v>5.4363999999999999</v>
      </c>
    </row>
    <row r="126" spans="1:37">
      <c r="A126" s="1">
        <v>42875.333333333336</v>
      </c>
      <c r="B126" s="2">
        <v>4.0800000000000003E-2</v>
      </c>
      <c r="C126" s="2">
        <v>5.0200000000000002E-2</v>
      </c>
      <c r="D126" s="2">
        <v>3.4599999999999999E-2</v>
      </c>
      <c r="E126" s="3">
        <v>1.8599999999999998E-2</v>
      </c>
      <c r="F126" s="3">
        <v>4.4600000000000001E-2</v>
      </c>
      <c r="G126" s="3">
        <v>4.1500000000000002E-2</v>
      </c>
      <c r="H126" s="2">
        <v>3.6900000000000002E-2</v>
      </c>
      <c r="I126" s="2">
        <v>6.2300000000000001E-2</v>
      </c>
      <c r="J126" s="2">
        <v>3.4000000000000002E-2</v>
      </c>
      <c r="K126" s="3">
        <v>3.8199999999999998E-2</v>
      </c>
      <c r="L126" s="3">
        <v>5.2200000000000003E-2</v>
      </c>
      <c r="M126" s="3">
        <v>2.3900000000000001E-2</v>
      </c>
      <c r="N126" s="2">
        <v>4.41E-2</v>
      </c>
      <c r="O126" s="2">
        <v>6.3500000000000001E-2</v>
      </c>
      <c r="P126" s="2">
        <v>2.3E-2</v>
      </c>
      <c r="Q126" s="3">
        <v>8.8700000000000001E-2</v>
      </c>
      <c r="R126" s="3">
        <v>0.1032</v>
      </c>
      <c r="S126" s="3">
        <v>8.3000000000000001E-3</v>
      </c>
      <c r="T126" s="2">
        <v>0.29110000000000003</v>
      </c>
      <c r="U126" s="2">
        <v>0.31319999999999998</v>
      </c>
      <c r="V126" s="2">
        <v>0.14680000000000001</v>
      </c>
      <c r="W126" s="3">
        <v>0.3402</v>
      </c>
      <c r="X126" s="3">
        <v>0.33139999999999997</v>
      </c>
      <c r="Y126" s="3">
        <v>0.23</v>
      </c>
      <c r="Z126" s="2">
        <v>0.1023</v>
      </c>
      <c r="AA126" s="2">
        <v>0.12989999999999999</v>
      </c>
      <c r="AB126" s="2">
        <v>5.6399999999999999E-2</v>
      </c>
      <c r="AC126" s="4">
        <v>2692.04</v>
      </c>
      <c r="AD126" s="4">
        <v>2678.2</v>
      </c>
      <c r="AE126" s="4">
        <v>2705.41</v>
      </c>
      <c r="AF126" s="4">
        <v>2595.98</v>
      </c>
      <c r="AG126" s="4">
        <v>2951.39</v>
      </c>
      <c r="AH126" s="4">
        <v>3524.51</v>
      </c>
      <c r="AI126">
        <v>2307.64</v>
      </c>
      <c r="AJ126">
        <v>2602.94</v>
      </c>
      <c r="AK126" s="14">
        <v>5.7755000000000001</v>
      </c>
    </row>
    <row r="127" spans="1:37">
      <c r="A127" s="1">
        <v>42875.340277777781</v>
      </c>
      <c r="B127" s="2">
        <v>3.8300000000000001E-2</v>
      </c>
      <c r="C127" s="2">
        <v>5.3999999999999999E-2</v>
      </c>
      <c r="D127" s="2">
        <v>2.98E-2</v>
      </c>
      <c r="E127" s="3">
        <v>3.2599999999999997E-2</v>
      </c>
      <c r="F127" s="3">
        <v>5.3900000000000003E-2</v>
      </c>
      <c r="G127" s="3">
        <v>4.1300000000000003E-2</v>
      </c>
      <c r="H127" s="2">
        <v>3.9800000000000002E-2</v>
      </c>
      <c r="I127" s="2">
        <v>7.1900000000000006E-2</v>
      </c>
      <c r="J127" s="2">
        <v>3.4799999999999998E-2</v>
      </c>
      <c r="K127" s="3">
        <v>3.95E-2</v>
      </c>
      <c r="L127" s="3">
        <v>5.8400000000000001E-2</v>
      </c>
      <c r="M127" s="3">
        <v>3.1099999999999999E-2</v>
      </c>
      <c r="N127" s="2">
        <v>5.5300000000000002E-2</v>
      </c>
      <c r="O127" s="2">
        <v>7.7700000000000005E-2</v>
      </c>
      <c r="P127" s="2">
        <v>3.04E-2</v>
      </c>
      <c r="Q127" s="3">
        <v>9.1899999999999996E-2</v>
      </c>
      <c r="R127" s="3">
        <v>0.1028</v>
      </c>
      <c r="S127" s="3">
        <v>2.1399999999999999E-2</v>
      </c>
      <c r="T127" s="2">
        <v>0.27489999999999998</v>
      </c>
      <c r="U127" s="2">
        <v>0.30880000000000002</v>
      </c>
      <c r="V127" s="2">
        <v>0.1439</v>
      </c>
      <c r="W127" s="3">
        <v>0.32750000000000001</v>
      </c>
      <c r="X127" s="3">
        <v>0.31509999999999999</v>
      </c>
      <c r="Y127" s="3">
        <v>0.22570000000000001</v>
      </c>
      <c r="Z127" s="2">
        <v>0.10009999999999999</v>
      </c>
      <c r="AA127" s="2">
        <v>0.12790000000000001</v>
      </c>
      <c r="AB127" s="2">
        <v>6.7299999999999999E-2</v>
      </c>
      <c r="AC127" s="4">
        <v>2615</v>
      </c>
      <c r="AD127" s="4">
        <v>2605.94</v>
      </c>
      <c r="AE127" s="4">
        <v>2738.41</v>
      </c>
      <c r="AF127" s="4">
        <v>2596.9299999999998</v>
      </c>
      <c r="AG127" s="4">
        <v>2810.92</v>
      </c>
      <c r="AH127" s="4">
        <v>3172.59</v>
      </c>
      <c r="AI127">
        <v>2309</v>
      </c>
      <c r="AJ127">
        <v>2602.16</v>
      </c>
      <c r="AK127" s="14">
        <v>6.0907999999999998</v>
      </c>
    </row>
    <row r="128" spans="1:37">
      <c r="A128" s="1">
        <v>42875.347222222219</v>
      </c>
      <c r="B128" s="2">
        <v>5.04E-2</v>
      </c>
      <c r="C128" s="2">
        <v>6.0100000000000001E-2</v>
      </c>
      <c r="D128" s="2">
        <v>3.4700000000000002E-2</v>
      </c>
      <c r="E128" s="3">
        <v>4.2500000000000003E-2</v>
      </c>
      <c r="F128" s="3">
        <v>6.13E-2</v>
      </c>
      <c r="G128" s="3">
        <v>4.8099999999999997E-2</v>
      </c>
      <c r="H128" s="2">
        <v>4.8800000000000003E-2</v>
      </c>
      <c r="I128" s="2">
        <v>6.3399999999999998E-2</v>
      </c>
      <c r="J128" s="2">
        <v>2.9000000000000001E-2</v>
      </c>
      <c r="K128" s="3">
        <v>4.82E-2</v>
      </c>
      <c r="L128" s="3">
        <v>7.4200000000000002E-2</v>
      </c>
      <c r="M128" s="3">
        <v>2.8199999999999999E-2</v>
      </c>
      <c r="N128" s="2">
        <v>7.1499999999999994E-2</v>
      </c>
      <c r="O128" s="2">
        <v>8.2400000000000001E-2</v>
      </c>
      <c r="P128" s="2">
        <v>3.6400000000000002E-2</v>
      </c>
      <c r="Q128" s="3">
        <v>0.1032</v>
      </c>
      <c r="R128" s="3">
        <v>0.1225</v>
      </c>
      <c r="S128" s="3">
        <v>2.58E-2</v>
      </c>
      <c r="T128" s="2">
        <v>0.26529999999999998</v>
      </c>
      <c r="U128" s="2">
        <v>0.32119999999999999</v>
      </c>
      <c r="V128" s="2">
        <v>0.15659999999999999</v>
      </c>
      <c r="W128" s="3">
        <v>0.31359999999999999</v>
      </c>
      <c r="X128" s="3">
        <v>0.33539999999999998</v>
      </c>
      <c r="Y128" s="3">
        <v>0.2026</v>
      </c>
      <c r="Z128" s="2">
        <v>0.1167</v>
      </c>
      <c r="AA128" s="2">
        <v>0.14330000000000001</v>
      </c>
      <c r="AB128" s="2">
        <v>6.6299999999999998E-2</v>
      </c>
      <c r="AC128" s="4">
        <v>2618.9899999999998</v>
      </c>
      <c r="AD128" s="4">
        <v>2605.4</v>
      </c>
      <c r="AE128" s="4">
        <v>2739.25</v>
      </c>
      <c r="AF128" s="4">
        <v>2582.86</v>
      </c>
      <c r="AG128" s="4">
        <v>2794.96</v>
      </c>
      <c r="AH128" s="4">
        <v>3094.5</v>
      </c>
      <c r="AI128">
        <v>2311.04</v>
      </c>
      <c r="AJ128">
        <v>2596</v>
      </c>
      <c r="AK128" s="14">
        <v>6.4021999999999997</v>
      </c>
    </row>
    <row r="129" spans="1:37">
      <c r="A129" s="1">
        <v>42875.354166666664</v>
      </c>
      <c r="B129" s="2">
        <v>4.8300000000000003E-2</v>
      </c>
      <c r="C129" s="2">
        <v>6.4600000000000005E-2</v>
      </c>
      <c r="D129" s="2">
        <v>2.75E-2</v>
      </c>
      <c r="E129" s="3">
        <v>5.2900000000000003E-2</v>
      </c>
      <c r="F129" s="3">
        <v>5.7299999999999997E-2</v>
      </c>
      <c r="G129" s="3">
        <v>4.5900000000000003E-2</v>
      </c>
      <c r="H129" s="2">
        <v>5.0799999999999998E-2</v>
      </c>
      <c r="I129" s="2">
        <v>6.8900000000000003E-2</v>
      </c>
      <c r="J129" s="2">
        <v>3.6200000000000003E-2</v>
      </c>
      <c r="K129" s="3">
        <v>4.6399999999999997E-2</v>
      </c>
      <c r="L129" s="3">
        <v>8.0500000000000002E-2</v>
      </c>
      <c r="M129" s="3">
        <v>2.9499999999999998E-2</v>
      </c>
      <c r="N129" s="2">
        <v>7.9600000000000004E-2</v>
      </c>
      <c r="O129" s="2">
        <v>8.6099999999999996E-2</v>
      </c>
      <c r="P129" s="2">
        <v>3.56E-2</v>
      </c>
      <c r="Q129" s="3">
        <v>0.1096</v>
      </c>
      <c r="R129" s="3">
        <v>0.1173</v>
      </c>
      <c r="S129" s="3">
        <v>3.9199999999999999E-2</v>
      </c>
      <c r="T129" s="2">
        <v>0.2949</v>
      </c>
      <c r="U129" s="2">
        <v>0.27700000000000002</v>
      </c>
      <c r="V129" s="2">
        <v>0.18340000000000001</v>
      </c>
      <c r="W129" s="3">
        <v>0.28949999999999998</v>
      </c>
      <c r="X129" s="3">
        <v>0.3417</v>
      </c>
      <c r="Y129" s="3">
        <v>0.19420000000000001</v>
      </c>
      <c r="Z129" s="2">
        <v>0.1285</v>
      </c>
      <c r="AA129" s="2">
        <v>0.1439</v>
      </c>
      <c r="AB129" s="2">
        <v>6.4799999999999996E-2</v>
      </c>
      <c r="AC129" s="4">
        <v>2635.22</v>
      </c>
      <c r="AD129" s="4">
        <v>2609.14</v>
      </c>
      <c r="AE129" s="4">
        <v>2735.86</v>
      </c>
      <c r="AF129" s="4">
        <v>2580.66</v>
      </c>
      <c r="AG129" s="4">
        <v>2844.71</v>
      </c>
      <c r="AH129" s="4">
        <v>3079.43</v>
      </c>
      <c r="AI129">
        <v>2310.11</v>
      </c>
      <c r="AJ129">
        <v>2594.7199999999998</v>
      </c>
      <c r="AK129" s="14">
        <v>6.7115</v>
      </c>
    </row>
    <row r="130" spans="1:37">
      <c r="A130" s="1">
        <v>42875.361111111109</v>
      </c>
      <c r="B130" s="2">
        <v>4.1000000000000002E-2</v>
      </c>
      <c r="C130" s="2">
        <v>5.8299999999999998E-2</v>
      </c>
      <c r="D130" s="2">
        <v>3.0800000000000001E-2</v>
      </c>
      <c r="E130" s="3">
        <v>4.3299999999999998E-2</v>
      </c>
      <c r="F130" s="3">
        <v>6.0999999999999999E-2</v>
      </c>
      <c r="G130" s="3">
        <v>3.8800000000000001E-2</v>
      </c>
      <c r="H130" s="2">
        <v>4.6300000000000001E-2</v>
      </c>
      <c r="I130" s="2">
        <v>7.4899999999999994E-2</v>
      </c>
      <c r="J130" s="2">
        <v>3.5700000000000003E-2</v>
      </c>
      <c r="K130" s="3">
        <v>4.5400000000000003E-2</v>
      </c>
      <c r="L130" s="3">
        <v>7.3800000000000004E-2</v>
      </c>
      <c r="M130" s="3">
        <v>2.93E-2</v>
      </c>
      <c r="N130" s="2">
        <v>7.22E-2</v>
      </c>
      <c r="O130" s="2">
        <v>8.5699999999999998E-2</v>
      </c>
      <c r="P130" s="2">
        <v>3.1199999999999999E-2</v>
      </c>
      <c r="Q130" s="3">
        <v>0.1134</v>
      </c>
      <c r="R130" s="3">
        <v>0.1197</v>
      </c>
      <c r="S130" s="3">
        <v>3.0800000000000001E-2</v>
      </c>
      <c r="T130" s="2">
        <v>0.29020000000000001</v>
      </c>
      <c r="U130" s="2">
        <v>0.27660000000000001</v>
      </c>
      <c r="V130" s="2">
        <v>0.16170000000000001</v>
      </c>
      <c r="W130" s="3">
        <v>0.30420000000000003</v>
      </c>
      <c r="X130" s="3">
        <v>0.313</v>
      </c>
      <c r="Y130" s="3">
        <v>0.21840000000000001</v>
      </c>
      <c r="Z130" s="2">
        <v>0.1205</v>
      </c>
      <c r="AA130" s="2">
        <v>0.14299999999999999</v>
      </c>
      <c r="AB130" s="2">
        <v>6.8199999999999997E-2</v>
      </c>
      <c r="AC130" s="4">
        <v>2641.91</v>
      </c>
      <c r="AD130" s="4">
        <v>2620.89</v>
      </c>
      <c r="AE130" s="4">
        <v>2735.49</v>
      </c>
      <c r="AF130" s="4">
        <v>2582.2600000000002</v>
      </c>
      <c r="AG130" s="4">
        <v>2882.15</v>
      </c>
      <c r="AH130" s="4">
        <v>3076.47</v>
      </c>
      <c r="AI130">
        <v>2308.6999999999998</v>
      </c>
      <c r="AJ130">
        <v>2602.3000000000002</v>
      </c>
      <c r="AK130" s="14">
        <v>6.9820000000000002</v>
      </c>
    </row>
    <row r="131" spans="1:37">
      <c r="A131" s="1">
        <v>42875.368055555555</v>
      </c>
      <c r="B131" s="2">
        <v>4.3499999999999997E-2</v>
      </c>
      <c r="C131" s="2">
        <v>5.2600000000000001E-2</v>
      </c>
      <c r="D131" s="2">
        <v>3.1199999999999999E-2</v>
      </c>
      <c r="E131" s="3">
        <v>3.39E-2</v>
      </c>
      <c r="F131" s="3">
        <v>6.2700000000000006E-2</v>
      </c>
      <c r="G131" s="3">
        <v>4.1799999999999997E-2</v>
      </c>
      <c r="H131" s="2">
        <v>4.5100000000000001E-2</v>
      </c>
      <c r="I131" s="2">
        <v>6.7199999999999996E-2</v>
      </c>
      <c r="J131" s="2">
        <v>3.2099999999999997E-2</v>
      </c>
      <c r="K131" s="3">
        <v>4.99E-2</v>
      </c>
      <c r="L131" s="3">
        <v>7.1300000000000002E-2</v>
      </c>
      <c r="M131" s="3">
        <v>2.7900000000000001E-2</v>
      </c>
      <c r="N131" s="2">
        <v>6.3600000000000004E-2</v>
      </c>
      <c r="O131" s="2">
        <v>7.8399999999999997E-2</v>
      </c>
      <c r="P131" s="2">
        <v>3.49E-2</v>
      </c>
      <c r="Q131" s="3">
        <v>0.1014</v>
      </c>
      <c r="R131" s="3">
        <v>0.1197</v>
      </c>
      <c r="S131" s="3">
        <v>2.7799999999999998E-2</v>
      </c>
      <c r="T131" s="2">
        <v>0.2525</v>
      </c>
      <c r="U131" s="2">
        <v>0.3115</v>
      </c>
      <c r="V131" s="2">
        <v>0.13500000000000001</v>
      </c>
      <c r="W131" s="3">
        <v>0.31109999999999999</v>
      </c>
      <c r="X131" s="3">
        <v>0.31240000000000001</v>
      </c>
      <c r="Y131" s="3">
        <v>0.19819999999999999</v>
      </c>
      <c r="Z131" s="2">
        <v>0.1211</v>
      </c>
      <c r="AA131" s="2">
        <v>0.14649999999999999</v>
      </c>
      <c r="AB131" s="2">
        <v>6.3600000000000004E-2</v>
      </c>
      <c r="AC131" s="4">
        <v>2655.28</v>
      </c>
      <c r="AD131" s="4">
        <v>2637.25</v>
      </c>
      <c r="AE131" s="4">
        <v>2741.12</v>
      </c>
      <c r="AF131" s="4">
        <v>2595.94</v>
      </c>
      <c r="AG131" s="4">
        <v>2907.54</v>
      </c>
      <c r="AH131" s="4">
        <v>3079.42</v>
      </c>
      <c r="AI131">
        <v>2311.09</v>
      </c>
      <c r="AJ131">
        <v>2599.6</v>
      </c>
      <c r="AK131" s="14">
        <v>7.3098999999999998</v>
      </c>
    </row>
    <row r="132" spans="1:37">
      <c r="A132" s="1">
        <v>42875.375</v>
      </c>
      <c r="B132" s="2">
        <v>4.2000000000000003E-2</v>
      </c>
      <c r="C132" s="2">
        <v>5.6899999999999999E-2</v>
      </c>
      <c r="D132" s="2">
        <v>2.69E-2</v>
      </c>
      <c r="E132" s="3">
        <v>4.2900000000000001E-2</v>
      </c>
      <c r="F132" s="3">
        <v>4.5499999999999999E-2</v>
      </c>
      <c r="G132" s="3">
        <v>4.7399999999999998E-2</v>
      </c>
      <c r="H132" s="2">
        <v>5.2400000000000002E-2</v>
      </c>
      <c r="I132" s="2">
        <v>6.2100000000000002E-2</v>
      </c>
      <c r="J132" s="2">
        <v>3.44E-2</v>
      </c>
      <c r="K132" s="3">
        <v>4.2500000000000003E-2</v>
      </c>
      <c r="L132" s="3">
        <v>7.2499999999999995E-2</v>
      </c>
      <c r="M132" s="3">
        <v>2.6100000000000002E-2</v>
      </c>
      <c r="N132" s="2">
        <v>6.93E-2</v>
      </c>
      <c r="O132" s="2">
        <v>7.22E-2</v>
      </c>
      <c r="P132" s="2">
        <v>3.6999999999999998E-2</v>
      </c>
      <c r="Q132" s="3">
        <v>0.1017</v>
      </c>
      <c r="R132" s="3">
        <v>0.10539999999999999</v>
      </c>
      <c r="S132" s="3">
        <v>3.6799999999999999E-2</v>
      </c>
      <c r="T132" s="2">
        <v>0.28170000000000001</v>
      </c>
      <c r="U132" s="2">
        <v>0.25369999999999998</v>
      </c>
      <c r="V132" s="2">
        <v>0.16489999999999999</v>
      </c>
      <c r="W132" s="3">
        <v>0.27629999999999999</v>
      </c>
      <c r="X132" s="3">
        <v>0.30769999999999997</v>
      </c>
      <c r="Y132" s="3">
        <v>0.20050000000000001</v>
      </c>
      <c r="Z132" s="2">
        <v>0.12470000000000001</v>
      </c>
      <c r="AA132" s="2">
        <v>0.14449999999999999</v>
      </c>
      <c r="AB132" s="2">
        <v>6.7199999999999996E-2</v>
      </c>
      <c r="AC132" s="4">
        <v>2673.31</v>
      </c>
      <c r="AD132" s="4">
        <v>2650.74</v>
      </c>
      <c r="AE132" s="4">
        <v>2750.17</v>
      </c>
      <c r="AF132" s="4">
        <v>2612.5700000000002</v>
      </c>
      <c r="AG132" s="4">
        <v>3020.87</v>
      </c>
      <c r="AH132" s="4">
        <v>3248.74</v>
      </c>
      <c r="AI132">
        <v>2310.0100000000002</v>
      </c>
      <c r="AJ132">
        <v>2599.86</v>
      </c>
      <c r="AK132" s="14">
        <v>7.5774999999999997</v>
      </c>
    </row>
    <row r="133" spans="1:37">
      <c r="A133" s="1">
        <v>42875.381944444445</v>
      </c>
      <c r="B133" s="2">
        <v>4.2000000000000003E-2</v>
      </c>
      <c r="C133" s="2">
        <v>5.4199999999999998E-2</v>
      </c>
      <c r="D133" s="2">
        <v>3.3099999999999997E-2</v>
      </c>
      <c r="E133" s="3">
        <v>3.1199999999999999E-2</v>
      </c>
      <c r="F133" s="3">
        <v>5.7500000000000002E-2</v>
      </c>
      <c r="G133" s="3">
        <v>4.1799999999999997E-2</v>
      </c>
      <c r="H133" s="2">
        <v>3.9800000000000002E-2</v>
      </c>
      <c r="I133" s="2">
        <v>6.2799999999999995E-2</v>
      </c>
      <c r="J133" s="2">
        <v>3.6499999999999998E-2</v>
      </c>
      <c r="K133" s="3">
        <v>4.48E-2</v>
      </c>
      <c r="L133" s="3">
        <v>6.6900000000000001E-2</v>
      </c>
      <c r="M133" s="3">
        <v>3.0300000000000001E-2</v>
      </c>
      <c r="N133" s="2">
        <v>6.0900000000000003E-2</v>
      </c>
      <c r="O133" s="2">
        <v>7.4800000000000005E-2</v>
      </c>
      <c r="P133" s="2">
        <v>3.3799999999999997E-2</v>
      </c>
      <c r="Q133" s="3">
        <v>0.10249999999999999</v>
      </c>
      <c r="R133" s="3">
        <v>0.1148</v>
      </c>
      <c r="S133" s="3">
        <v>2.6200000000000001E-2</v>
      </c>
      <c r="T133" s="2">
        <v>0.22550000000000001</v>
      </c>
      <c r="U133" s="2">
        <v>0.28420000000000001</v>
      </c>
      <c r="V133" s="2">
        <v>0.12479999999999999</v>
      </c>
      <c r="W133" s="3">
        <v>0.28199999999999997</v>
      </c>
      <c r="X133" s="3">
        <v>0.29210000000000003</v>
      </c>
      <c r="Y133" s="3">
        <v>0.17249999999999999</v>
      </c>
      <c r="Z133" s="2">
        <v>0.1186</v>
      </c>
      <c r="AA133" s="2">
        <v>0.14269999999999999</v>
      </c>
      <c r="AB133" s="2">
        <v>6.3299999999999995E-2</v>
      </c>
      <c r="AC133" s="4">
        <v>2675.22</v>
      </c>
      <c r="AD133" s="4">
        <v>2647.58</v>
      </c>
      <c r="AE133" s="4">
        <v>2770.66</v>
      </c>
      <c r="AF133" s="4">
        <v>2630.2</v>
      </c>
      <c r="AG133" s="4">
        <v>3076.86</v>
      </c>
      <c r="AH133" s="4">
        <v>3232.66</v>
      </c>
      <c r="AI133">
        <v>2312.41</v>
      </c>
      <c r="AJ133">
        <v>2598.15</v>
      </c>
      <c r="AK133" s="14">
        <v>7.7912999999999997</v>
      </c>
    </row>
    <row r="134" spans="1:37">
      <c r="A134" s="1">
        <v>42875.388888888891</v>
      </c>
      <c r="B134" s="2">
        <v>4.0899999999999999E-2</v>
      </c>
      <c r="C134" s="2">
        <v>5.6000000000000001E-2</v>
      </c>
      <c r="D134" s="2">
        <v>2.8799999999999999E-2</v>
      </c>
      <c r="E134" s="3">
        <v>4.1599999999999998E-2</v>
      </c>
      <c r="F134" s="3">
        <v>4.7800000000000002E-2</v>
      </c>
      <c r="G134" s="3">
        <v>4.3999999999999997E-2</v>
      </c>
      <c r="H134" s="2">
        <v>4.4900000000000002E-2</v>
      </c>
      <c r="I134" s="2">
        <v>6.1699999999999998E-2</v>
      </c>
      <c r="J134" s="2">
        <v>3.5499999999999997E-2</v>
      </c>
      <c r="K134" s="3">
        <v>4.0599999999999997E-2</v>
      </c>
      <c r="L134" s="3">
        <v>6.6199999999999995E-2</v>
      </c>
      <c r="M134" s="3">
        <v>2.8899999999999999E-2</v>
      </c>
      <c r="N134" s="2">
        <v>6.4000000000000001E-2</v>
      </c>
      <c r="O134" s="2">
        <v>6.9099999999999995E-2</v>
      </c>
      <c r="P134" s="2">
        <v>3.2399999999999998E-2</v>
      </c>
      <c r="Q134" s="3">
        <v>0.1019</v>
      </c>
      <c r="R134" s="3">
        <v>0.1061</v>
      </c>
      <c r="S134" s="3">
        <v>3.44E-2</v>
      </c>
      <c r="T134" s="2">
        <v>0.25740000000000002</v>
      </c>
      <c r="U134" s="2">
        <v>0.22939999999999999</v>
      </c>
      <c r="V134" s="2">
        <v>0.14899999999999999</v>
      </c>
      <c r="W134" s="3">
        <v>0.26050000000000001</v>
      </c>
      <c r="X134" s="3">
        <v>0.29339999999999999</v>
      </c>
      <c r="Y134" s="3">
        <v>0.1825</v>
      </c>
      <c r="Z134" s="2">
        <v>0.1229</v>
      </c>
      <c r="AA134" s="2">
        <v>0.13769999999999999</v>
      </c>
      <c r="AB134" s="2">
        <v>6.5500000000000003E-2</v>
      </c>
      <c r="AC134" s="4">
        <v>2687.25</v>
      </c>
      <c r="AD134" s="4">
        <v>2656.77</v>
      </c>
      <c r="AE134" s="4">
        <v>2788.88</v>
      </c>
      <c r="AF134" s="4">
        <v>2639.55</v>
      </c>
      <c r="AG134" s="4">
        <v>2993.9</v>
      </c>
      <c r="AH134" s="4">
        <v>3179.89</v>
      </c>
      <c r="AI134">
        <v>2311.25</v>
      </c>
      <c r="AJ134">
        <v>2599.4699999999998</v>
      </c>
      <c r="AK134" s="14">
        <v>8.0249000000000006</v>
      </c>
    </row>
    <row r="135" spans="1:37">
      <c r="A135" s="1">
        <v>42875.395833333336</v>
      </c>
      <c r="B135" s="2">
        <v>3.95E-2</v>
      </c>
      <c r="C135" s="2">
        <v>5.7200000000000001E-2</v>
      </c>
      <c r="D135" s="2">
        <v>2.8500000000000001E-2</v>
      </c>
      <c r="E135" s="3">
        <v>3.5900000000000001E-2</v>
      </c>
      <c r="F135" s="3">
        <v>5.1700000000000003E-2</v>
      </c>
      <c r="G135" s="3">
        <v>4.2200000000000001E-2</v>
      </c>
      <c r="H135" s="2">
        <v>4.1000000000000002E-2</v>
      </c>
      <c r="I135" s="2">
        <v>6.2799999999999995E-2</v>
      </c>
      <c r="J135" s="2">
        <v>3.5299999999999998E-2</v>
      </c>
      <c r="K135" s="3">
        <v>4.3700000000000003E-2</v>
      </c>
      <c r="L135" s="3">
        <v>7.2900000000000006E-2</v>
      </c>
      <c r="M135" s="3">
        <v>2.9899999999999999E-2</v>
      </c>
      <c r="N135" s="2">
        <v>5.8200000000000002E-2</v>
      </c>
      <c r="O135" s="2">
        <v>7.46E-2</v>
      </c>
      <c r="P135" s="2">
        <v>3.09E-2</v>
      </c>
      <c r="Q135" s="3">
        <v>9.7799999999999998E-2</v>
      </c>
      <c r="R135" s="3">
        <v>0.10489999999999999</v>
      </c>
      <c r="S135" s="3">
        <v>3.1199999999999999E-2</v>
      </c>
      <c r="T135" s="2">
        <v>0.24929999999999999</v>
      </c>
      <c r="U135" s="2">
        <v>0.23799999999999999</v>
      </c>
      <c r="V135" s="2">
        <v>0.13189999999999999</v>
      </c>
      <c r="W135" s="3">
        <v>0.26929999999999998</v>
      </c>
      <c r="X135" s="3">
        <v>0.27539999999999998</v>
      </c>
      <c r="Y135" s="3">
        <v>0.19359999999999999</v>
      </c>
      <c r="Z135" s="2">
        <v>0.11509999999999999</v>
      </c>
      <c r="AA135" s="2">
        <v>0.13900000000000001</v>
      </c>
      <c r="AB135" s="2">
        <v>6.6000000000000003E-2</v>
      </c>
      <c r="AC135" s="4">
        <v>2693.66</v>
      </c>
      <c r="AD135" s="4">
        <v>2671.18</v>
      </c>
      <c r="AE135" s="4">
        <v>2792.33</v>
      </c>
      <c r="AF135" s="4">
        <v>2636.92</v>
      </c>
      <c r="AG135" s="4">
        <v>2913.01</v>
      </c>
      <c r="AH135" s="4">
        <v>3165.89</v>
      </c>
      <c r="AI135">
        <v>2311.0300000000002</v>
      </c>
      <c r="AJ135">
        <v>2603.58</v>
      </c>
      <c r="AK135" s="14">
        <v>8.2477</v>
      </c>
    </row>
    <row r="136" spans="1:37">
      <c r="A136" s="1">
        <v>42875.402777777781</v>
      </c>
      <c r="B136" s="2">
        <v>3.9300000000000002E-2</v>
      </c>
      <c r="C136" s="2">
        <v>5.0200000000000002E-2</v>
      </c>
      <c r="D136" s="2">
        <v>3.0499999999999999E-2</v>
      </c>
      <c r="E136" s="3">
        <v>3.1E-2</v>
      </c>
      <c r="F136" s="3">
        <v>5.16E-2</v>
      </c>
      <c r="G136" s="3">
        <v>4.5600000000000002E-2</v>
      </c>
      <c r="H136" s="2">
        <v>3.8100000000000002E-2</v>
      </c>
      <c r="I136" s="2">
        <v>5.8900000000000001E-2</v>
      </c>
      <c r="J136" s="2">
        <v>3.4000000000000002E-2</v>
      </c>
      <c r="K136" s="3">
        <v>4.3499999999999997E-2</v>
      </c>
      <c r="L136" s="3">
        <v>6.8400000000000002E-2</v>
      </c>
      <c r="M136" s="3">
        <v>2.3900000000000001E-2</v>
      </c>
      <c r="N136" s="2">
        <v>5.45E-2</v>
      </c>
      <c r="O136" s="2">
        <v>6.6000000000000003E-2</v>
      </c>
      <c r="P136" s="2">
        <v>3.2199999999999999E-2</v>
      </c>
      <c r="Q136" s="3">
        <v>8.8599999999999998E-2</v>
      </c>
      <c r="R136" s="3">
        <v>0.105</v>
      </c>
      <c r="S136" s="3">
        <v>2.2599999999999999E-2</v>
      </c>
      <c r="T136" s="2">
        <v>0.20680000000000001</v>
      </c>
      <c r="U136" s="2">
        <v>0.2596</v>
      </c>
      <c r="V136" s="2">
        <v>0.10299999999999999</v>
      </c>
      <c r="W136" s="3">
        <v>0.2702</v>
      </c>
      <c r="X136" s="3">
        <v>0.27329999999999999</v>
      </c>
      <c r="Y136" s="3">
        <v>0.1643</v>
      </c>
      <c r="Z136" s="2">
        <v>0.114</v>
      </c>
      <c r="AA136" s="2">
        <v>0.1404</v>
      </c>
      <c r="AB136" s="2">
        <v>6.4799999999999996E-2</v>
      </c>
      <c r="AC136" s="4">
        <v>2704.58</v>
      </c>
      <c r="AD136" s="4">
        <v>2670.85</v>
      </c>
      <c r="AE136" s="4">
        <v>2789.31</v>
      </c>
      <c r="AF136" s="4">
        <v>2638.99</v>
      </c>
      <c r="AG136" s="4">
        <v>2912.28</v>
      </c>
      <c r="AH136" s="4">
        <v>3167.03</v>
      </c>
      <c r="AI136">
        <v>2312.9499999999998</v>
      </c>
      <c r="AJ136">
        <v>2600.65</v>
      </c>
      <c r="AK136" s="14">
        <v>8.4778000000000002</v>
      </c>
    </row>
    <row r="137" spans="1:37">
      <c r="A137" s="1">
        <v>42875.409722222219</v>
      </c>
      <c r="B137" s="2">
        <v>4.5100000000000001E-2</v>
      </c>
      <c r="C137" s="2">
        <v>5.5599999999999997E-2</v>
      </c>
      <c r="D137" s="2">
        <v>2.5399999999999999E-2</v>
      </c>
      <c r="E137" s="3">
        <v>4.02E-2</v>
      </c>
      <c r="F137" s="3">
        <v>4.3799999999999999E-2</v>
      </c>
      <c r="G137" s="3">
        <v>4.5100000000000001E-2</v>
      </c>
      <c r="H137" s="2">
        <v>4.3299999999999998E-2</v>
      </c>
      <c r="I137" s="2">
        <v>6.0100000000000001E-2</v>
      </c>
      <c r="J137" s="2">
        <v>3.3799999999999997E-2</v>
      </c>
      <c r="K137" s="3">
        <v>4.5100000000000001E-2</v>
      </c>
      <c r="L137" s="3">
        <v>7.2599999999999998E-2</v>
      </c>
      <c r="M137" s="3">
        <v>2.6499999999999999E-2</v>
      </c>
      <c r="N137" s="2">
        <v>6.3399999999999998E-2</v>
      </c>
      <c r="O137" s="2">
        <v>7.0000000000000007E-2</v>
      </c>
      <c r="P137" s="2">
        <v>3.0800000000000001E-2</v>
      </c>
      <c r="Q137" s="3">
        <v>9.2600000000000002E-2</v>
      </c>
      <c r="R137" s="3">
        <v>9.8299999999999998E-2</v>
      </c>
      <c r="S137" s="3">
        <v>3.0499999999999999E-2</v>
      </c>
      <c r="T137" s="2">
        <v>0.2515</v>
      </c>
      <c r="U137" s="2">
        <v>0.22500000000000001</v>
      </c>
      <c r="V137" s="2">
        <v>0.13239999999999999</v>
      </c>
      <c r="W137" s="3">
        <v>0.2591</v>
      </c>
      <c r="X137" s="3">
        <v>0.2712</v>
      </c>
      <c r="Y137" s="3">
        <v>0.18379999999999999</v>
      </c>
      <c r="Z137" s="2">
        <v>0.1158</v>
      </c>
      <c r="AA137" s="2">
        <v>0.13689999999999999</v>
      </c>
      <c r="AB137" s="2">
        <v>6.5500000000000003E-2</v>
      </c>
      <c r="AC137" s="4">
        <v>2716.31</v>
      </c>
      <c r="AD137" s="4">
        <v>2682.79</v>
      </c>
      <c r="AE137" s="4">
        <v>2786.18</v>
      </c>
      <c r="AF137" s="4">
        <v>2632.98</v>
      </c>
      <c r="AG137" s="4">
        <v>2886.08</v>
      </c>
      <c r="AH137" s="4">
        <v>3172.41</v>
      </c>
      <c r="AI137">
        <v>2311.54</v>
      </c>
      <c r="AJ137">
        <v>2602.94</v>
      </c>
      <c r="AK137" s="14">
        <v>8.6908999999999992</v>
      </c>
    </row>
    <row r="138" spans="1:37">
      <c r="A138" s="1">
        <v>42875.416666666664</v>
      </c>
      <c r="B138" s="2">
        <v>4.4400000000000002E-2</v>
      </c>
      <c r="C138" s="2">
        <v>5.2200000000000003E-2</v>
      </c>
      <c r="D138" s="2">
        <v>3.3099999999999997E-2</v>
      </c>
      <c r="E138" s="3">
        <v>3.5799999999999998E-2</v>
      </c>
      <c r="F138" s="3">
        <v>4.53E-2</v>
      </c>
      <c r="G138" s="3">
        <v>4.8899999999999999E-2</v>
      </c>
      <c r="H138" s="2">
        <v>4.5600000000000002E-2</v>
      </c>
      <c r="I138" s="2">
        <v>5.11E-2</v>
      </c>
      <c r="J138" s="2">
        <v>3.6200000000000003E-2</v>
      </c>
      <c r="K138" s="3">
        <v>4.3200000000000002E-2</v>
      </c>
      <c r="L138" s="3">
        <v>6.9099999999999995E-2</v>
      </c>
      <c r="M138" s="3">
        <v>2.5000000000000001E-2</v>
      </c>
      <c r="N138" s="2">
        <v>6.2E-2</v>
      </c>
      <c r="O138" s="2">
        <v>6.4500000000000002E-2</v>
      </c>
      <c r="P138" s="2">
        <v>3.4099999999999998E-2</v>
      </c>
      <c r="Q138" s="3">
        <v>8.9899999999999994E-2</v>
      </c>
      <c r="R138" s="3">
        <v>9.4E-2</v>
      </c>
      <c r="S138" s="3">
        <v>3.5099999999999999E-2</v>
      </c>
      <c r="T138" s="2">
        <v>0.23380000000000001</v>
      </c>
      <c r="U138" s="2">
        <v>0.2152</v>
      </c>
      <c r="V138" s="2">
        <v>0.1386</v>
      </c>
      <c r="W138" s="3">
        <v>0.23849999999999999</v>
      </c>
      <c r="X138" s="3">
        <v>0.2792</v>
      </c>
      <c r="Y138" s="3">
        <v>0.1608</v>
      </c>
      <c r="Z138" s="2">
        <v>0.1179</v>
      </c>
      <c r="AA138" s="2">
        <v>0.13189999999999999</v>
      </c>
      <c r="AB138" s="2">
        <v>6.2100000000000002E-2</v>
      </c>
      <c r="AC138" s="4">
        <v>2736.91</v>
      </c>
      <c r="AD138" s="4">
        <v>2705.74</v>
      </c>
      <c r="AE138" s="4">
        <v>2784.73</v>
      </c>
      <c r="AF138" s="4">
        <v>2641.75</v>
      </c>
      <c r="AG138" s="4">
        <v>2940.93</v>
      </c>
      <c r="AH138" s="4">
        <v>3183.5</v>
      </c>
      <c r="AI138">
        <v>2312.7399999999998</v>
      </c>
      <c r="AJ138">
        <v>2598.58</v>
      </c>
      <c r="AK138" s="14">
        <v>8.8583999999999996</v>
      </c>
    </row>
    <row r="139" spans="1:37">
      <c r="A139" s="1">
        <v>42875.423611111109</v>
      </c>
      <c r="B139" s="2">
        <v>3.8899999999999997E-2</v>
      </c>
      <c r="C139" s="2">
        <v>5.4399999999999997E-2</v>
      </c>
      <c r="D139" s="2">
        <v>2.6700000000000002E-2</v>
      </c>
      <c r="E139" s="3">
        <v>3.9E-2</v>
      </c>
      <c r="F139" s="3">
        <v>4.2999999999999997E-2</v>
      </c>
      <c r="G139" s="3">
        <v>4.8899999999999999E-2</v>
      </c>
      <c r="H139" s="2">
        <v>4.1300000000000003E-2</v>
      </c>
      <c r="I139" s="2">
        <v>5.5399999999999998E-2</v>
      </c>
      <c r="J139" s="2">
        <v>3.6200000000000003E-2</v>
      </c>
      <c r="K139" s="3">
        <v>3.8600000000000002E-2</v>
      </c>
      <c r="L139" s="3">
        <v>6.93E-2</v>
      </c>
      <c r="M139" s="3">
        <v>2.5700000000000001E-2</v>
      </c>
      <c r="N139" s="2">
        <v>5.74E-2</v>
      </c>
      <c r="O139" s="2">
        <v>6.6799999999999998E-2</v>
      </c>
      <c r="P139" s="2">
        <v>3.0700000000000002E-2</v>
      </c>
      <c r="Q139" s="3">
        <v>8.8700000000000001E-2</v>
      </c>
      <c r="R139" s="3">
        <v>9.0200000000000002E-2</v>
      </c>
      <c r="S139" s="3">
        <v>3.1E-2</v>
      </c>
      <c r="T139" s="2">
        <v>0.2324</v>
      </c>
      <c r="U139" s="2">
        <v>0.22470000000000001</v>
      </c>
      <c r="V139" s="2">
        <v>0.1143</v>
      </c>
      <c r="W139" s="3">
        <v>0.25790000000000002</v>
      </c>
      <c r="X139" s="3">
        <v>0.25409999999999999</v>
      </c>
      <c r="Y139" s="3">
        <v>0.18390000000000001</v>
      </c>
      <c r="Z139" s="2">
        <v>0.1089</v>
      </c>
      <c r="AA139" s="2">
        <v>0.13880000000000001</v>
      </c>
      <c r="AB139" s="2">
        <v>6.7599999999999993E-2</v>
      </c>
      <c r="AC139" s="4">
        <v>2732.46</v>
      </c>
      <c r="AD139" s="4">
        <v>2702.84</v>
      </c>
      <c r="AE139" s="4">
        <v>2790.03</v>
      </c>
      <c r="AF139" s="4">
        <v>2645.55</v>
      </c>
      <c r="AG139" s="4">
        <v>2948.49</v>
      </c>
      <c r="AH139" s="4">
        <v>3172.63</v>
      </c>
      <c r="AI139">
        <v>2312.17</v>
      </c>
      <c r="AJ139">
        <v>2605.16</v>
      </c>
      <c r="AK139" s="14">
        <v>9.0587</v>
      </c>
    </row>
    <row r="140" spans="1:37">
      <c r="A140" s="1">
        <v>42875.430555555555</v>
      </c>
      <c r="B140" s="2">
        <v>3.4599999999999999E-2</v>
      </c>
      <c r="C140" s="2">
        <v>5.0700000000000002E-2</v>
      </c>
      <c r="D140" s="2">
        <v>2.6499999999999999E-2</v>
      </c>
      <c r="E140" s="3">
        <v>3.2000000000000001E-2</v>
      </c>
      <c r="F140" s="3">
        <v>5.11E-2</v>
      </c>
      <c r="G140" s="3">
        <v>4.1700000000000001E-2</v>
      </c>
      <c r="H140" s="2">
        <v>3.6499999999999998E-2</v>
      </c>
      <c r="I140" s="2">
        <v>5.8099999999999999E-2</v>
      </c>
      <c r="J140" s="2">
        <v>3.5700000000000003E-2</v>
      </c>
      <c r="K140" s="3">
        <v>4.2200000000000001E-2</v>
      </c>
      <c r="L140" s="3">
        <v>6.5699999999999995E-2</v>
      </c>
      <c r="M140" s="3">
        <v>2.9700000000000001E-2</v>
      </c>
      <c r="N140" s="2">
        <v>0.05</v>
      </c>
      <c r="O140" s="2">
        <v>7.1499999999999994E-2</v>
      </c>
      <c r="P140" s="2">
        <v>2.86E-2</v>
      </c>
      <c r="Q140" s="3">
        <v>8.5999999999999993E-2</v>
      </c>
      <c r="R140" s="3">
        <v>9.5799999999999996E-2</v>
      </c>
      <c r="S140" s="3">
        <v>2.53E-2</v>
      </c>
      <c r="T140" s="2">
        <v>0.20369999999999999</v>
      </c>
      <c r="U140" s="2">
        <v>0.24329999999999999</v>
      </c>
      <c r="V140" s="2">
        <v>9.4899999999999998E-2</v>
      </c>
      <c r="W140" s="3">
        <v>0.26240000000000002</v>
      </c>
      <c r="X140" s="3">
        <v>0.2495</v>
      </c>
      <c r="Y140" s="3">
        <v>0.1671</v>
      </c>
      <c r="Z140" s="2">
        <v>0.1099</v>
      </c>
      <c r="AA140" s="2">
        <v>0.1396</v>
      </c>
      <c r="AB140" s="2">
        <v>6.2600000000000003E-2</v>
      </c>
      <c r="AC140" s="4">
        <v>2736.21</v>
      </c>
      <c r="AD140" s="4">
        <v>2693.26</v>
      </c>
      <c r="AE140" s="4">
        <v>2794.68</v>
      </c>
      <c r="AF140" s="4">
        <v>2652.04</v>
      </c>
      <c r="AG140" s="4">
        <v>2960.43</v>
      </c>
      <c r="AH140" s="4">
        <v>3189.2</v>
      </c>
      <c r="AI140">
        <v>2313.08</v>
      </c>
      <c r="AJ140">
        <v>2604.27</v>
      </c>
      <c r="AK140" s="14">
        <v>9.1950000000000003</v>
      </c>
    </row>
    <row r="141" spans="1:37">
      <c r="A141" s="1">
        <v>42875.4375</v>
      </c>
      <c r="B141" s="2">
        <v>3.6400000000000002E-2</v>
      </c>
      <c r="C141" s="2">
        <v>5.2699999999999997E-2</v>
      </c>
      <c r="D141" s="2">
        <v>2.6599999999999999E-2</v>
      </c>
      <c r="E141" s="3">
        <v>3.1399999999999997E-2</v>
      </c>
      <c r="F141" s="3">
        <v>5.3199999999999997E-2</v>
      </c>
      <c r="G141" s="3">
        <v>4.3900000000000002E-2</v>
      </c>
      <c r="H141" s="2">
        <v>3.6799999999999999E-2</v>
      </c>
      <c r="I141" s="2">
        <v>6.0199999999999997E-2</v>
      </c>
      <c r="J141" s="2">
        <v>3.5099999999999999E-2</v>
      </c>
      <c r="K141" s="3">
        <v>4.2700000000000002E-2</v>
      </c>
      <c r="L141" s="3">
        <v>6.83E-2</v>
      </c>
      <c r="M141" s="3">
        <v>3.1099999999999999E-2</v>
      </c>
      <c r="N141" s="2">
        <v>5.1700000000000003E-2</v>
      </c>
      <c r="O141" s="2">
        <v>7.1999999999999995E-2</v>
      </c>
      <c r="P141" s="2">
        <v>2.93E-2</v>
      </c>
      <c r="Q141" s="3">
        <v>8.5199999999999998E-2</v>
      </c>
      <c r="R141" s="3">
        <v>9.7000000000000003E-2</v>
      </c>
      <c r="S141" s="3">
        <v>2.7900000000000001E-2</v>
      </c>
      <c r="T141" s="2">
        <v>0.2044</v>
      </c>
      <c r="U141" s="2">
        <v>0.23330000000000001</v>
      </c>
      <c r="V141" s="2">
        <v>9.4700000000000006E-2</v>
      </c>
      <c r="W141" s="3">
        <v>0.25829999999999997</v>
      </c>
      <c r="X141" s="3">
        <v>0.2455</v>
      </c>
      <c r="Y141" s="3">
        <v>0.17299999999999999</v>
      </c>
      <c r="Z141" s="2">
        <v>0.1079</v>
      </c>
      <c r="AA141" s="2">
        <v>0.14000000000000001</v>
      </c>
      <c r="AB141" s="2">
        <v>6.6799999999999998E-2</v>
      </c>
      <c r="AC141" s="4">
        <v>2760.74</v>
      </c>
      <c r="AD141" s="4">
        <v>2744.48</v>
      </c>
      <c r="AE141" s="4">
        <v>2800.39</v>
      </c>
      <c r="AF141" s="4">
        <v>2660.94</v>
      </c>
      <c r="AG141" s="4">
        <v>2940.97</v>
      </c>
      <c r="AH141" s="4">
        <v>3195.36</v>
      </c>
      <c r="AI141">
        <v>2313.02</v>
      </c>
      <c r="AJ141">
        <v>2605.27</v>
      </c>
      <c r="AK141" s="14">
        <v>9.2787000000000006</v>
      </c>
    </row>
    <row r="142" spans="1:37">
      <c r="A142" s="1">
        <v>42875.444444444445</v>
      </c>
      <c r="B142" s="2">
        <v>3.6700000000000003E-2</v>
      </c>
      <c r="C142" s="2">
        <v>5.2900000000000003E-2</v>
      </c>
      <c r="D142" s="2">
        <v>2.4799999999999999E-2</v>
      </c>
      <c r="E142" s="3">
        <v>3.9899999999999998E-2</v>
      </c>
      <c r="F142" s="3">
        <v>4.7E-2</v>
      </c>
      <c r="G142" s="3">
        <v>5.2200000000000003E-2</v>
      </c>
      <c r="H142" s="2">
        <v>4.1000000000000002E-2</v>
      </c>
      <c r="I142" s="2">
        <v>5.5800000000000002E-2</v>
      </c>
      <c r="J142" s="2">
        <v>3.5499999999999997E-2</v>
      </c>
      <c r="K142" s="3">
        <v>4.2000000000000003E-2</v>
      </c>
      <c r="L142" s="3">
        <v>6.1699999999999998E-2</v>
      </c>
      <c r="M142" s="3">
        <v>2.0400000000000001E-2</v>
      </c>
      <c r="N142" s="2">
        <v>5.5599999999999997E-2</v>
      </c>
      <c r="O142" s="2">
        <v>6.4500000000000002E-2</v>
      </c>
      <c r="P142" s="2">
        <v>3.5200000000000002E-2</v>
      </c>
      <c r="Q142" s="3">
        <v>8.72E-2</v>
      </c>
      <c r="R142" s="3">
        <v>9.1999999999999998E-2</v>
      </c>
      <c r="S142" s="3">
        <v>3.3599999999999998E-2</v>
      </c>
      <c r="T142" s="2">
        <v>0.22409999999999999</v>
      </c>
      <c r="U142" s="2">
        <v>0.19889999999999999</v>
      </c>
      <c r="V142" s="2">
        <v>0.12</v>
      </c>
      <c r="W142" s="3">
        <v>0.23430000000000001</v>
      </c>
      <c r="X142" s="3">
        <v>0.25629999999999997</v>
      </c>
      <c r="Y142" s="3">
        <v>0.16350000000000001</v>
      </c>
      <c r="Z142" s="2">
        <v>0.114</v>
      </c>
      <c r="AA142" s="2">
        <v>0.13420000000000001</v>
      </c>
      <c r="AB142" s="2">
        <v>6.6299999999999998E-2</v>
      </c>
      <c r="AC142" s="4">
        <v>2775.71</v>
      </c>
      <c r="AD142" s="4">
        <v>2746.1</v>
      </c>
      <c r="AE142" s="4">
        <v>2806.39</v>
      </c>
      <c r="AF142" s="4">
        <v>2671.63</v>
      </c>
      <c r="AG142" s="4">
        <v>2935.43</v>
      </c>
      <c r="AH142" s="4">
        <v>3193.5</v>
      </c>
      <c r="AI142">
        <v>2313.06</v>
      </c>
      <c r="AJ142">
        <v>2602.21</v>
      </c>
      <c r="AK142" s="14">
        <v>9.3969000000000005</v>
      </c>
    </row>
    <row r="143" spans="1:37">
      <c r="A143" s="1">
        <v>42875.451388888891</v>
      </c>
      <c r="B143" s="2">
        <v>3.9899999999999998E-2</v>
      </c>
      <c r="C143" s="2">
        <v>5.4100000000000002E-2</v>
      </c>
      <c r="D143" s="2">
        <v>2.7099999999999999E-2</v>
      </c>
      <c r="E143" s="3">
        <v>3.9699999999999999E-2</v>
      </c>
      <c r="F143" s="3">
        <v>5.1999999999999998E-2</v>
      </c>
      <c r="G143" s="3">
        <v>5.11E-2</v>
      </c>
      <c r="H143" s="2">
        <v>4.2099999999999999E-2</v>
      </c>
      <c r="I143" s="2">
        <v>5.5199999999999999E-2</v>
      </c>
      <c r="J143" s="2">
        <v>3.4599999999999999E-2</v>
      </c>
      <c r="K143" s="3">
        <v>4.2000000000000003E-2</v>
      </c>
      <c r="L143" s="3">
        <v>7.3599999999999999E-2</v>
      </c>
      <c r="M143" s="3">
        <v>2.9700000000000001E-2</v>
      </c>
      <c r="N143" s="2">
        <v>6.0199999999999997E-2</v>
      </c>
      <c r="O143" s="2">
        <v>6.3E-2</v>
      </c>
      <c r="P143" s="2">
        <v>3.3399999999999999E-2</v>
      </c>
      <c r="Q143" s="3">
        <v>9.2200000000000004E-2</v>
      </c>
      <c r="R143" s="3">
        <v>9.5899999999999999E-2</v>
      </c>
      <c r="S143" s="3">
        <v>3.6499999999999998E-2</v>
      </c>
      <c r="T143" s="2">
        <v>0.22950000000000001</v>
      </c>
      <c r="U143" s="2">
        <v>0.20230000000000001</v>
      </c>
      <c r="V143" s="2">
        <v>0.1249</v>
      </c>
      <c r="W143" s="3">
        <v>0.23280000000000001</v>
      </c>
      <c r="X143" s="3">
        <v>0.25459999999999999</v>
      </c>
      <c r="Y143" s="3">
        <v>0.16830000000000001</v>
      </c>
      <c r="Z143" s="2">
        <v>0.1132</v>
      </c>
      <c r="AA143" s="2">
        <v>0.1338</v>
      </c>
      <c r="AB143" s="2">
        <v>6.7799999999999999E-2</v>
      </c>
      <c r="AC143" s="4">
        <v>2789.84</v>
      </c>
      <c r="AD143" s="4">
        <v>2748.69</v>
      </c>
      <c r="AE143" s="4">
        <v>2809.55</v>
      </c>
      <c r="AF143" s="4">
        <v>2669.85</v>
      </c>
      <c r="AG143" s="4">
        <v>2943.93</v>
      </c>
      <c r="AH143" s="4">
        <v>3186.06</v>
      </c>
      <c r="AI143">
        <v>2313.16</v>
      </c>
      <c r="AJ143">
        <v>2602.66</v>
      </c>
      <c r="AK143" s="14">
        <v>9.5398999999999994</v>
      </c>
    </row>
    <row r="144" spans="1:37">
      <c r="A144" s="1">
        <v>42875.458333333336</v>
      </c>
      <c r="B144" s="2">
        <v>3.5400000000000001E-2</v>
      </c>
      <c r="C144" s="2">
        <v>5.7599999999999998E-2</v>
      </c>
      <c r="D144" s="2">
        <v>2.7099999999999999E-2</v>
      </c>
      <c r="E144" s="3">
        <v>3.8100000000000002E-2</v>
      </c>
      <c r="F144" s="3">
        <v>4.7100000000000003E-2</v>
      </c>
      <c r="G144" s="3">
        <v>4.6600000000000003E-2</v>
      </c>
      <c r="H144" s="2">
        <v>3.6799999999999999E-2</v>
      </c>
      <c r="I144" s="2">
        <v>5.45E-2</v>
      </c>
      <c r="J144" s="2">
        <v>3.5900000000000001E-2</v>
      </c>
      <c r="K144" s="3">
        <v>4.3499999999999997E-2</v>
      </c>
      <c r="L144" s="3">
        <v>7.2300000000000003E-2</v>
      </c>
      <c r="M144" s="3">
        <v>2.5700000000000001E-2</v>
      </c>
      <c r="N144" s="2">
        <v>5.6000000000000001E-2</v>
      </c>
      <c r="O144" s="2">
        <v>6.13E-2</v>
      </c>
      <c r="P144" s="2">
        <v>3.0800000000000001E-2</v>
      </c>
      <c r="Q144" s="3">
        <v>9.2299999999999993E-2</v>
      </c>
      <c r="R144" s="3">
        <v>9.69E-2</v>
      </c>
      <c r="S144" s="3">
        <v>3.3599999999999998E-2</v>
      </c>
      <c r="T144" s="2">
        <v>0.22359999999999999</v>
      </c>
      <c r="U144" s="2">
        <v>0.19359999999999999</v>
      </c>
      <c r="V144" s="2">
        <v>0.12720000000000001</v>
      </c>
      <c r="W144" s="3">
        <v>0.224</v>
      </c>
      <c r="X144" s="3">
        <v>0.26329999999999998</v>
      </c>
      <c r="Y144" s="3">
        <v>0.1542</v>
      </c>
      <c r="Z144" s="2">
        <v>0.1172</v>
      </c>
      <c r="AA144" s="2">
        <v>0.13289999999999999</v>
      </c>
      <c r="AB144" s="2">
        <v>6.6000000000000003E-2</v>
      </c>
      <c r="AC144" s="4">
        <v>2813.52</v>
      </c>
      <c r="AD144" s="4">
        <v>2771</v>
      </c>
      <c r="AE144" s="4">
        <v>2811.12</v>
      </c>
      <c r="AF144" s="4">
        <v>2676.13</v>
      </c>
      <c r="AG144" s="4">
        <v>2903.59</v>
      </c>
      <c r="AH144" s="4">
        <v>3193.07</v>
      </c>
      <c r="AI144">
        <v>2314.0500000000002</v>
      </c>
      <c r="AJ144">
        <v>2599.56</v>
      </c>
      <c r="AK144" s="14">
        <v>9.6338000000000008</v>
      </c>
    </row>
    <row r="145" spans="1:37">
      <c r="A145" s="1">
        <v>42875.465277777781</v>
      </c>
      <c r="B145" s="2">
        <v>3.7699999999999997E-2</v>
      </c>
      <c r="C145" s="2">
        <v>5.2900000000000003E-2</v>
      </c>
      <c r="D145" s="2">
        <v>2.87E-2</v>
      </c>
      <c r="E145" s="3">
        <v>3.9699999999999999E-2</v>
      </c>
      <c r="F145" s="3">
        <v>4.48E-2</v>
      </c>
      <c r="G145" s="3">
        <v>5.1799999999999999E-2</v>
      </c>
      <c r="H145" s="2">
        <v>4.2799999999999998E-2</v>
      </c>
      <c r="I145" s="2">
        <v>5.1200000000000002E-2</v>
      </c>
      <c r="J145" s="2">
        <v>3.2099999999999997E-2</v>
      </c>
      <c r="K145" s="3">
        <v>4.4400000000000002E-2</v>
      </c>
      <c r="L145" s="3">
        <v>7.1099999999999997E-2</v>
      </c>
      <c r="M145" s="3">
        <v>2.81E-2</v>
      </c>
      <c r="N145" s="2">
        <v>5.5899999999999998E-2</v>
      </c>
      <c r="O145" s="2">
        <v>5.8299999999999998E-2</v>
      </c>
      <c r="P145" s="2">
        <v>3.4700000000000002E-2</v>
      </c>
      <c r="Q145" s="3">
        <v>8.8200000000000001E-2</v>
      </c>
      <c r="R145" s="3">
        <v>9.06E-2</v>
      </c>
      <c r="S145" s="3">
        <v>3.49E-2</v>
      </c>
      <c r="T145" s="2">
        <v>0.21829999999999999</v>
      </c>
      <c r="U145" s="2">
        <v>0.19500000000000001</v>
      </c>
      <c r="V145" s="2">
        <v>0.126</v>
      </c>
      <c r="W145" s="3">
        <v>0.223</v>
      </c>
      <c r="X145" s="3">
        <v>0.2576</v>
      </c>
      <c r="Y145" s="3">
        <v>0.1525</v>
      </c>
      <c r="Z145" s="2">
        <v>0.1154</v>
      </c>
      <c r="AA145" s="2">
        <v>0.1308</v>
      </c>
      <c r="AB145" s="2">
        <v>6.6199999999999995E-2</v>
      </c>
      <c r="AC145" s="4">
        <v>2814.96</v>
      </c>
      <c r="AD145" s="4">
        <v>2799.87</v>
      </c>
      <c r="AE145" s="4">
        <v>2815.05</v>
      </c>
      <c r="AF145" s="4">
        <v>2681.06</v>
      </c>
      <c r="AG145" s="4">
        <v>2945.45</v>
      </c>
      <c r="AH145" s="4">
        <v>3186</v>
      </c>
      <c r="AI145">
        <v>2314.2199999999998</v>
      </c>
      <c r="AJ145">
        <v>2600.48</v>
      </c>
      <c r="AK145" s="14">
        <v>9.6903000000000006</v>
      </c>
    </row>
    <row r="146" spans="1:37">
      <c r="A146" s="1">
        <v>42875.472222222219</v>
      </c>
      <c r="B146" s="2">
        <v>3.9199999999999999E-2</v>
      </c>
      <c r="C146" s="2">
        <v>4.8899999999999999E-2</v>
      </c>
      <c r="D146" s="2">
        <v>3.4299999999999997E-2</v>
      </c>
      <c r="E146" s="3">
        <v>2.8500000000000001E-2</v>
      </c>
      <c r="F146" s="3">
        <v>4.6699999999999998E-2</v>
      </c>
      <c r="G146" s="3">
        <v>5.0200000000000002E-2</v>
      </c>
      <c r="H146" s="2">
        <v>3.3099999999999997E-2</v>
      </c>
      <c r="I146" s="2">
        <v>4.7E-2</v>
      </c>
      <c r="J146" s="2">
        <v>3.0099999999999998E-2</v>
      </c>
      <c r="K146" s="3">
        <v>4.4900000000000002E-2</v>
      </c>
      <c r="L146" s="3">
        <v>6.7199999999999996E-2</v>
      </c>
      <c r="M146" s="3">
        <v>2.7799999999999998E-2</v>
      </c>
      <c r="N146" s="2">
        <v>5.1700000000000003E-2</v>
      </c>
      <c r="O146" s="2">
        <v>5.4100000000000002E-2</v>
      </c>
      <c r="P146" s="2">
        <v>3.4200000000000001E-2</v>
      </c>
      <c r="Q146" s="3">
        <v>8.0199999999999994E-2</v>
      </c>
      <c r="R146" s="3">
        <v>9.4799999999999995E-2</v>
      </c>
      <c r="S146" s="3">
        <v>2.92E-2</v>
      </c>
      <c r="T146" s="2">
        <v>0.1804</v>
      </c>
      <c r="U146" s="2">
        <v>0.21690000000000001</v>
      </c>
      <c r="V146" s="2">
        <v>0.105</v>
      </c>
      <c r="W146" s="3">
        <v>0.22539999999999999</v>
      </c>
      <c r="X146" s="3">
        <v>0.25929999999999997</v>
      </c>
      <c r="Y146" s="3">
        <v>0.13389999999999999</v>
      </c>
      <c r="Z146" s="2">
        <v>0.1139</v>
      </c>
      <c r="AA146" s="2">
        <v>0.12959999999999999</v>
      </c>
      <c r="AB146" s="2">
        <v>6.1699999999999998E-2</v>
      </c>
      <c r="AC146" s="4">
        <v>2811.07</v>
      </c>
      <c r="AD146" s="4">
        <v>2762.28</v>
      </c>
      <c r="AE146" s="4">
        <v>2823.31</v>
      </c>
      <c r="AF146" s="4">
        <v>2692.93</v>
      </c>
      <c r="AG146" s="4">
        <v>2914.55</v>
      </c>
      <c r="AH146" s="4">
        <v>3185.44</v>
      </c>
      <c r="AI146">
        <v>2315.79</v>
      </c>
      <c r="AJ146">
        <v>2597.92</v>
      </c>
      <c r="AK146" s="14">
        <v>9.6654999999999998</v>
      </c>
    </row>
    <row r="147" spans="1:37">
      <c r="A147" s="1">
        <v>42875.479166666664</v>
      </c>
      <c r="B147" s="2">
        <v>4.1799999999999997E-2</v>
      </c>
      <c r="C147" s="2">
        <v>5.4199999999999998E-2</v>
      </c>
      <c r="D147" s="2">
        <v>2.7400000000000001E-2</v>
      </c>
      <c r="E147" s="3">
        <v>3.9699999999999999E-2</v>
      </c>
      <c r="F147" s="3">
        <v>4.2700000000000002E-2</v>
      </c>
      <c r="G147" s="3">
        <v>5.0999999999999997E-2</v>
      </c>
      <c r="H147" s="2">
        <v>3.8800000000000001E-2</v>
      </c>
      <c r="I147" s="2">
        <v>4.8300000000000003E-2</v>
      </c>
      <c r="J147" s="2">
        <v>3.4200000000000001E-2</v>
      </c>
      <c r="K147" s="3">
        <v>4.2299999999999997E-2</v>
      </c>
      <c r="L147" s="3">
        <v>6.8099999999999994E-2</v>
      </c>
      <c r="M147" s="3">
        <v>2.4299999999999999E-2</v>
      </c>
      <c r="N147" s="2">
        <v>5.1799999999999999E-2</v>
      </c>
      <c r="O147" s="2">
        <v>6.1100000000000002E-2</v>
      </c>
      <c r="P147" s="2">
        <v>3.1E-2</v>
      </c>
      <c r="Q147" s="3">
        <v>8.2900000000000001E-2</v>
      </c>
      <c r="R147" s="3">
        <v>8.7099999999999997E-2</v>
      </c>
      <c r="S147" s="3">
        <v>3.3000000000000002E-2</v>
      </c>
      <c r="T147" s="2">
        <v>0.214</v>
      </c>
      <c r="U147" s="2">
        <v>0.18940000000000001</v>
      </c>
      <c r="V147" s="2">
        <v>0.107</v>
      </c>
      <c r="W147" s="3">
        <v>0.2278</v>
      </c>
      <c r="X147" s="3">
        <v>0.23830000000000001</v>
      </c>
      <c r="Y147" s="3">
        <v>0.16619999999999999</v>
      </c>
      <c r="Z147" s="2">
        <v>0.1052</v>
      </c>
      <c r="AA147" s="2">
        <v>0.1283</v>
      </c>
      <c r="AB147" s="2">
        <v>6.4100000000000004E-2</v>
      </c>
      <c r="AC147" s="4">
        <v>2821.53</v>
      </c>
      <c r="AD147" s="4">
        <v>2776.28</v>
      </c>
      <c r="AE147" s="4">
        <v>2829.17</v>
      </c>
      <c r="AF147" s="4">
        <v>2699.87</v>
      </c>
      <c r="AG147" s="4">
        <v>2927.09</v>
      </c>
      <c r="AH147" s="4">
        <v>3176.04</v>
      </c>
      <c r="AI147">
        <v>2314.36</v>
      </c>
      <c r="AJ147">
        <v>2604.2399999999998</v>
      </c>
      <c r="AK147" s="14">
        <v>9.7439</v>
      </c>
    </row>
    <row r="148" spans="1:37">
      <c r="A148" s="1">
        <v>42875.486111111109</v>
      </c>
      <c r="B148" s="2">
        <v>3.5900000000000001E-2</v>
      </c>
      <c r="C148" s="2">
        <v>5.1700000000000003E-2</v>
      </c>
      <c r="D148" s="2">
        <v>2.87E-2</v>
      </c>
      <c r="E148" s="3">
        <v>3.32E-2</v>
      </c>
      <c r="F148" s="3">
        <v>5.4399999999999997E-2</v>
      </c>
      <c r="G148" s="3">
        <v>4.2900000000000001E-2</v>
      </c>
      <c r="H148" s="2">
        <v>2.87E-2</v>
      </c>
      <c r="I148" s="2">
        <v>5.2999999999999999E-2</v>
      </c>
      <c r="J148" s="2">
        <v>3.2099999999999997E-2</v>
      </c>
      <c r="K148" s="3">
        <v>4.2999999999999997E-2</v>
      </c>
      <c r="L148" s="3">
        <v>6.4799999999999996E-2</v>
      </c>
      <c r="M148" s="3">
        <v>2.7900000000000001E-2</v>
      </c>
      <c r="N148" s="2">
        <v>4.7500000000000001E-2</v>
      </c>
      <c r="O148" s="2">
        <v>6.7799999999999999E-2</v>
      </c>
      <c r="P148" s="2">
        <v>3.27E-2</v>
      </c>
      <c r="Q148" s="3">
        <v>8.1699999999999995E-2</v>
      </c>
      <c r="R148" s="3">
        <v>8.7900000000000006E-2</v>
      </c>
      <c r="S148" s="3">
        <v>3.0800000000000001E-2</v>
      </c>
      <c r="T148" s="2">
        <v>0.1958</v>
      </c>
      <c r="U148" s="2">
        <v>0.20369999999999999</v>
      </c>
      <c r="V148" s="2">
        <v>9.2899999999999996E-2</v>
      </c>
      <c r="W148" s="3">
        <v>0.2412</v>
      </c>
      <c r="X148" s="3">
        <v>0.2273</v>
      </c>
      <c r="Y148" s="3">
        <v>0.16739999999999999</v>
      </c>
      <c r="Z148" s="2">
        <v>9.8100000000000007E-2</v>
      </c>
      <c r="AA148" s="2">
        <v>0.1293</v>
      </c>
      <c r="AB148" s="2">
        <v>6.3100000000000003E-2</v>
      </c>
      <c r="AC148" s="4">
        <v>2839.05</v>
      </c>
      <c r="AD148" s="4">
        <v>2799.4</v>
      </c>
      <c r="AE148" s="4">
        <v>2835.91</v>
      </c>
      <c r="AF148" s="4">
        <v>2705.22</v>
      </c>
      <c r="AG148" s="4">
        <v>2917.84</v>
      </c>
      <c r="AH148" s="4">
        <v>3155.67</v>
      </c>
      <c r="AI148">
        <v>2314.61</v>
      </c>
      <c r="AJ148">
        <v>2606.08</v>
      </c>
      <c r="AK148" s="14">
        <v>9.7369000000000003</v>
      </c>
    </row>
    <row r="149" spans="1:37">
      <c r="A149" s="1">
        <v>42875.493055555555</v>
      </c>
      <c r="B149" s="2">
        <v>3.6999999999999998E-2</v>
      </c>
      <c r="C149" s="2">
        <v>5.5199999999999999E-2</v>
      </c>
      <c r="D149" s="2">
        <v>2.92E-2</v>
      </c>
      <c r="E149" s="3">
        <v>3.6799999999999999E-2</v>
      </c>
      <c r="F149" s="3">
        <v>4.9000000000000002E-2</v>
      </c>
      <c r="G149" s="3">
        <v>4.7300000000000002E-2</v>
      </c>
      <c r="H149" s="2">
        <v>3.3399999999999999E-2</v>
      </c>
      <c r="I149" s="2">
        <v>5.3499999999999999E-2</v>
      </c>
      <c r="J149" s="2">
        <v>3.5400000000000001E-2</v>
      </c>
      <c r="K149" s="3">
        <v>4.3200000000000002E-2</v>
      </c>
      <c r="L149" s="3">
        <v>6.7299999999999999E-2</v>
      </c>
      <c r="M149" s="3">
        <v>3.0099999999999998E-2</v>
      </c>
      <c r="N149" s="2">
        <v>5.04E-2</v>
      </c>
      <c r="O149" s="2">
        <v>6.6299999999999998E-2</v>
      </c>
      <c r="P149" s="2">
        <v>2.87E-2</v>
      </c>
      <c r="Q149" s="3">
        <v>8.2900000000000001E-2</v>
      </c>
      <c r="R149" s="3">
        <v>9.0300000000000005E-2</v>
      </c>
      <c r="S149" s="3">
        <v>3.0099999999999998E-2</v>
      </c>
      <c r="T149" s="2">
        <v>0.1966</v>
      </c>
      <c r="U149" s="2">
        <v>0.20910000000000001</v>
      </c>
      <c r="V149" s="2">
        <v>9.0499999999999997E-2</v>
      </c>
      <c r="W149" s="3">
        <v>0.24299999999999999</v>
      </c>
      <c r="X149" s="3">
        <v>0.2286</v>
      </c>
      <c r="Y149" s="3">
        <v>0.16800000000000001</v>
      </c>
      <c r="Z149" s="2">
        <v>0.1018</v>
      </c>
      <c r="AA149" s="2">
        <v>0.12939999999999999</v>
      </c>
      <c r="AB149" s="2">
        <v>6.8699999999999997E-2</v>
      </c>
      <c r="AC149" s="4">
        <v>2879.22</v>
      </c>
      <c r="AD149" s="4">
        <v>2816.54</v>
      </c>
      <c r="AE149" s="4">
        <v>2842.74</v>
      </c>
      <c r="AF149" s="4">
        <v>2714.16</v>
      </c>
      <c r="AG149" s="4">
        <v>2905.21</v>
      </c>
      <c r="AH149" s="4">
        <v>3141.99</v>
      </c>
      <c r="AI149">
        <v>2314.75</v>
      </c>
      <c r="AJ149">
        <v>2606.0500000000002</v>
      </c>
      <c r="AK149" s="14">
        <v>9.7143999999999995</v>
      </c>
    </row>
    <row r="150" spans="1:37">
      <c r="A150" s="1">
        <v>42875.5</v>
      </c>
      <c r="B150" s="2">
        <v>4.2700000000000002E-2</v>
      </c>
      <c r="C150" s="2">
        <v>5.2900000000000003E-2</v>
      </c>
      <c r="D150" s="2">
        <v>3.7699999999999997E-2</v>
      </c>
      <c r="E150" s="3">
        <v>2.9700000000000001E-2</v>
      </c>
      <c r="F150" s="3">
        <v>5.1299999999999998E-2</v>
      </c>
      <c r="G150" s="3">
        <v>5.1799999999999999E-2</v>
      </c>
      <c r="H150" s="2">
        <v>3.1899999999999998E-2</v>
      </c>
      <c r="I150" s="2">
        <v>5.28E-2</v>
      </c>
      <c r="J150" s="2">
        <v>3.2500000000000001E-2</v>
      </c>
      <c r="K150" s="3">
        <v>4.4499999999999998E-2</v>
      </c>
      <c r="L150" s="3">
        <v>6.4500000000000002E-2</v>
      </c>
      <c r="M150" s="3">
        <v>2.7400000000000001E-2</v>
      </c>
      <c r="N150" s="2">
        <v>4.6699999999999998E-2</v>
      </c>
      <c r="O150" s="2">
        <v>6.1199999999999997E-2</v>
      </c>
      <c r="P150" s="2">
        <v>3.4500000000000003E-2</v>
      </c>
      <c r="Q150" s="3">
        <v>7.8799999999999995E-2</v>
      </c>
      <c r="R150" s="3">
        <v>9.3600000000000003E-2</v>
      </c>
      <c r="S150" s="3">
        <v>2.81E-2</v>
      </c>
      <c r="T150" s="2">
        <v>0.17860000000000001</v>
      </c>
      <c r="U150" s="2">
        <v>0.22090000000000001</v>
      </c>
      <c r="V150" s="2">
        <v>8.2199999999999995E-2</v>
      </c>
      <c r="W150" s="3">
        <v>0.23910000000000001</v>
      </c>
      <c r="X150" s="3">
        <v>0.22900000000000001</v>
      </c>
      <c r="Y150" s="3">
        <v>0.15409999999999999</v>
      </c>
      <c r="Z150" s="2">
        <v>9.9699999999999997E-2</v>
      </c>
      <c r="AA150" s="2">
        <v>0.12939999999999999</v>
      </c>
      <c r="AB150" s="2">
        <v>6.6299999999999998E-2</v>
      </c>
      <c r="AC150" s="4">
        <v>2903.98</v>
      </c>
      <c r="AD150" s="4">
        <v>2870.76</v>
      </c>
      <c r="AE150" s="4">
        <v>2850.74</v>
      </c>
      <c r="AF150" s="4">
        <v>2723.81</v>
      </c>
      <c r="AG150" s="4">
        <v>2917.52</v>
      </c>
      <c r="AH150" s="4">
        <v>3127.98</v>
      </c>
      <c r="AI150">
        <v>2315.6</v>
      </c>
      <c r="AJ150">
        <v>2604.79</v>
      </c>
      <c r="AK150" s="14">
        <v>9.7079000000000004</v>
      </c>
    </row>
    <row r="151" spans="1:37">
      <c r="A151" s="1">
        <v>42875.506944444445</v>
      </c>
      <c r="B151" s="2">
        <v>4.3200000000000002E-2</v>
      </c>
      <c r="C151" s="2">
        <v>5.0700000000000002E-2</v>
      </c>
      <c r="D151" s="2">
        <v>3.3500000000000002E-2</v>
      </c>
      <c r="E151" s="3">
        <v>3.4700000000000002E-2</v>
      </c>
      <c r="F151" s="3">
        <v>4.48E-2</v>
      </c>
      <c r="G151" s="3">
        <v>5.8099999999999999E-2</v>
      </c>
      <c r="H151" s="2">
        <v>3.5499999999999997E-2</v>
      </c>
      <c r="I151" s="2">
        <v>4.7500000000000001E-2</v>
      </c>
      <c r="J151" s="2">
        <v>2.7400000000000001E-2</v>
      </c>
      <c r="K151" s="3">
        <v>4.65E-2</v>
      </c>
      <c r="L151" s="3">
        <v>6.9500000000000006E-2</v>
      </c>
      <c r="M151" s="3">
        <v>2.63E-2</v>
      </c>
      <c r="N151" s="2">
        <v>5.4699999999999999E-2</v>
      </c>
      <c r="O151" s="2">
        <v>5.4399999999999997E-2</v>
      </c>
      <c r="P151" s="2">
        <v>3.6700000000000003E-2</v>
      </c>
      <c r="Q151" s="3">
        <v>7.9500000000000001E-2</v>
      </c>
      <c r="R151" s="3">
        <v>8.8900000000000007E-2</v>
      </c>
      <c r="S151" s="3">
        <v>3.5700000000000003E-2</v>
      </c>
      <c r="T151" s="2">
        <v>0.19420000000000001</v>
      </c>
      <c r="U151" s="2">
        <v>0.1845</v>
      </c>
      <c r="V151" s="2">
        <v>0.1177</v>
      </c>
      <c r="W151" s="3">
        <v>0.20469999999999999</v>
      </c>
      <c r="X151" s="3">
        <v>0.25230000000000002</v>
      </c>
      <c r="Y151" s="3">
        <v>0.13420000000000001</v>
      </c>
      <c r="Z151" s="2">
        <v>0.1065</v>
      </c>
      <c r="AA151" s="2">
        <v>0.12230000000000001</v>
      </c>
      <c r="AB151" s="2">
        <v>6.2199999999999998E-2</v>
      </c>
      <c r="AC151" s="4">
        <v>2935.51</v>
      </c>
      <c r="AD151" s="4">
        <v>2869.96</v>
      </c>
      <c r="AE151" s="4">
        <v>2856.06</v>
      </c>
      <c r="AF151" s="4">
        <v>2734.52</v>
      </c>
      <c r="AG151" s="4">
        <v>2906.17</v>
      </c>
      <c r="AH151" s="4">
        <v>3118.94</v>
      </c>
      <c r="AI151">
        <v>2316.2800000000002</v>
      </c>
      <c r="AJ151">
        <v>2598.34</v>
      </c>
      <c r="AK151" s="14">
        <v>9.6968999999999994</v>
      </c>
    </row>
    <row r="152" spans="1:37">
      <c r="A152" s="1">
        <v>42875.513888888891</v>
      </c>
      <c r="B152" s="2">
        <v>3.8300000000000001E-2</v>
      </c>
      <c r="C152" s="2">
        <v>5.4899999999999997E-2</v>
      </c>
      <c r="D152" s="2">
        <v>3.3700000000000001E-2</v>
      </c>
      <c r="E152" s="3">
        <v>3.61E-2</v>
      </c>
      <c r="F152" s="3">
        <v>4.2200000000000001E-2</v>
      </c>
      <c r="G152" s="3">
        <v>5.1900000000000002E-2</v>
      </c>
      <c r="H152" s="2">
        <v>3.3399999999999999E-2</v>
      </c>
      <c r="I152" s="2">
        <v>4.8300000000000003E-2</v>
      </c>
      <c r="J152" s="2">
        <v>3.27E-2</v>
      </c>
      <c r="K152" s="3">
        <v>4.1799999999999997E-2</v>
      </c>
      <c r="L152" s="3">
        <v>6.8699999999999997E-2</v>
      </c>
      <c r="M152" s="3">
        <v>2.9700000000000001E-2</v>
      </c>
      <c r="N152" s="2">
        <v>4.58E-2</v>
      </c>
      <c r="O152" s="2">
        <v>5.8599999999999999E-2</v>
      </c>
      <c r="P152" s="2">
        <v>3.0099999999999998E-2</v>
      </c>
      <c r="Q152" s="3">
        <v>7.7499999999999999E-2</v>
      </c>
      <c r="R152" s="3">
        <v>8.3299999999999999E-2</v>
      </c>
      <c r="S152" s="3">
        <v>3.2399999999999998E-2</v>
      </c>
      <c r="T152" s="2">
        <v>0.1978</v>
      </c>
      <c r="U152" s="2">
        <v>0.19</v>
      </c>
      <c r="V152" s="2">
        <v>9.4100000000000003E-2</v>
      </c>
      <c r="W152" s="3">
        <v>0.22720000000000001</v>
      </c>
      <c r="X152" s="3">
        <v>0.222</v>
      </c>
      <c r="Y152" s="3">
        <v>0.1605</v>
      </c>
      <c r="Z152" s="2">
        <v>9.4899999999999998E-2</v>
      </c>
      <c r="AA152" s="2">
        <v>0.1241</v>
      </c>
      <c r="AB152" s="2">
        <v>6.4100000000000004E-2</v>
      </c>
      <c r="AC152" s="4">
        <v>2931.69</v>
      </c>
      <c r="AD152" s="4">
        <v>2853.92</v>
      </c>
      <c r="AE152" s="4">
        <v>2867.5</v>
      </c>
      <c r="AF152" s="4">
        <v>2746.78</v>
      </c>
      <c r="AG152" s="4">
        <v>2897</v>
      </c>
      <c r="AH152" s="4">
        <v>3119</v>
      </c>
      <c r="AI152">
        <v>2315.6</v>
      </c>
      <c r="AJ152">
        <v>2606.16</v>
      </c>
      <c r="AK152" s="14">
        <v>9.6867000000000001</v>
      </c>
    </row>
    <row r="153" spans="1:37">
      <c r="A153" s="1">
        <v>42875.520833333336</v>
      </c>
      <c r="B153" s="2">
        <v>3.8300000000000001E-2</v>
      </c>
      <c r="C153" s="2">
        <v>4.9399999999999999E-2</v>
      </c>
      <c r="D153" s="2">
        <v>3.3799999999999997E-2</v>
      </c>
      <c r="E153" s="3">
        <v>2.76E-2</v>
      </c>
      <c r="F153" s="3">
        <v>5.0900000000000001E-2</v>
      </c>
      <c r="G153" s="3">
        <v>4.9500000000000002E-2</v>
      </c>
      <c r="H153" s="2">
        <v>2.75E-2</v>
      </c>
      <c r="I153" s="2">
        <v>4.9200000000000001E-2</v>
      </c>
      <c r="J153" s="2">
        <v>2.93E-2</v>
      </c>
      <c r="K153" s="3">
        <v>4.2700000000000002E-2</v>
      </c>
      <c r="L153" s="3">
        <v>6.59E-2</v>
      </c>
      <c r="M153" s="3">
        <v>3.0800000000000001E-2</v>
      </c>
      <c r="N153" s="2">
        <v>4.5999999999999999E-2</v>
      </c>
      <c r="O153" s="2">
        <v>5.9799999999999999E-2</v>
      </c>
      <c r="P153" s="2">
        <v>3.4599999999999999E-2</v>
      </c>
      <c r="Q153" s="3">
        <v>7.3499999999999996E-2</v>
      </c>
      <c r="R153" s="3">
        <v>9.0200000000000002E-2</v>
      </c>
      <c r="S153" s="3">
        <v>2.9399999999999999E-2</v>
      </c>
      <c r="T153" s="2">
        <v>0.1598</v>
      </c>
      <c r="U153" s="2">
        <v>0.21329999999999999</v>
      </c>
      <c r="V153" s="2">
        <v>8.8499999999999995E-2</v>
      </c>
      <c r="W153" s="3">
        <v>0.21290000000000001</v>
      </c>
      <c r="X153" s="3">
        <v>0.2417</v>
      </c>
      <c r="Y153" s="3">
        <v>0.12590000000000001</v>
      </c>
      <c r="Z153" s="2">
        <v>9.8000000000000004E-2</v>
      </c>
      <c r="AA153" s="2">
        <v>0.12039999999999999</v>
      </c>
      <c r="AB153" s="2">
        <v>6.0499999999999998E-2</v>
      </c>
      <c r="AC153" s="4">
        <v>2908.65</v>
      </c>
      <c r="AD153" s="4">
        <v>2826.24</v>
      </c>
      <c r="AE153" s="4">
        <v>2876.2</v>
      </c>
      <c r="AF153" s="4">
        <v>2747.15</v>
      </c>
      <c r="AG153" s="4">
        <v>2850.28</v>
      </c>
      <c r="AH153" s="4">
        <v>3103.22</v>
      </c>
      <c r="AI153">
        <v>2317.41</v>
      </c>
      <c r="AJ153">
        <v>2599.8200000000002</v>
      </c>
      <c r="AK153" s="14">
        <v>9.5685000000000002</v>
      </c>
    </row>
    <row r="154" spans="1:37">
      <c r="A154" s="1">
        <v>42875.527777777781</v>
      </c>
      <c r="B154" s="2">
        <v>4.02E-2</v>
      </c>
      <c r="C154" s="2">
        <v>5.1999999999999998E-2</v>
      </c>
      <c r="D154" s="2">
        <v>3.4599999999999999E-2</v>
      </c>
      <c r="E154" s="3">
        <v>2.9899999999999999E-2</v>
      </c>
      <c r="F154" s="3">
        <v>0.05</v>
      </c>
      <c r="G154" s="3">
        <v>5.2200000000000003E-2</v>
      </c>
      <c r="H154" s="2">
        <v>2.8299999999999999E-2</v>
      </c>
      <c r="I154" s="2">
        <v>4.9200000000000001E-2</v>
      </c>
      <c r="J154" s="2">
        <v>2.9700000000000001E-2</v>
      </c>
      <c r="K154" s="3">
        <v>4.0099999999999997E-2</v>
      </c>
      <c r="L154" s="3">
        <v>6.1899999999999997E-2</v>
      </c>
      <c r="M154" s="3">
        <v>3.1E-2</v>
      </c>
      <c r="N154" s="2">
        <v>4.8500000000000001E-2</v>
      </c>
      <c r="O154" s="2">
        <v>5.4899999999999997E-2</v>
      </c>
      <c r="P154" s="2">
        <v>3.1699999999999999E-2</v>
      </c>
      <c r="Q154" s="3">
        <v>7.3899999999999993E-2</v>
      </c>
      <c r="R154" s="3">
        <v>8.7800000000000003E-2</v>
      </c>
      <c r="S154" s="3">
        <v>2.75E-2</v>
      </c>
      <c r="T154" s="2">
        <v>0.1628</v>
      </c>
      <c r="U154" s="2">
        <v>0.20979999999999999</v>
      </c>
      <c r="V154" s="2">
        <v>9.1499999999999998E-2</v>
      </c>
      <c r="W154" s="3">
        <v>0.2122</v>
      </c>
      <c r="X154" s="3">
        <v>0.2457</v>
      </c>
      <c r="Y154" s="3">
        <v>0.1239</v>
      </c>
      <c r="Z154" s="2">
        <v>0.1018</v>
      </c>
      <c r="AA154" s="2">
        <v>0.1188</v>
      </c>
      <c r="AB154" s="2">
        <v>6.1199999999999997E-2</v>
      </c>
      <c r="AC154" s="4">
        <v>2928.37</v>
      </c>
      <c r="AD154" s="4">
        <v>2841.82</v>
      </c>
      <c r="AE154" s="4">
        <v>2875.83</v>
      </c>
      <c r="AF154" s="4">
        <v>2747.84</v>
      </c>
      <c r="AG154" s="4">
        <v>2849.65</v>
      </c>
      <c r="AH154" s="4">
        <v>3097.19</v>
      </c>
      <c r="AI154">
        <v>2317.63</v>
      </c>
      <c r="AJ154">
        <v>2598.9699999999998</v>
      </c>
      <c r="AK154" s="14">
        <v>9.5197000000000003</v>
      </c>
    </row>
    <row r="155" spans="1:37">
      <c r="A155" s="1">
        <v>42875.534722222219</v>
      </c>
      <c r="B155" s="2">
        <v>4.19E-2</v>
      </c>
      <c r="C155" s="2">
        <v>5.5899999999999998E-2</v>
      </c>
      <c r="D155" s="2">
        <v>2.86E-2</v>
      </c>
      <c r="E155" s="3">
        <v>3.6200000000000003E-2</v>
      </c>
      <c r="F155" s="3">
        <v>5.62E-2</v>
      </c>
      <c r="G155" s="3">
        <v>4.48E-2</v>
      </c>
      <c r="H155" s="2">
        <v>2.75E-2</v>
      </c>
      <c r="I155" s="2">
        <v>5.1499999999999997E-2</v>
      </c>
      <c r="J155" s="2">
        <v>3.0700000000000002E-2</v>
      </c>
      <c r="K155" s="3">
        <v>4.3200000000000002E-2</v>
      </c>
      <c r="L155" s="3">
        <v>6.7000000000000004E-2</v>
      </c>
      <c r="M155" s="3">
        <v>2.92E-2</v>
      </c>
      <c r="N155" s="2">
        <v>4.53E-2</v>
      </c>
      <c r="O155" s="2">
        <v>6.7500000000000004E-2</v>
      </c>
      <c r="P155" s="2">
        <v>2.93E-2</v>
      </c>
      <c r="Q155" s="3">
        <v>8.4000000000000005E-2</v>
      </c>
      <c r="R155" s="3">
        <v>9.4899999999999998E-2</v>
      </c>
      <c r="S155" s="3">
        <v>3.0300000000000001E-2</v>
      </c>
      <c r="T155" s="2">
        <v>0.17080000000000001</v>
      </c>
      <c r="U155" s="2">
        <v>0.2152</v>
      </c>
      <c r="V155" s="2">
        <v>7.5200000000000003E-2</v>
      </c>
      <c r="W155" s="3">
        <v>0.23949999999999999</v>
      </c>
      <c r="X155" s="3">
        <v>0.21820000000000001</v>
      </c>
      <c r="Y155" s="3">
        <v>0.15</v>
      </c>
      <c r="Z155" s="2">
        <v>9.4200000000000006E-2</v>
      </c>
      <c r="AA155" s="2">
        <v>0.1237</v>
      </c>
      <c r="AB155" s="2">
        <v>6.7100000000000007E-2</v>
      </c>
      <c r="AC155" s="4">
        <v>2936.79</v>
      </c>
      <c r="AD155" s="4">
        <v>2837.39</v>
      </c>
      <c r="AE155" s="4">
        <v>2868.93</v>
      </c>
      <c r="AF155" s="4">
        <v>2729.41</v>
      </c>
      <c r="AG155" s="4">
        <v>2815.66</v>
      </c>
      <c r="AH155" s="4">
        <v>3072.05</v>
      </c>
      <c r="AI155">
        <v>2316.96</v>
      </c>
      <c r="AJ155">
        <v>2605.23</v>
      </c>
      <c r="AK155" s="14">
        <v>9.3847000000000005</v>
      </c>
    </row>
    <row r="156" spans="1:37">
      <c r="A156" s="1">
        <v>42875.541666666664</v>
      </c>
      <c r="B156" s="2">
        <v>3.9100000000000003E-2</v>
      </c>
      <c r="C156" s="2">
        <v>5.4100000000000002E-2</v>
      </c>
      <c r="D156" s="2">
        <v>3.2199999999999999E-2</v>
      </c>
      <c r="E156" s="3">
        <v>3.9100000000000003E-2</v>
      </c>
      <c r="F156" s="3">
        <v>5.0599999999999999E-2</v>
      </c>
      <c r="G156" s="3">
        <v>4.8599999999999997E-2</v>
      </c>
      <c r="H156" s="2">
        <v>3.7600000000000001E-2</v>
      </c>
      <c r="I156" s="2">
        <v>5.16E-2</v>
      </c>
      <c r="J156" s="2">
        <v>3.3799999999999997E-2</v>
      </c>
      <c r="K156" s="3">
        <v>4.48E-2</v>
      </c>
      <c r="L156" s="3">
        <v>7.0499999999999993E-2</v>
      </c>
      <c r="M156" s="3">
        <v>3.4700000000000002E-2</v>
      </c>
      <c r="N156" s="2">
        <v>4.9399999999999999E-2</v>
      </c>
      <c r="O156" s="2">
        <v>5.3100000000000001E-2</v>
      </c>
      <c r="P156" s="2">
        <v>3.3799999999999997E-2</v>
      </c>
      <c r="Q156" s="3">
        <v>8.4900000000000003E-2</v>
      </c>
      <c r="R156" s="3">
        <v>8.6300000000000002E-2</v>
      </c>
      <c r="S156" s="3">
        <v>3.15E-2</v>
      </c>
      <c r="T156" s="2">
        <v>0.20319999999999999</v>
      </c>
      <c r="U156" s="2">
        <v>0.1744</v>
      </c>
      <c r="V156" s="2">
        <v>0.1048</v>
      </c>
      <c r="W156" s="3">
        <v>0.2157</v>
      </c>
      <c r="X156" s="3">
        <v>0.23799999999999999</v>
      </c>
      <c r="Y156" s="3">
        <v>0.14910000000000001</v>
      </c>
      <c r="Z156" s="2">
        <v>0.10100000000000001</v>
      </c>
      <c r="AA156" s="2">
        <v>0.12470000000000001</v>
      </c>
      <c r="AB156" s="2">
        <v>6.4000000000000001E-2</v>
      </c>
      <c r="AC156" s="4">
        <v>2943.16</v>
      </c>
      <c r="AD156" s="4">
        <v>2864.79</v>
      </c>
      <c r="AE156" s="4">
        <v>2859.02</v>
      </c>
      <c r="AF156" s="4">
        <v>2726.35</v>
      </c>
      <c r="AG156" s="4">
        <v>2841.64</v>
      </c>
      <c r="AH156" s="4">
        <v>3067.96</v>
      </c>
      <c r="AI156">
        <v>2316.8000000000002</v>
      </c>
      <c r="AJ156">
        <v>2602.65</v>
      </c>
      <c r="AK156" s="14">
        <v>9.2652000000000001</v>
      </c>
    </row>
    <row r="157" spans="1:37">
      <c r="A157" s="1">
        <v>42875.548611111109</v>
      </c>
      <c r="B157" s="2">
        <v>4.2200000000000001E-2</v>
      </c>
      <c r="C157" s="2">
        <v>5.5500000000000001E-2</v>
      </c>
      <c r="D157" s="2">
        <v>3.2199999999999999E-2</v>
      </c>
      <c r="E157" s="3">
        <v>3.6200000000000003E-2</v>
      </c>
      <c r="F157" s="3">
        <v>4.8599999999999997E-2</v>
      </c>
      <c r="G157" s="3">
        <v>5.5100000000000003E-2</v>
      </c>
      <c r="H157" s="2">
        <v>3.15E-2</v>
      </c>
      <c r="I157" s="2">
        <v>4.6600000000000003E-2</v>
      </c>
      <c r="J157" s="2">
        <v>3.2099999999999997E-2</v>
      </c>
      <c r="K157" s="3">
        <v>4.5400000000000003E-2</v>
      </c>
      <c r="L157" s="3">
        <v>7.1300000000000002E-2</v>
      </c>
      <c r="M157" s="3">
        <v>3.1800000000000002E-2</v>
      </c>
      <c r="N157" s="2">
        <v>4.9700000000000001E-2</v>
      </c>
      <c r="O157" s="2">
        <v>6.0299999999999999E-2</v>
      </c>
      <c r="P157" s="2">
        <v>3.1E-2</v>
      </c>
      <c r="Q157" s="3">
        <v>8.3799999999999999E-2</v>
      </c>
      <c r="R157" s="3">
        <v>8.9899999999999994E-2</v>
      </c>
      <c r="S157" s="3">
        <v>3.9E-2</v>
      </c>
      <c r="T157" s="2">
        <v>0.21060000000000001</v>
      </c>
      <c r="U157" s="2">
        <v>0.17730000000000001</v>
      </c>
      <c r="V157" s="2">
        <v>0.11210000000000001</v>
      </c>
      <c r="W157" s="3">
        <v>0.21590000000000001</v>
      </c>
      <c r="X157" s="3">
        <v>0.23480000000000001</v>
      </c>
      <c r="Y157" s="3">
        <v>0.15429999999999999</v>
      </c>
      <c r="Z157" s="2">
        <v>0.1028</v>
      </c>
      <c r="AA157" s="2">
        <v>0.1235</v>
      </c>
      <c r="AB157" s="2">
        <v>6.5500000000000003E-2</v>
      </c>
      <c r="AC157" s="4">
        <v>2972.85</v>
      </c>
      <c r="AD157" s="4">
        <v>2876.67</v>
      </c>
      <c r="AE157" s="4">
        <v>2861.23</v>
      </c>
      <c r="AF157" s="4">
        <v>2737.53</v>
      </c>
      <c r="AG157" s="4">
        <v>2866.88</v>
      </c>
      <c r="AH157" s="4">
        <v>3070.88</v>
      </c>
      <c r="AI157">
        <v>2316.7399999999998</v>
      </c>
      <c r="AJ157">
        <v>2602.94</v>
      </c>
      <c r="AK157" s="14">
        <v>9.1010000000000009</v>
      </c>
    </row>
    <row r="158" spans="1:37">
      <c r="A158" s="1">
        <v>42875.555555555555</v>
      </c>
      <c r="B158" s="2">
        <v>3.9199999999999999E-2</v>
      </c>
      <c r="C158" s="2">
        <v>4.9099999999999998E-2</v>
      </c>
      <c r="D158" s="2">
        <v>3.6400000000000002E-2</v>
      </c>
      <c r="E158" s="3">
        <v>3.2099999999999997E-2</v>
      </c>
      <c r="F158" s="3">
        <v>5.7000000000000002E-2</v>
      </c>
      <c r="G158" s="3">
        <v>5.1400000000000001E-2</v>
      </c>
      <c r="H158" s="2">
        <v>2.7E-2</v>
      </c>
      <c r="I158" s="2">
        <v>4.4400000000000002E-2</v>
      </c>
      <c r="J158" s="2">
        <v>2.93E-2</v>
      </c>
      <c r="K158" s="3">
        <v>4.7199999999999999E-2</v>
      </c>
      <c r="L158" s="3">
        <v>6.8699999999999997E-2</v>
      </c>
      <c r="M158" s="3">
        <v>3.0700000000000002E-2</v>
      </c>
      <c r="N158" s="2">
        <v>5.1299999999999998E-2</v>
      </c>
      <c r="O158" s="2">
        <v>5.1999999999999998E-2</v>
      </c>
      <c r="P158" s="2">
        <v>3.73E-2</v>
      </c>
      <c r="Q158" s="3">
        <v>7.7200000000000005E-2</v>
      </c>
      <c r="R158" s="3">
        <v>9.5299999999999996E-2</v>
      </c>
      <c r="S158" s="3">
        <v>3.2899999999999999E-2</v>
      </c>
      <c r="T158" s="2">
        <v>0.16600000000000001</v>
      </c>
      <c r="U158" s="2">
        <v>0.22409999999999999</v>
      </c>
      <c r="V158" s="2">
        <v>7.8399999999999997E-2</v>
      </c>
      <c r="W158" s="3">
        <v>0.22620000000000001</v>
      </c>
      <c r="X158" s="3">
        <v>0.22850000000000001</v>
      </c>
      <c r="Y158" s="3">
        <v>0.13519999999999999</v>
      </c>
      <c r="Z158" s="2">
        <v>0.1022</v>
      </c>
      <c r="AA158" s="2">
        <v>0.128</v>
      </c>
      <c r="AB158" s="2">
        <v>6.4000000000000001E-2</v>
      </c>
      <c r="AC158" s="4">
        <v>3008.59</v>
      </c>
      <c r="AD158" s="4">
        <v>2949.45</v>
      </c>
      <c r="AE158" s="4">
        <v>2875.51</v>
      </c>
      <c r="AF158" s="4">
        <v>2756.82</v>
      </c>
      <c r="AG158" s="4">
        <v>2928.9</v>
      </c>
      <c r="AH158" s="4">
        <v>3071.47</v>
      </c>
      <c r="AI158">
        <v>2317.66</v>
      </c>
      <c r="AJ158">
        <v>2602.7800000000002</v>
      </c>
      <c r="AK158" s="14">
        <v>8.9388000000000005</v>
      </c>
    </row>
    <row r="159" spans="1:37">
      <c r="A159" s="1">
        <v>42875.5625</v>
      </c>
      <c r="B159" s="2">
        <v>4.1000000000000002E-2</v>
      </c>
      <c r="C159" s="2">
        <v>4.9299999999999997E-2</v>
      </c>
      <c r="D159" s="2">
        <v>4.1399999999999999E-2</v>
      </c>
      <c r="E159" s="3">
        <v>2.8500000000000001E-2</v>
      </c>
      <c r="F159" s="3">
        <v>5.2400000000000002E-2</v>
      </c>
      <c r="G159" s="3">
        <v>5.7000000000000002E-2</v>
      </c>
      <c r="H159" s="2">
        <v>3.1899999999999998E-2</v>
      </c>
      <c r="I159" s="2">
        <v>4.7500000000000001E-2</v>
      </c>
      <c r="J159" s="2">
        <v>2.8799999999999999E-2</v>
      </c>
      <c r="K159" s="3">
        <v>4.2000000000000003E-2</v>
      </c>
      <c r="L159" s="3">
        <v>6.3899999999999998E-2</v>
      </c>
      <c r="M159" s="3">
        <v>3.9100000000000003E-2</v>
      </c>
      <c r="N159" s="2">
        <v>3.3500000000000002E-2</v>
      </c>
      <c r="O159" s="2">
        <v>5.1999999999999998E-2</v>
      </c>
      <c r="P159" s="2">
        <v>3.4200000000000001E-2</v>
      </c>
      <c r="Q159" s="3">
        <v>5.6599999999999998E-2</v>
      </c>
      <c r="R159" s="3">
        <v>8.6900000000000005E-2</v>
      </c>
      <c r="S159" s="3">
        <v>4.02E-2</v>
      </c>
      <c r="T159" s="2">
        <v>0.16969999999999999</v>
      </c>
      <c r="U159" s="2">
        <v>0.2094</v>
      </c>
      <c r="V159" s="2">
        <v>0.1018</v>
      </c>
      <c r="W159" s="3">
        <v>0.21129999999999999</v>
      </c>
      <c r="X159" s="3">
        <v>0.24829999999999999</v>
      </c>
      <c r="Y159" s="3">
        <v>0.1234</v>
      </c>
      <c r="Z159" s="2">
        <v>0.1057</v>
      </c>
      <c r="AA159" s="2">
        <v>0.121</v>
      </c>
      <c r="AB159" s="2">
        <v>6.6900000000000001E-2</v>
      </c>
      <c r="AC159" s="4">
        <v>2997.36</v>
      </c>
      <c r="AD159" s="4">
        <v>2897.86</v>
      </c>
      <c r="AE159" s="4">
        <v>2887.17</v>
      </c>
      <c r="AF159" s="4">
        <v>2763.03</v>
      </c>
      <c r="AG159" s="4">
        <v>2859.36</v>
      </c>
      <c r="AH159" s="4">
        <v>3071.79</v>
      </c>
      <c r="AI159">
        <v>2318.02</v>
      </c>
      <c r="AJ159">
        <v>2598.04</v>
      </c>
      <c r="AK159" s="14">
        <v>8.7501999999999995</v>
      </c>
    </row>
    <row r="160" spans="1:37">
      <c r="A160" s="1">
        <v>42875.569444444445</v>
      </c>
      <c r="B160" s="2">
        <v>3.9399999999999998E-2</v>
      </c>
      <c r="C160" s="2">
        <v>5.57E-2</v>
      </c>
      <c r="D160" s="2">
        <v>2.5600000000000001E-2</v>
      </c>
      <c r="E160" s="3">
        <v>3.6499999999999998E-2</v>
      </c>
      <c r="F160" s="3">
        <v>5.3100000000000001E-2</v>
      </c>
      <c r="G160" s="3">
        <v>3.7699999999999997E-2</v>
      </c>
      <c r="H160" s="2">
        <v>2.5399999999999999E-2</v>
      </c>
      <c r="I160" s="2">
        <v>5.7200000000000001E-2</v>
      </c>
      <c r="J160" s="2">
        <v>2.52E-2</v>
      </c>
      <c r="K160" s="3">
        <v>4.4299999999999999E-2</v>
      </c>
      <c r="L160" s="3">
        <v>6.7699999999999996E-2</v>
      </c>
      <c r="M160" s="3">
        <v>3.1899999999999998E-2</v>
      </c>
      <c r="N160" s="2">
        <v>4.9200000000000001E-2</v>
      </c>
      <c r="O160" s="2">
        <v>3.95E-2</v>
      </c>
      <c r="P160" s="2">
        <v>2.3699999999999999E-2</v>
      </c>
      <c r="Q160" s="3">
        <v>8.9200000000000002E-2</v>
      </c>
      <c r="R160" s="3">
        <v>9.1700000000000004E-2</v>
      </c>
      <c r="S160" s="3">
        <v>2.2100000000000002E-2</v>
      </c>
      <c r="T160" s="2">
        <v>0.18390000000000001</v>
      </c>
      <c r="U160" s="2">
        <v>0.21379999999999999</v>
      </c>
      <c r="V160" s="2">
        <v>7.9799999999999996E-2</v>
      </c>
      <c r="W160" s="3">
        <v>0.23150000000000001</v>
      </c>
      <c r="X160" s="3">
        <v>0.21460000000000001</v>
      </c>
      <c r="Y160" s="3">
        <v>0.15540000000000001</v>
      </c>
      <c r="Z160" s="2">
        <v>9.5500000000000002E-2</v>
      </c>
      <c r="AA160" s="2">
        <v>0.1239</v>
      </c>
      <c r="AB160" s="2">
        <v>7.3099999999999998E-2</v>
      </c>
      <c r="AC160" s="4">
        <v>3002.49</v>
      </c>
      <c r="AD160" s="4">
        <v>2914.88</v>
      </c>
      <c r="AE160" s="4">
        <v>2890.57</v>
      </c>
      <c r="AF160" s="4">
        <v>2762.73</v>
      </c>
      <c r="AG160" s="4">
        <v>2907.51</v>
      </c>
      <c r="AH160" s="4">
        <v>3054.96</v>
      </c>
      <c r="AI160">
        <v>2317.16</v>
      </c>
      <c r="AJ160">
        <v>2606.0300000000002</v>
      </c>
      <c r="AK160" s="14">
        <v>8.5818999999999992</v>
      </c>
    </row>
    <row r="161" spans="1:37">
      <c r="A161" s="1">
        <v>42875.576388888891</v>
      </c>
      <c r="B161" s="2">
        <v>4.0800000000000003E-2</v>
      </c>
      <c r="C161" s="2">
        <v>5.6000000000000001E-2</v>
      </c>
      <c r="D161" s="2">
        <v>2.7400000000000001E-2</v>
      </c>
      <c r="E161" s="3">
        <v>3.0099999999999998E-2</v>
      </c>
      <c r="F161" s="3">
        <v>5.9400000000000001E-2</v>
      </c>
      <c r="G161" s="3">
        <v>4.9599999999999998E-2</v>
      </c>
      <c r="H161" s="2">
        <v>1.26E-2</v>
      </c>
      <c r="I161" s="2">
        <v>4.87E-2</v>
      </c>
      <c r="J161" s="2">
        <v>0.03</v>
      </c>
      <c r="K161" s="3">
        <v>6.3299999999999995E-2</v>
      </c>
      <c r="L161" s="3">
        <v>7.8200000000000006E-2</v>
      </c>
      <c r="M161" s="3">
        <v>3.0599999999999999E-2</v>
      </c>
      <c r="N161" s="2">
        <v>4.07E-2</v>
      </c>
      <c r="O161" s="2">
        <v>5.9700000000000003E-2</v>
      </c>
      <c r="P161" s="2">
        <v>2.98E-2</v>
      </c>
      <c r="Q161" s="3">
        <v>7.6799999999999993E-2</v>
      </c>
      <c r="R161" s="3">
        <v>8.4000000000000005E-2</v>
      </c>
      <c r="S161" s="3">
        <v>2.9100000000000001E-2</v>
      </c>
      <c r="T161" s="2">
        <v>0.1694</v>
      </c>
      <c r="U161" s="2">
        <v>0.23710000000000001</v>
      </c>
      <c r="V161" s="2">
        <v>8.2100000000000006E-2</v>
      </c>
      <c r="W161" s="3">
        <v>0.22839999999999999</v>
      </c>
      <c r="X161" s="3">
        <v>0.2321</v>
      </c>
      <c r="Y161" s="3">
        <v>0.14069999999999999</v>
      </c>
      <c r="Z161" s="2">
        <v>0.1009</v>
      </c>
      <c r="AA161" s="2">
        <v>0.124</v>
      </c>
      <c r="AB161" s="2">
        <v>6.8400000000000002E-2</v>
      </c>
      <c r="AC161" s="4">
        <v>3012.45</v>
      </c>
      <c r="AD161" s="4">
        <v>2873.09</v>
      </c>
      <c r="AE161" s="4">
        <v>2889.54</v>
      </c>
      <c r="AF161" s="4">
        <v>2756.29</v>
      </c>
      <c r="AG161" s="4">
        <v>2854.75</v>
      </c>
      <c r="AH161" s="4">
        <v>3045.82</v>
      </c>
      <c r="AI161">
        <v>2317.8000000000002</v>
      </c>
      <c r="AJ161">
        <v>2602.66</v>
      </c>
      <c r="AK161" s="14">
        <v>8.3477999999999994</v>
      </c>
    </row>
    <row r="162" spans="1:37">
      <c r="A162" s="1">
        <v>42875.583333333336</v>
      </c>
      <c r="B162" s="2">
        <v>3.9300000000000002E-2</v>
      </c>
      <c r="C162" s="2">
        <v>5.7799999999999997E-2</v>
      </c>
      <c r="D162" s="2">
        <v>2.9100000000000001E-2</v>
      </c>
      <c r="E162" s="3">
        <v>3.1300000000000001E-2</v>
      </c>
      <c r="F162" s="3">
        <v>5.9400000000000001E-2</v>
      </c>
      <c r="G162" s="3">
        <v>4.9200000000000001E-2</v>
      </c>
      <c r="H162" s="2">
        <v>2.4899999999999999E-2</v>
      </c>
      <c r="I162" s="2">
        <v>4.9299999999999997E-2</v>
      </c>
      <c r="J162" s="2">
        <v>3.2300000000000002E-2</v>
      </c>
      <c r="K162" s="3">
        <v>4.36E-2</v>
      </c>
      <c r="L162" s="3">
        <v>7.1499999999999994E-2</v>
      </c>
      <c r="M162" s="3">
        <v>2.86E-2</v>
      </c>
      <c r="N162" s="2">
        <v>4.5699999999999998E-2</v>
      </c>
      <c r="O162" s="2">
        <v>6.1899999999999997E-2</v>
      </c>
      <c r="P162" s="2">
        <v>3.6200000000000003E-2</v>
      </c>
      <c r="Q162" s="3">
        <v>9.35E-2</v>
      </c>
      <c r="R162" s="3">
        <v>8.8599999999999998E-2</v>
      </c>
      <c r="S162" s="3">
        <v>3.2399999999999998E-2</v>
      </c>
      <c r="T162" s="2">
        <v>0.18890000000000001</v>
      </c>
      <c r="U162" s="2">
        <v>0.22800000000000001</v>
      </c>
      <c r="V162" s="2">
        <v>8.0799999999999997E-2</v>
      </c>
      <c r="W162" s="3">
        <v>0.2409</v>
      </c>
      <c r="X162" s="3">
        <v>0.221</v>
      </c>
      <c r="Y162" s="3">
        <v>0.15579999999999999</v>
      </c>
      <c r="Z162" s="2">
        <v>9.6199999999999994E-2</v>
      </c>
      <c r="AA162" s="2">
        <v>0.12529999999999999</v>
      </c>
      <c r="AB162" s="2">
        <v>6.9699999999999998E-2</v>
      </c>
      <c r="AC162" s="4">
        <v>3011.27</v>
      </c>
      <c r="AD162" s="4">
        <v>2857.6</v>
      </c>
      <c r="AE162" s="4">
        <v>2886.43</v>
      </c>
      <c r="AF162" s="4">
        <v>2750.46</v>
      </c>
      <c r="AG162" s="4">
        <v>2839.19</v>
      </c>
      <c r="AH162" s="4">
        <v>3039.52</v>
      </c>
      <c r="AI162">
        <v>2317.31</v>
      </c>
      <c r="AJ162">
        <v>2605.66</v>
      </c>
      <c r="AK162" s="14">
        <v>8.1194000000000006</v>
      </c>
    </row>
    <row r="163" spans="1:37">
      <c r="A163" s="1">
        <v>42875.590277777781</v>
      </c>
      <c r="B163" s="2">
        <v>4.1099999999999998E-2</v>
      </c>
      <c r="C163" s="2">
        <v>5.8299999999999998E-2</v>
      </c>
      <c r="D163" s="2">
        <v>3.7499999999999999E-2</v>
      </c>
      <c r="E163" s="3">
        <v>3.8800000000000001E-2</v>
      </c>
      <c r="F163" s="3">
        <v>5.04E-2</v>
      </c>
      <c r="G163" s="3">
        <v>4.9399999999999999E-2</v>
      </c>
      <c r="H163" s="2">
        <v>2.6700000000000002E-2</v>
      </c>
      <c r="I163" s="2">
        <v>5.9400000000000001E-2</v>
      </c>
      <c r="J163" s="2">
        <v>2.2700000000000001E-2</v>
      </c>
      <c r="K163" s="3">
        <v>5.45E-2</v>
      </c>
      <c r="L163" s="3">
        <v>7.2599999999999998E-2</v>
      </c>
      <c r="M163" s="3">
        <v>2.8299999999999999E-2</v>
      </c>
      <c r="N163" s="2">
        <v>3.95E-2</v>
      </c>
      <c r="O163" s="2">
        <v>6.0600000000000001E-2</v>
      </c>
      <c r="P163" s="2">
        <v>3.8199999999999998E-2</v>
      </c>
      <c r="Q163" s="3">
        <v>8.9300000000000004E-2</v>
      </c>
      <c r="R163" s="3">
        <v>9.4299999999999995E-2</v>
      </c>
      <c r="S163" s="3">
        <v>3.27E-2</v>
      </c>
      <c r="T163" s="2">
        <v>0.2266</v>
      </c>
      <c r="U163" s="2">
        <v>0.19400000000000001</v>
      </c>
      <c r="V163" s="2">
        <v>0.1096</v>
      </c>
      <c r="W163" s="3">
        <v>0.22969999999999999</v>
      </c>
      <c r="X163" s="3">
        <v>0.2361</v>
      </c>
      <c r="Y163" s="3">
        <v>0.161</v>
      </c>
      <c r="Z163" s="2">
        <v>0.1016</v>
      </c>
      <c r="AA163" s="2">
        <v>0.1265</v>
      </c>
      <c r="AB163" s="2">
        <v>6.8400000000000002E-2</v>
      </c>
      <c r="AC163" s="4">
        <v>2936.91</v>
      </c>
      <c r="AD163" s="4">
        <v>2814.38</v>
      </c>
      <c r="AE163" s="4">
        <v>2877.49</v>
      </c>
      <c r="AF163" s="4">
        <v>2728.28</v>
      </c>
      <c r="AG163" s="4">
        <v>2793.5</v>
      </c>
      <c r="AH163" s="4">
        <v>3013.73</v>
      </c>
      <c r="AI163">
        <v>2316.92</v>
      </c>
      <c r="AJ163">
        <v>2603.65</v>
      </c>
      <c r="AK163" s="14">
        <v>7.9172000000000002</v>
      </c>
    </row>
    <row r="164" spans="1:37">
      <c r="A164" s="1">
        <v>42875.597222222219</v>
      </c>
      <c r="B164" s="2">
        <v>4.3099999999999999E-2</v>
      </c>
      <c r="C164" s="2">
        <v>5.79E-2</v>
      </c>
      <c r="D164" s="2">
        <v>2.8199999999999999E-2</v>
      </c>
      <c r="E164" s="3">
        <v>3.9E-2</v>
      </c>
      <c r="F164" s="3">
        <v>5.3199999999999997E-2</v>
      </c>
      <c r="G164" s="3">
        <v>5.5300000000000002E-2</v>
      </c>
      <c r="H164" s="2">
        <v>3.4200000000000001E-2</v>
      </c>
      <c r="I164" s="2">
        <v>5.0099999999999999E-2</v>
      </c>
      <c r="J164" s="2">
        <v>8.5000000000000006E-3</v>
      </c>
      <c r="K164" s="3">
        <v>5.4899999999999997E-2</v>
      </c>
      <c r="L164" s="3">
        <v>8.8200000000000001E-2</v>
      </c>
      <c r="M164" s="3">
        <v>3.49E-2</v>
      </c>
      <c r="N164" s="2">
        <v>4.3400000000000001E-2</v>
      </c>
      <c r="O164" s="2">
        <v>5.67E-2</v>
      </c>
      <c r="P164" s="2">
        <v>3.2800000000000003E-2</v>
      </c>
      <c r="Q164" s="3">
        <v>9.4200000000000006E-2</v>
      </c>
      <c r="R164" s="3">
        <v>9.2499999999999999E-2</v>
      </c>
      <c r="S164" s="3">
        <v>1.9099999999999999E-2</v>
      </c>
      <c r="T164" s="2">
        <v>0.2359</v>
      </c>
      <c r="U164" s="2">
        <v>0.1956</v>
      </c>
      <c r="V164" s="2">
        <v>0.1242</v>
      </c>
      <c r="W164" s="3">
        <v>0.22389999999999999</v>
      </c>
      <c r="X164" s="3">
        <v>0.25359999999999999</v>
      </c>
      <c r="Y164" s="3">
        <v>0.15590000000000001</v>
      </c>
      <c r="Z164" s="2">
        <v>0.106</v>
      </c>
      <c r="AA164" s="2">
        <v>0.12709999999999999</v>
      </c>
      <c r="AB164" s="2">
        <v>6.7400000000000002E-2</v>
      </c>
      <c r="AC164" s="4">
        <v>2935.84</v>
      </c>
      <c r="AD164" s="4">
        <v>2847.54</v>
      </c>
      <c r="AE164" s="4">
        <v>2857.52</v>
      </c>
      <c r="AF164" s="4">
        <v>2717.64</v>
      </c>
      <c r="AG164" s="4">
        <v>2820.59</v>
      </c>
      <c r="AH164" s="4">
        <v>3006.34</v>
      </c>
      <c r="AI164">
        <v>2317.0300000000002</v>
      </c>
      <c r="AJ164">
        <v>2601.38</v>
      </c>
      <c r="AK164" s="14">
        <v>7.6569000000000003</v>
      </c>
    </row>
    <row r="165" spans="1:37">
      <c r="A165" s="1">
        <v>42875.604166666664</v>
      </c>
      <c r="B165" s="2">
        <v>4.4499999999999998E-2</v>
      </c>
      <c r="C165" s="2">
        <v>6.1100000000000002E-2</v>
      </c>
      <c r="D165" s="2">
        <v>2.92E-2</v>
      </c>
      <c r="E165" s="3">
        <v>3.5400000000000001E-2</v>
      </c>
      <c r="F165" s="3">
        <v>5.2400000000000002E-2</v>
      </c>
      <c r="G165" s="3">
        <v>4.0399999999999998E-2</v>
      </c>
      <c r="H165" s="2">
        <v>2.4500000000000001E-2</v>
      </c>
      <c r="I165" s="2">
        <v>4.7399999999999998E-2</v>
      </c>
      <c r="J165" s="2">
        <v>3.3799999999999997E-2</v>
      </c>
      <c r="K165" s="3">
        <v>5.74E-2</v>
      </c>
      <c r="L165" s="3">
        <v>6.2700000000000006E-2</v>
      </c>
      <c r="M165" s="3">
        <v>3.1899999999999998E-2</v>
      </c>
      <c r="N165" s="2">
        <v>4.2299999999999997E-2</v>
      </c>
      <c r="O165" s="2">
        <v>6.0100000000000001E-2</v>
      </c>
      <c r="P165" s="2">
        <v>3.5799999999999998E-2</v>
      </c>
      <c r="Q165" s="3">
        <v>9.5600000000000004E-2</v>
      </c>
      <c r="R165" s="3">
        <v>0.10199999999999999</v>
      </c>
      <c r="S165" s="3">
        <v>2.5100000000000001E-2</v>
      </c>
      <c r="T165" s="2">
        <v>0.23180000000000001</v>
      </c>
      <c r="U165" s="2">
        <v>0.2054</v>
      </c>
      <c r="V165" s="2">
        <v>0.1089</v>
      </c>
      <c r="W165" s="3">
        <v>0.2354</v>
      </c>
      <c r="X165" s="3">
        <v>0.23760000000000001</v>
      </c>
      <c r="Y165" s="3">
        <v>0.1681</v>
      </c>
      <c r="Z165" s="2">
        <v>0.10539999999999999</v>
      </c>
      <c r="AA165" s="2">
        <v>0.1278</v>
      </c>
      <c r="AB165" s="2">
        <v>6.8400000000000002E-2</v>
      </c>
      <c r="AC165" s="4">
        <v>2925.63</v>
      </c>
      <c r="AD165" s="4">
        <v>2850.96</v>
      </c>
      <c r="AE165" s="4">
        <v>2855.01</v>
      </c>
      <c r="AF165" s="4">
        <v>2723.35</v>
      </c>
      <c r="AG165" s="4">
        <v>2818.9</v>
      </c>
      <c r="AH165" s="4">
        <v>3004.83</v>
      </c>
      <c r="AI165">
        <v>2316.83</v>
      </c>
      <c r="AJ165">
        <v>2604.46</v>
      </c>
      <c r="AK165" s="14">
        <v>7.3754</v>
      </c>
    </row>
    <row r="166" spans="1:37">
      <c r="A166" s="1">
        <v>42875.611111111109</v>
      </c>
      <c r="B166" s="2">
        <v>4.3400000000000001E-2</v>
      </c>
      <c r="C166" s="2">
        <v>5.6000000000000001E-2</v>
      </c>
      <c r="D166" s="2">
        <v>3.1699999999999999E-2</v>
      </c>
      <c r="E166" s="3">
        <v>0.04</v>
      </c>
      <c r="F166" s="3">
        <v>5.0700000000000002E-2</v>
      </c>
      <c r="G166" s="3">
        <v>5.6599999999999998E-2</v>
      </c>
      <c r="H166" s="2">
        <v>1.4800000000000001E-2</v>
      </c>
      <c r="I166" s="2">
        <v>4.4299999999999999E-2</v>
      </c>
      <c r="J166" s="2">
        <v>3.15E-2</v>
      </c>
      <c r="K166" s="3">
        <v>5.9499999999999997E-2</v>
      </c>
      <c r="L166" s="3">
        <v>6.0199999999999997E-2</v>
      </c>
      <c r="M166" s="3">
        <v>2.7900000000000001E-2</v>
      </c>
      <c r="N166" s="2">
        <v>5.9200000000000003E-2</v>
      </c>
      <c r="O166" s="2">
        <v>3.6999999999999998E-2</v>
      </c>
      <c r="P166" s="2">
        <v>4.07E-2</v>
      </c>
      <c r="Q166" s="3">
        <v>8.43E-2</v>
      </c>
      <c r="R166" s="3">
        <v>9.6600000000000005E-2</v>
      </c>
      <c r="S166" s="3">
        <v>3.1600000000000003E-2</v>
      </c>
      <c r="T166" s="2">
        <v>0.2298</v>
      </c>
      <c r="U166" s="2">
        <v>0.1983</v>
      </c>
      <c r="V166" s="2">
        <v>0.13020000000000001</v>
      </c>
      <c r="W166" s="3">
        <v>0.22120000000000001</v>
      </c>
      <c r="X166" s="3">
        <v>0.2621</v>
      </c>
      <c r="Y166" s="3">
        <v>0.1489</v>
      </c>
      <c r="Z166" s="2">
        <v>0.1082</v>
      </c>
      <c r="AA166" s="2">
        <v>0.12470000000000001</v>
      </c>
      <c r="AB166" s="2">
        <v>6.6100000000000006E-2</v>
      </c>
      <c r="AC166" s="4">
        <v>2909.48</v>
      </c>
      <c r="AD166" s="4">
        <v>2833.22</v>
      </c>
      <c r="AE166" s="4">
        <v>2852.66</v>
      </c>
      <c r="AF166" s="4">
        <v>2715.72</v>
      </c>
      <c r="AG166" s="4">
        <v>2791.32</v>
      </c>
      <c r="AH166" s="4">
        <v>2991.3</v>
      </c>
      <c r="AI166">
        <v>2317.39</v>
      </c>
      <c r="AJ166">
        <v>2599.1999999999998</v>
      </c>
      <c r="AK166" s="14">
        <v>7.0910000000000002</v>
      </c>
    </row>
    <row r="167" spans="1:37">
      <c r="A167" s="1">
        <v>42875.618055555555</v>
      </c>
      <c r="B167" s="2">
        <v>4.4299999999999999E-2</v>
      </c>
      <c r="C167" s="2">
        <v>5.7700000000000001E-2</v>
      </c>
      <c r="D167" s="2">
        <v>3.1E-2</v>
      </c>
      <c r="E167" s="3">
        <v>3.1600000000000003E-2</v>
      </c>
      <c r="F167" s="3">
        <v>5.4399999999999997E-2</v>
      </c>
      <c r="G167" s="3">
        <v>5.0099999999999999E-2</v>
      </c>
      <c r="H167" s="2">
        <v>2.3E-2</v>
      </c>
      <c r="I167" s="2">
        <v>4.6300000000000001E-2</v>
      </c>
      <c r="J167" s="2">
        <v>2.7400000000000001E-2</v>
      </c>
      <c r="K167" s="3">
        <v>4.99E-2</v>
      </c>
      <c r="L167" s="3">
        <v>7.0900000000000005E-2</v>
      </c>
      <c r="M167" s="3">
        <v>2.92E-2</v>
      </c>
      <c r="N167" s="2">
        <v>3.9300000000000002E-2</v>
      </c>
      <c r="O167" s="2">
        <v>7.6899999999999996E-2</v>
      </c>
      <c r="P167" s="2">
        <v>3.85E-2</v>
      </c>
      <c r="Q167" s="3">
        <v>8.5000000000000006E-2</v>
      </c>
      <c r="R167" s="3">
        <v>0.107</v>
      </c>
      <c r="S167" s="3">
        <v>3.8300000000000001E-2</v>
      </c>
      <c r="T167" s="2">
        <v>0.1837</v>
      </c>
      <c r="U167" s="2">
        <v>0.25009999999999999</v>
      </c>
      <c r="V167" s="2">
        <v>9.8699999999999996E-2</v>
      </c>
      <c r="W167" s="3">
        <v>0.2339</v>
      </c>
      <c r="X167" s="3">
        <v>0.2606</v>
      </c>
      <c r="Y167" s="3">
        <v>0.1384</v>
      </c>
      <c r="Z167" s="2">
        <v>0.1101</v>
      </c>
      <c r="AA167" s="2">
        <v>0.12809999999999999</v>
      </c>
      <c r="AB167" s="2">
        <v>6.6000000000000003E-2</v>
      </c>
      <c r="AC167" s="4">
        <v>2868.02</v>
      </c>
      <c r="AD167" s="4">
        <v>2818.87</v>
      </c>
      <c r="AE167" s="4">
        <v>2851.34</v>
      </c>
      <c r="AF167" s="4">
        <v>2707.39</v>
      </c>
      <c r="AG167" s="4">
        <v>2778.53</v>
      </c>
      <c r="AH167" s="4">
        <v>2981.26</v>
      </c>
      <c r="AI167">
        <v>2318.23</v>
      </c>
      <c r="AJ167">
        <v>2598.88</v>
      </c>
      <c r="AK167" s="14">
        <v>6.7770000000000001</v>
      </c>
    </row>
    <row r="168" spans="1:37">
      <c r="A168" s="1">
        <v>42875.625</v>
      </c>
      <c r="B168" s="2">
        <v>4.3799999999999999E-2</v>
      </c>
      <c r="C168" s="2">
        <v>5.96E-2</v>
      </c>
      <c r="D168" s="2">
        <v>2.8500000000000001E-2</v>
      </c>
      <c r="E168" s="3">
        <v>4.02E-2</v>
      </c>
      <c r="F168" s="3">
        <v>5.21E-2</v>
      </c>
      <c r="G168" s="3">
        <v>4.9500000000000002E-2</v>
      </c>
      <c r="H168" s="2">
        <v>2.2800000000000001E-2</v>
      </c>
      <c r="I168" s="2">
        <v>4.4900000000000002E-2</v>
      </c>
      <c r="J168" s="2">
        <v>3.2099999999999997E-2</v>
      </c>
      <c r="K168" s="3">
        <v>5.11E-2</v>
      </c>
      <c r="L168" s="3">
        <v>8.0600000000000005E-2</v>
      </c>
      <c r="M168" s="3">
        <v>3.1800000000000002E-2</v>
      </c>
      <c r="N168" s="2">
        <v>5.0299999999999997E-2</v>
      </c>
      <c r="O168" s="2">
        <v>7.3700000000000002E-2</v>
      </c>
      <c r="P168" s="2">
        <v>3.1099999999999999E-2</v>
      </c>
      <c r="Q168" s="3">
        <v>0.10100000000000001</v>
      </c>
      <c r="R168" s="3">
        <v>0.1103</v>
      </c>
      <c r="S168" s="3">
        <v>3.78E-2</v>
      </c>
      <c r="T168" s="2">
        <v>0.22370000000000001</v>
      </c>
      <c r="U168" s="2">
        <v>0.2359</v>
      </c>
      <c r="V168" s="2">
        <v>9.69E-2</v>
      </c>
      <c r="W168" s="3">
        <v>0.25559999999999999</v>
      </c>
      <c r="X168" s="3">
        <v>0.23780000000000001</v>
      </c>
      <c r="Y168" s="3">
        <v>0.1797</v>
      </c>
      <c r="Z168" s="2">
        <v>0.1061</v>
      </c>
      <c r="AA168" s="2">
        <v>0.1351</v>
      </c>
      <c r="AB168" s="2">
        <v>7.1099999999999997E-2</v>
      </c>
      <c r="AC168" s="4">
        <v>2842.28</v>
      </c>
      <c r="AD168" s="4">
        <v>2813.56</v>
      </c>
      <c r="AE168" s="4">
        <v>2845.61</v>
      </c>
      <c r="AF168" s="4">
        <v>2698.32</v>
      </c>
      <c r="AG168" s="4">
        <v>2780.58</v>
      </c>
      <c r="AH168" s="4">
        <v>2966.01</v>
      </c>
      <c r="AI168">
        <v>2316.9</v>
      </c>
      <c r="AJ168">
        <v>2605.77</v>
      </c>
      <c r="AK168" s="14">
        <v>6.4881000000000002</v>
      </c>
    </row>
    <row r="169" spans="1:37">
      <c r="A169" s="1">
        <v>42875.631944444445</v>
      </c>
      <c r="B169" s="2">
        <v>4.2000000000000003E-2</v>
      </c>
      <c r="C169" s="2">
        <v>5.5E-2</v>
      </c>
      <c r="D169" s="2">
        <v>3.3599999999999998E-2</v>
      </c>
      <c r="E169" s="3">
        <v>3.5400000000000001E-2</v>
      </c>
      <c r="F169" s="3">
        <v>5.9499999999999997E-2</v>
      </c>
      <c r="G169" s="3">
        <v>4.8500000000000001E-2</v>
      </c>
      <c r="H169" s="2">
        <v>2.6700000000000002E-2</v>
      </c>
      <c r="I169" s="2">
        <v>5.04E-2</v>
      </c>
      <c r="J169" s="2">
        <v>2.52E-2</v>
      </c>
      <c r="K169" s="3">
        <v>5.4199999999999998E-2</v>
      </c>
      <c r="L169" s="3">
        <v>7.85E-2</v>
      </c>
      <c r="M169" s="3">
        <v>3.8800000000000001E-2</v>
      </c>
      <c r="N169" s="2">
        <v>5.57E-2</v>
      </c>
      <c r="O169" s="2">
        <v>6.7900000000000002E-2</v>
      </c>
      <c r="P169" s="2">
        <v>3.4599999999999999E-2</v>
      </c>
      <c r="Q169" s="3">
        <v>9.4399999999999998E-2</v>
      </c>
      <c r="R169" s="3">
        <v>0.1164</v>
      </c>
      <c r="S169" s="3">
        <v>3.5299999999999998E-2</v>
      </c>
      <c r="T169" s="2">
        <v>0.19750000000000001</v>
      </c>
      <c r="U169" s="2">
        <v>0.26989999999999997</v>
      </c>
      <c r="V169" s="2">
        <v>0.10299999999999999</v>
      </c>
      <c r="W169" s="3">
        <v>0.25</v>
      </c>
      <c r="X169" s="3">
        <v>0.26469999999999999</v>
      </c>
      <c r="Y169" s="3">
        <v>0.15090000000000001</v>
      </c>
      <c r="Z169" s="2">
        <v>0.10929999999999999</v>
      </c>
      <c r="AA169" s="2">
        <v>0.13420000000000001</v>
      </c>
      <c r="AB169" s="2">
        <v>7.0400000000000004E-2</v>
      </c>
      <c r="AC169" s="4">
        <v>2807.98</v>
      </c>
      <c r="AD169" s="4">
        <v>2750.96</v>
      </c>
      <c r="AE169" s="4">
        <v>2836.01</v>
      </c>
      <c r="AF169" s="4">
        <v>2680.01</v>
      </c>
      <c r="AG169" s="4">
        <v>2753.82</v>
      </c>
      <c r="AH169" s="4">
        <v>2940.39</v>
      </c>
      <c r="AI169">
        <v>2318.08</v>
      </c>
      <c r="AJ169">
        <v>2599.2800000000002</v>
      </c>
      <c r="AK169" s="14">
        <v>6.1788999999999996</v>
      </c>
    </row>
    <row r="170" spans="1:37">
      <c r="A170" s="1">
        <v>42875.638888888891</v>
      </c>
      <c r="B170" s="2">
        <v>4.1700000000000001E-2</v>
      </c>
      <c r="C170" s="2">
        <v>5.8799999999999998E-2</v>
      </c>
      <c r="D170" s="2">
        <v>3.09E-2</v>
      </c>
      <c r="E170" s="3">
        <v>4.2700000000000002E-2</v>
      </c>
      <c r="F170" s="3">
        <v>6.1800000000000001E-2</v>
      </c>
      <c r="G170" s="3">
        <v>4.4699999999999997E-2</v>
      </c>
      <c r="H170" s="2">
        <v>2.9000000000000001E-2</v>
      </c>
      <c r="I170" s="2">
        <v>4.9200000000000001E-2</v>
      </c>
      <c r="J170" s="2">
        <v>2.9000000000000001E-2</v>
      </c>
      <c r="K170" s="3">
        <v>5.8599999999999999E-2</v>
      </c>
      <c r="L170" s="3">
        <v>8.0799999999999997E-2</v>
      </c>
      <c r="M170" s="3">
        <v>3.1699999999999999E-2</v>
      </c>
      <c r="N170" s="2">
        <v>5.0500000000000003E-2</v>
      </c>
      <c r="O170" s="2">
        <v>7.0999999999999994E-2</v>
      </c>
      <c r="P170" s="2">
        <v>3.2199999999999999E-2</v>
      </c>
      <c r="Q170" s="3">
        <v>0.1027</v>
      </c>
      <c r="R170" s="3">
        <v>0.11020000000000001</v>
      </c>
      <c r="S170" s="3">
        <v>4.19E-2</v>
      </c>
      <c r="T170" s="2">
        <v>0.21659999999999999</v>
      </c>
      <c r="U170" s="2">
        <v>0.28610000000000002</v>
      </c>
      <c r="V170" s="2">
        <v>9.7500000000000003E-2</v>
      </c>
      <c r="W170" s="3">
        <v>0.2646</v>
      </c>
      <c r="X170" s="3">
        <v>0.25779999999999997</v>
      </c>
      <c r="Y170" s="3">
        <v>0.16850000000000001</v>
      </c>
      <c r="Z170" s="2">
        <v>0.1116</v>
      </c>
      <c r="AA170" s="2">
        <v>0.13850000000000001</v>
      </c>
      <c r="AB170" s="2">
        <v>7.3599999999999999E-2</v>
      </c>
      <c r="AC170" s="4">
        <v>2812.21</v>
      </c>
      <c r="AD170" s="4">
        <v>2771.79</v>
      </c>
      <c r="AE170" s="4">
        <v>2823.49</v>
      </c>
      <c r="AF170" s="4">
        <v>2668.42</v>
      </c>
      <c r="AG170" s="4">
        <v>2764.33</v>
      </c>
      <c r="AH170" s="4">
        <v>2919.02</v>
      </c>
      <c r="AI170">
        <v>2317.54</v>
      </c>
      <c r="AJ170">
        <v>2602.61</v>
      </c>
      <c r="AK170" s="14">
        <v>5.8783000000000003</v>
      </c>
    </row>
    <row r="171" spans="1:37">
      <c r="A171" s="1">
        <v>42875.645833333336</v>
      </c>
      <c r="B171" s="2">
        <v>4.2099999999999999E-2</v>
      </c>
      <c r="C171" s="2">
        <v>6.0699999999999997E-2</v>
      </c>
      <c r="D171" s="2">
        <v>2.8400000000000002E-2</v>
      </c>
      <c r="E171" s="3">
        <v>4.5600000000000002E-2</v>
      </c>
      <c r="F171" s="3">
        <v>5.5399999999999998E-2</v>
      </c>
      <c r="G171" s="3">
        <v>4.9099999999999998E-2</v>
      </c>
      <c r="H171" s="2">
        <v>3.1699999999999999E-2</v>
      </c>
      <c r="I171" s="2">
        <v>4.8899999999999999E-2</v>
      </c>
      <c r="J171" s="2">
        <v>3.2599999999999997E-2</v>
      </c>
      <c r="K171" s="3">
        <v>5.6599999999999998E-2</v>
      </c>
      <c r="L171" s="3">
        <v>8.8099999999999998E-2</v>
      </c>
      <c r="M171" s="3">
        <v>3.5499999999999997E-2</v>
      </c>
      <c r="N171" s="2">
        <v>5.91E-2</v>
      </c>
      <c r="O171" s="2">
        <v>7.0300000000000001E-2</v>
      </c>
      <c r="P171" s="2">
        <v>3.2399999999999998E-2</v>
      </c>
      <c r="Q171" s="3">
        <v>0.1057</v>
      </c>
      <c r="R171" s="3">
        <v>0.1115</v>
      </c>
      <c r="S171" s="3">
        <v>4.0500000000000001E-2</v>
      </c>
      <c r="T171" s="2">
        <v>0.28249999999999997</v>
      </c>
      <c r="U171" s="2">
        <v>0.24390000000000001</v>
      </c>
      <c r="V171" s="2">
        <v>0.1346</v>
      </c>
      <c r="W171" s="3">
        <v>0.25819999999999999</v>
      </c>
      <c r="X171" s="3">
        <v>0.27160000000000001</v>
      </c>
      <c r="Y171" s="3">
        <v>0.18890000000000001</v>
      </c>
      <c r="Z171" s="2">
        <v>0.115</v>
      </c>
      <c r="AA171" s="2">
        <v>0.14149999999999999</v>
      </c>
      <c r="AB171" s="2">
        <v>7.3499999999999996E-2</v>
      </c>
      <c r="AC171" s="4">
        <v>2819.41</v>
      </c>
      <c r="AD171" s="4">
        <v>2771.35</v>
      </c>
      <c r="AE171" s="4">
        <v>2811.98</v>
      </c>
      <c r="AF171" s="4">
        <v>2651.81</v>
      </c>
      <c r="AG171" s="4">
        <v>2774.04</v>
      </c>
      <c r="AH171" s="4">
        <v>2890.81</v>
      </c>
      <c r="AI171">
        <v>2316.33</v>
      </c>
      <c r="AJ171">
        <v>2602.9</v>
      </c>
      <c r="AK171" s="14">
        <v>5.5566000000000004</v>
      </c>
    </row>
    <row r="172" spans="1:37">
      <c r="A172" s="1">
        <v>42875.652777777781</v>
      </c>
      <c r="B172" s="2">
        <v>4.2900000000000001E-2</v>
      </c>
      <c r="C172" s="2">
        <v>6.3E-2</v>
      </c>
      <c r="D172" s="2">
        <v>3.0099999999999998E-2</v>
      </c>
      <c r="E172" s="3">
        <v>2.23E-2</v>
      </c>
      <c r="F172" s="3">
        <v>3.15E-2</v>
      </c>
      <c r="G172" s="3">
        <v>6.0100000000000001E-2</v>
      </c>
      <c r="H172" s="2">
        <v>3.6600000000000001E-2</v>
      </c>
      <c r="I172" s="2">
        <v>0.05</v>
      </c>
      <c r="J172" s="2">
        <v>3.78E-2</v>
      </c>
      <c r="K172" s="3">
        <v>5.8299999999999998E-2</v>
      </c>
      <c r="L172" s="3">
        <v>9.0899999999999995E-2</v>
      </c>
      <c r="M172" s="3">
        <v>3.6499999999999998E-2</v>
      </c>
      <c r="N172" s="2">
        <v>5.8599999999999999E-2</v>
      </c>
      <c r="O172" s="2">
        <v>7.2099999999999997E-2</v>
      </c>
      <c r="P172" s="2">
        <v>3.3500000000000002E-2</v>
      </c>
      <c r="Q172" s="3">
        <v>0.1087</v>
      </c>
      <c r="R172" s="3">
        <v>0.11650000000000001</v>
      </c>
      <c r="S172" s="3">
        <v>4.2299999999999997E-2</v>
      </c>
      <c r="T172" s="2">
        <v>0.2853</v>
      </c>
      <c r="U172" s="2">
        <v>0.25879999999999997</v>
      </c>
      <c r="V172" s="2">
        <v>0.13239999999999999</v>
      </c>
      <c r="W172" s="3">
        <v>0.26889999999999997</v>
      </c>
      <c r="X172" s="3">
        <v>0.27089999999999997</v>
      </c>
      <c r="Y172" s="3">
        <v>0.20130000000000001</v>
      </c>
      <c r="Z172" s="2">
        <v>0.11609999999999999</v>
      </c>
      <c r="AA172" s="2">
        <v>0.1502</v>
      </c>
      <c r="AB172" s="2">
        <v>7.85E-2</v>
      </c>
      <c r="AC172" s="4">
        <v>2791.04</v>
      </c>
      <c r="AD172" s="4">
        <v>2756.5</v>
      </c>
      <c r="AE172" s="4">
        <v>2803.03</v>
      </c>
      <c r="AF172" s="4">
        <v>2641.05</v>
      </c>
      <c r="AG172" s="4">
        <v>2749.06</v>
      </c>
      <c r="AH172" s="4">
        <v>2880.56</v>
      </c>
      <c r="AI172">
        <v>2316.1999999999998</v>
      </c>
      <c r="AJ172">
        <v>2604.13</v>
      </c>
      <c r="AK172" s="14">
        <v>5.2157</v>
      </c>
    </row>
    <row r="173" spans="1:37">
      <c r="A173" s="1">
        <v>42875.659722222219</v>
      </c>
      <c r="B173" s="2">
        <v>5.0700000000000002E-2</v>
      </c>
      <c r="C173" s="2">
        <v>5.7599999999999998E-2</v>
      </c>
      <c r="D173" s="2">
        <v>3.32E-2</v>
      </c>
      <c r="E173" s="3">
        <v>4.7899999999999998E-2</v>
      </c>
      <c r="F173" s="3">
        <v>7.3099999999999998E-2</v>
      </c>
      <c r="G173" s="3">
        <v>4.9799999999999997E-2</v>
      </c>
      <c r="H173" s="2">
        <v>3.5900000000000001E-2</v>
      </c>
      <c r="I173" s="2">
        <v>5.7200000000000001E-2</v>
      </c>
      <c r="J173" s="2">
        <v>2.9700000000000001E-2</v>
      </c>
      <c r="K173" s="3">
        <v>6.3E-2</v>
      </c>
      <c r="L173" s="3">
        <v>9.1300000000000006E-2</v>
      </c>
      <c r="M173" s="3">
        <v>3.3399999999999999E-2</v>
      </c>
      <c r="N173" s="2">
        <v>5.3199999999999997E-2</v>
      </c>
      <c r="O173" s="2">
        <v>6.8900000000000003E-2</v>
      </c>
      <c r="P173" s="2">
        <v>3.6600000000000001E-2</v>
      </c>
      <c r="Q173" s="3">
        <v>0.1027</v>
      </c>
      <c r="R173" s="3">
        <v>0.1246</v>
      </c>
      <c r="S173" s="3">
        <v>3.7600000000000001E-2</v>
      </c>
      <c r="T173" s="2">
        <v>0.2198</v>
      </c>
      <c r="U173" s="2">
        <v>0.30580000000000002</v>
      </c>
      <c r="V173" s="2">
        <v>0.1215</v>
      </c>
      <c r="W173" s="3">
        <v>0.26979999999999998</v>
      </c>
      <c r="X173" s="3">
        <v>0.2908</v>
      </c>
      <c r="Y173" s="3">
        <v>0.1633</v>
      </c>
      <c r="Z173" s="2">
        <v>0.12280000000000001</v>
      </c>
      <c r="AA173" s="2">
        <v>0.1462</v>
      </c>
      <c r="AB173" s="2">
        <v>7.3700000000000002E-2</v>
      </c>
      <c r="AC173" s="4">
        <v>2757.71</v>
      </c>
      <c r="AD173" s="4">
        <v>2735.89</v>
      </c>
      <c r="AE173" s="4">
        <v>2795.73</v>
      </c>
      <c r="AF173" s="4">
        <v>2636.01</v>
      </c>
      <c r="AG173" s="4">
        <v>2703.84</v>
      </c>
      <c r="AH173" s="4">
        <v>2869.09</v>
      </c>
      <c r="AI173">
        <v>2317.98</v>
      </c>
      <c r="AJ173">
        <v>2598.0500000000002</v>
      </c>
      <c r="AK173" s="14">
        <v>4.8992000000000004</v>
      </c>
    </row>
    <row r="174" spans="1:37">
      <c r="A174" s="1">
        <v>42875.666666666664</v>
      </c>
      <c r="B174" s="2">
        <v>4.7899999999999998E-2</v>
      </c>
      <c r="C174" s="2">
        <v>6.7699999999999996E-2</v>
      </c>
      <c r="D174" s="2">
        <v>2.98E-2</v>
      </c>
      <c r="E174" s="3">
        <v>5.5899999999999998E-2</v>
      </c>
      <c r="F174" s="3">
        <v>7.3999999999999996E-2</v>
      </c>
      <c r="G174" s="3">
        <v>4.19E-2</v>
      </c>
      <c r="H174" s="2">
        <v>3.4700000000000002E-2</v>
      </c>
      <c r="I174" s="2">
        <v>5.8500000000000003E-2</v>
      </c>
      <c r="J174" s="2">
        <v>3.1E-2</v>
      </c>
      <c r="K174" s="3">
        <v>5.96E-2</v>
      </c>
      <c r="L174" s="3">
        <v>9.5100000000000004E-2</v>
      </c>
      <c r="M174" s="3">
        <v>3.6400000000000002E-2</v>
      </c>
      <c r="N174" s="2">
        <v>6.08E-2</v>
      </c>
      <c r="O174" s="2">
        <v>8.1699999999999995E-2</v>
      </c>
      <c r="P174" s="2">
        <v>3.1600000000000003E-2</v>
      </c>
      <c r="Q174" s="3">
        <v>0.114</v>
      </c>
      <c r="R174" s="3">
        <v>0.12520000000000001</v>
      </c>
      <c r="S174" s="3">
        <v>3.8300000000000001E-2</v>
      </c>
      <c r="T174" s="2">
        <v>0.29039999999999999</v>
      </c>
      <c r="U174" s="2">
        <v>0.28239999999999998</v>
      </c>
      <c r="V174" s="2">
        <v>0.13589999999999999</v>
      </c>
      <c r="W174" s="3">
        <v>0.28360000000000002</v>
      </c>
      <c r="X174" s="3">
        <v>0.28289999999999998</v>
      </c>
      <c r="Y174" s="3">
        <v>0.2064</v>
      </c>
      <c r="Z174" s="2">
        <v>0.1195</v>
      </c>
      <c r="AA174" s="2">
        <v>0.14549999999999999</v>
      </c>
      <c r="AB174" s="2">
        <v>7.8799999999999995E-2</v>
      </c>
      <c r="AC174" s="4">
        <v>2670.11</v>
      </c>
      <c r="AD174" s="4">
        <v>2626.07</v>
      </c>
      <c r="AE174" s="4">
        <v>2788.36</v>
      </c>
      <c r="AF174" s="4">
        <v>2605.4899999999998</v>
      </c>
      <c r="AG174" s="4">
        <v>2658.74</v>
      </c>
      <c r="AH174" s="4">
        <v>2843.7</v>
      </c>
      <c r="AI174">
        <v>2316.0100000000002</v>
      </c>
      <c r="AJ174">
        <v>2604.13</v>
      </c>
      <c r="AK174" s="14">
        <v>4.5342000000000002</v>
      </c>
    </row>
    <row r="175" spans="1:37">
      <c r="A175" s="1">
        <v>42875.673611111109</v>
      </c>
      <c r="B175" s="2">
        <v>5.1799999999999999E-2</v>
      </c>
      <c r="C175" s="2">
        <v>6.8699999999999997E-2</v>
      </c>
      <c r="D175" s="2">
        <v>3.0099999999999998E-2</v>
      </c>
      <c r="E175" s="3">
        <v>5.3800000000000001E-2</v>
      </c>
      <c r="F175" s="3">
        <v>7.85E-2</v>
      </c>
      <c r="G175" s="3">
        <v>4.58E-2</v>
      </c>
      <c r="H175" s="2">
        <v>3.95E-2</v>
      </c>
      <c r="I175" s="2">
        <v>6.08E-2</v>
      </c>
      <c r="J175" s="2">
        <v>2.9100000000000001E-2</v>
      </c>
      <c r="K175" s="3">
        <v>6.8000000000000005E-2</v>
      </c>
      <c r="L175" s="3">
        <v>9.8900000000000002E-2</v>
      </c>
      <c r="M175" s="3">
        <v>3.8600000000000002E-2</v>
      </c>
      <c r="N175" s="2">
        <v>6.3399999999999998E-2</v>
      </c>
      <c r="O175" s="2">
        <v>8.3500000000000005E-2</v>
      </c>
      <c r="P175" s="2">
        <v>3.49E-2</v>
      </c>
      <c r="Q175" s="3">
        <v>0.1101</v>
      </c>
      <c r="R175" s="3">
        <v>0.13550000000000001</v>
      </c>
      <c r="S175" s="3">
        <v>4.0800000000000003E-2</v>
      </c>
      <c r="T175" s="2">
        <v>0.25879999999999997</v>
      </c>
      <c r="U175" s="2">
        <v>0.3422</v>
      </c>
      <c r="V175" s="2">
        <v>0.12509999999999999</v>
      </c>
      <c r="W175" s="3">
        <v>0.2944</v>
      </c>
      <c r="X175" s="3">
        <v>0.29709999999999998</v>
      </c>
      <c r="Y175" s="3">
        <v>0.19020000000000001</v>
      </c>
      <c r="Z175" s="2">
        <v>0.1249</v>
      </c>
      <c r="AA175" s="2">
        <v>0.154</v>
      </c>
      <c r="AB175" s="2">
        <v>7.8E-2</v>
      </c>
      <c r="AC175" s="4">
        <v>2662.63</v>
      </c>
      <c r="AD175" s="4">
        <v>2636.83</v>
      </c>
      <c r="AE175" s="4">
        <v>2770.47</v>
      </c>
      <c r="AF175" s="4">
        <v>2583.4</v>
      </c>
      <c r="AG175" s="4">
        <v>2670.57</v>
      </c>
      <c r="AH175" s="4">
        <v>2823.51</v>
      </c>
      <c r="AI175">
        <v>2317.44</v>
      </c>
      <c r="AJ175">
        <v>2599.69</v>
      </c>
      <c r="AK175" s="14">
        <v>4.157</v>
      </c>
    </row>
    <row r="176" spans="1:37">
      <c r="A176" s="1">
        <v>42875.680555555555</v>
      </c>
      <c r="B176" s="2">
        <v>5.3100000000000001E-2</v>
      </c>
      <c r="C176" s="2">
        <v>7.0400000000000004E-2</v>
      </c>
      <c r="D176" s="2">
        <v>3.0300000000000001E-2</v>
      </c>
      <c r="E176" s="3">
        <v>5.9299999999999999E-2</v>
      </c>
      <c r="F176" s="3">
        <v>7.6399999999999996E-2</v>
      </c>
      <c r="G176" s="3">
        <v>4.2099999999999999E-2</v>
      </c>
      <c r="H176" s="2">
        <v>4.6300000000000001E-2</v>
      </c>
      <c r="I176" s="2">
        <v>6.8400000000000002E-2</v>
      </c>
      <c r="J176" s="2">
        <v>3.1199999999999999E-2</v>
      </c>
      <c r="K176" s="3">
        <v>6.8199999999999997E-2</v>
      </c>
      <c r="L176" s="3">
        <v>0.1069</v>
      </c>
      <c r="M176" s="3">
        <v>4.0300000000000002E-2</v>
      </c>
      <c r="N176" s="2">
        <v>6.7900000000000002E-2</v>
      </c>
      <c r="O176" s="2">
        <v>8.6599999999999996E-2</v>
      </c>
      <c r="P176" s="2">
        <v>3.32E-2</v>
      </c>
      <c r="Q176" s="3">
        <v>0.12470000000000001</v>
      </c>
      <c r="R176" s="3">
        <v>0.13669999999999999</v>
      </c>
      <c r="S176" s="3">
        <v>4.3799999999999999E-2</v>
      </c>
      <c r="T176" s="2">
        <v>0.31380000000000002</v>
      </c>
      <c r="U176" s="2">
        <v>0.32279999999999998</v>
      </c>
      <c r="V176" s="2">
        <v>0.14369999999999999</v>
      </c>
      <c r="W176" s="3">
        <v>0.30690000000000001</v>
      </c>
      <c r="X176" s="3">
        <v>0.29930000000000001</v>
      </c>
      <c r="Y176" s="3">
        <v>0.22239999999999999</v>
      </c>
      <c r="Z176" s="2">
        <v>0.1278</v>
      </c>
      <c r="AA176" s="2">
        <v>0.16009999999999999</v>
      </c>
      <c r="AB176" s="2">
        <v>8.4000000000000005E-2</v>
      </c>
      <c r="AC176" s="4">
        <v>2664.52</v>
      </c>
      <c r="AD176" s="4">
        <v>2618.81</v>
      </c>
      <c r="AE176" s="4">
        <v>2752.45</v>
      </c>
      <c r="AF176" s="4">
        <v>2570.6999999999998</v>
      </c>
      <c r="AG176" s="4">
        <v>2684.59</v>
      </c>
      <c r="AH176" s="4">
        <v>2810.25</v>
      </c>
      <c r="AI176">
        <v>2315.83</v>
      </c>
      <c r="AJ176">
        <v>2604.06</v>
      </c>
      <c r="AK176" s="14">
        <v>3.7526999999999999</v>
      </c>
    </row>
    <row r="177" spans="1:37">
      <c r="A177" s="1">
        <v>42875.6875</v>
      </c>
      <c r="B177" s="2">
        <v>4.8099999999999997E-2</v>
      </c>
      <c r="C177" s="2">
        <v>6.5600000000000006E-2</v>
      </c>
      <c r="D177" s="2">
        <v>3.1199999999999999E-2</v>
      </c>
      <c r="E177" s="3">
        <v>4.3400000000000001E-2</v>
      </c>
      <c r="F177" s="3">
        <v>6.6299999999999998E-2</v>
      </c>
      <c r="G177" s="3">
        <v>4.2999999999999997E-2</v>
      </c>
      <c r="H177" s="2">
        <v>3.7499999999999999E-2</v>
      </c>
      <c r="I177" s="2">
        <v>6.0299999999999999E-2</v>
      </c>
      <c r="J177" s="2">
        <v>3.2399999999999998E-2</v>
      </c>
      <c r="K177" s="3">
        <v>6.6100000000000006E-2</v>
      </c>
      <c r="L177" s="3">
        <v>9.6799999999999997E-2</v>
      </c>
      <c r="M177" s="3">
        <v>3.4099999999999998E-2</v>
      </c>
      <c r="N177" s="2">
        <v>5.4100000000000002E-2</v>
      </c>
      <c r="O177" s="2">
        <v>7.0699999999999999E-2</v>
      </c>
      <c r="P177" s="2">
        <v>3.3000000000000002E-2</v>
      </c>
      <c r="Q177" s="3">
        <v>0.10920000000000001</v>
      </c>
      <c r="R177" s="3">
        <v>0.13120000000000001</v>
      </c>
      <c r="S177" s="3">
        <v>3.5499999999999997E-2</v>
      </c>
      <c r="T177" s="2">
        <v>0.26179999999999998</v>
      </c>
      <c r="U177" s="2">
        <v>0.3473</v>
      </c>
      <c r="V177" s="2">
        <v>0.14069999999999999</v>
      </c>
      <c r="W177" s="3">
        <v>0.29470000000000002</v>
      </c>
      <c r="X177" s="3">
        <v>0.32569999999999999</v>
      </c>
      <c r="Y177" s="3">
        <v>0.17119999999999999</v>
      </c>
      <c r="Z177" s="2">
        <v>0.13109999999999999</v>
      </c>
      <c r="AA177" s="2">
        <v>0.1522</v>
      </c>
      <c r="AB177" s="2">
        <v>7.4200000000000002E-2</v>
      </c>
      <c r="AC177" s="4">
        <v>2666.16</v>
      </c>
      <c r="AD177" s="4">
        <v>2622.09</v>
      </c>
      <c r="AE177" s="4">
        <v>2738.54</v>
      </c>
      <c r="AF177" s="4">
        <v>2565.79</v>
      </c>
      <c r="AG177" s="4">
        <v>2645.82</v>
      </c>
      <c r="AH177" s="4">
        <v>2811.64</v>
      </c>
      <c r="AI177">
        <v>2318.04</v>
      </c>
      <c r="AJ177">
        <v>2594.52</v>
      </c>
      <c r="AK177" s="14">
        <v>3.3780999999999999</v>
      </c>
    </row>
    <row r="178" spans="1:37">
      <c r="A178" s="1">
        <v>42875.694444444445</v>
      </c>
      <c r="B178" s="2">
        <v>5.3499999999999999E-2</v>
      </c>
      <c r="C178" s="2">
        <v>5.9799999999999999E-2</v>
      </c>
      <c r="D178" s="2">
        <v>3.4700000000000002E-2</v>
      </c>
      <c r="E178" s="3">
        <v>4.1700000000000001E-2</v>
      </c>
      <c r="F178" s="3">
        <v>7.0599999999999996E-2</v>
      </c>
      <c r="G178" s="3">
        <v>4.02E-2</v>
      </c>
      <c r="H178" s="2">
        <v>3.73E-2</v>
      </c>
      <c r="I178" s="2">
        <v>6.1199999999999997E-2</v>
      </c>
      <c r="J178" s="2">
        <v>2.46E-2</v>
      </c>
      <c r="K178" s="3">
        <v>6.54E-2</v>
      </c>
      <c r="L178" s="3">
        <v>9.5100000000000004E-2</v>
      </c>
      <c r="M178" s="3">
        <v>3.4700000000000002E-2</v>
      </c>
      <c r="N178" s="2">
        <v>5.4800000000000001E-2</v>
      </c>
      <c r="O178" s="2">
        <v>7.5300000000000006E-2</v>
      </c>
      <c r="P178" s="2">
        <v>3.3799999999999997E-2</v>
      </c>
      <c r="Q178" s="3">
        <v>0.107</v>
      </c>
      <c r="R178" s="3">
        <v>0.127</v>
      </c>
      <c r="S178" s="3">
        <v>3.1899999999999998E-2</v>
      </c>
      <c r="T178" s="2">
        <v>0.2555</v>
      </c>
      <c r="U178" s="2">
        <v>0.34260000000000002</v>
      </c>
      <c r="V178" s="2">
        <v>0.1341</v>
      </c>
      <c r="W178" s="3">
        <v>0.2974</v>
      </c>
      <c r="X178" s="3">
        <v>0.30930000000000002</v>
      </c>
      <c r="Y178" s="3">
        <v>0.185</v>
      </c>
      <c r="Z178" s="2">
        <v>0.1245</v>
      </c>
      <c r="AA178" s="2">
        <v>0.155</v>
      </c>
      <c r="AB178" s="2">
        <v>7.6100000000000001E-2</v>
      </c>
      <c r="AC178" s="4">
        <v>2622.57</v>
      </c>
      <c r="AD178" s="4">
        <v>2594.06</v>
      </c>
      <c r="AE178" s="4">
        <v>2726.11</v>
      </c>
      <c r="AF178" s="4">
        <v>2551.92</v>
      </c>
      <c r="AG178" s="4">
        <v>2646.15</v>
      </c>
      <c r="AH178" s="4">
        <v>2785.47</v>
      </c>
      <c r="AI178">
        <v>2317.65</v>
      </c>
      <c r="AJ178">
        <v>2597.75</v>
      </c>
      <c r="AK178" s="14">
        <v>3.008</v>
      </c>
    </row>
    <row r="179" spans="1:37">
      <c r="A179" s="1">
        <v>42875.701388888891</v>
      </c>
      <c r="B179" s="2">
        <v>5.6099999999999997E-2</v>
      </c>
      <c r="C179" s="2">
        <v>6.6900000000000001E-2</v>
      </c>
      <c r="D179" s="2">
        <v>3.3000000000000002E-2</v>
      </c>
      <c r="E179" s="3">
        <v>5.2600000000000001E-2</v>
      </c>
      <c r="F179" s="3">
        <v>6.1199999999999997E-2</v>
      </c>
      <c r="G179" s="3">
        <v>5.0200000000000002E-2</v>
      </c>
      <c r="H179" s="2">
        <v>4.2200000000000001E-2</v>
      </c>
      <c r="I179" s="2">
        <v>6.1199999999999997E-2</v>
      </c>
      <c r="J179" s="2">
        <v>2.76E-2</v>
      </c>
      <c r="K179" s="3">
        <v>6.1899999999999997E-2</v>
      </c>
      <c r="L179" s="3">
        <v>9.6799999999999997E-2</v>
      </c>
      <c r="M179" s="3">
        <v>3.5400000000000001E-2</v>
      </c>
      <c r="N179" s="2">
        <v>7.8799999999999995E-2</v>
      </c>
      <c r="O179" s="2">
        <v>7.0900000000000005E-2</v>
      </c>
      <c r="P179" s="2">
        <v>3.56E-2</v>
      </c>
      <c r="Q179" s="3">
        <v>0.11409999999999999</v>
      </c>
      <c r="R179" s="3">
        <v>0.1212</v>
      </c>
      <c r="S179" s="3">
        <v>4.2599999999999999E-2</v>
      </c>
      <c r="T179" s="2">
        <v>0.32790000000000002</v>
      </c>
      <c r="U179" s="2">
        <v>0.28100000000000003</v>
      </c>
      <c r="V179" s="2">
        <v>0.18559999999999999</v>
      </c>
      <c r="W179" s="3">
        <v>0.27479999999999999</v>
      </c>
      <c r="X179" s="3">
        <v>0.32240000000000002</v>
      </c>
      <c r="Y179" s="3">
        <v>0.1933</v>
      </c>
      <c r="Z179" s="2">
        <v>0.13250000000000001</v>
      </c>
      <c r="AA179" s="2">
        <v>0.15479999999999999</v>
      </c>
      <c r="AB179" s="2">
        <v>7.9500000000000001E-2</v>
      </c>
      <c r="AC179" s="4">
        <v>2601.8000000000002</v>
      </c>
      <c r="AD179" s="4">
        <v>2575.42</v>
      </c>
      <c r="AE179" s="4">
        <v>2715.32</v>
      </c>
      <c r="AF179" s="4">
        <v>2545.36</v>
      </c>
      <c r="AG179" s="4">
        <v>2634.01</v>
      </c>
      <c r="AH179" s="4">
        <v>2772.6</v>
      </c>
      <c r="AI179">
        <v>2316.2800000000002</v>
      </c>
      <c r="AJ179">
        <v>2596.63</v>
      </c>
      <c r="AK179" s="14">
        <v>2.6381000000000001</v>
      </c>
    </row>
    <row r="180" spans="1:37">
      <c r="A180" s="1">
        <v>42875.708333333336</v>
      </c>
      <c r="B180" s="2">
        <v>6.0600000000000001E-2</v>
      </c>
      <c r="C180" s="2">
        <v>7.0900000000000005E-2</v>
      </c>
      <c r="D180" s="2">
        <v>3.6700000000000003E-2</v>
      </c>
      <c r="E180" s="3">
        <v>4.8399999999999999E-2</v>
      </c>
      <c r="F180" s="3">
        <v>7.4700000000000003E-2</v>
      </c>
      <c r="G180" s="3">
        <v>4.9200000000000001E-2</v>
      </c>
      <c r="H180" s="2">
        <v>4.5100000000000001E-2</v>
      </c>
      <c r="I180" s="2">
        <v>6.7699999999999996E-2</v>
      </c>
      <c r="J180" s="2">
        <v>3.0499999999999999E-2</v>
      </c>
      <c r="K180" s="3">
        <v>6.93E-2</v>
      </c>
      <c r="L180" s="3">
        <v>9.8000000000000004E-2</v>
      </c>
      <c r="M180" s="3">
        <v>3.4700000000000002E-2</v>
      </c>
      <c r="N180" s="2">
        <v>6.9400000000000003E-2</v>
      </c>
      <c r="O180" s="2">
        <v>8.6400000000000005E-2</v>
      </c>
      <c r="P180" s="2">
        <v>4.3200000000000002E-2</v>
      </c>
      <c r="Q180" s="3">
        <v>0.11</v>
      </c>
      <c r="R180" s="3">
        <v>0.13800000000000001</v>
      </c>
      <c r="S180" s="3">
        <v>4.19E-2</v>
      </c>
      <c r="T180" s="2">
        <v>0.28070000000000001</v>
      </c>
      <c r="U180" s="2">
        <v>0.36940000000000001</v>
      </c>
      <c r="V180" s="2">
        <v>0.16159999999999999</v>
      </c>
      <c r="W180" s="3">
        <v>0.30109999999999998</v>
      </c>
      <c r="X180" s="3">
        <v>0.32390000000000002</v>
      </c>
      <c r="Y180" s="3">
        <v>0.19109999999999999</v>
      </c>
      <c r="Z180" s="2">
        <v>0.12970000000000001</v>
      </c>
      <c r="AA180" s="2">
        <v>0.16339999999999999</v>
      </c>
      <c r="AB180" s="2">
        <v>7.9699999999999993E-2</v>
      </c>
      <c r="AC180" s="4">
        <v>2572.1999999999998</v>
      </c>
      <c r="AD180" s="4">
        <v>2549.86</v>
      </c>
      <c r="AE180" s="4">
        <v>2713.68</v>
      </c>
      <c r="AF180" s="4">
        <v>2529.31</v>
      </c>
      <c r="AG180" s="4">
        <v>2599.41</v>
      </c>
      <c r="AH180" s="4">
        <v>2740.58</v>
      </c>
      <c r="AI180">
        <v>2317.79</v>
      </c>
      <c r="AJ180">
        <v>2595.37</v>
      </c>
      <c r="AK180" s="14">
        <v>2.323</v>
      </c>
    </row>
    <row r="181" spans="1:37">
      <c r="A181" s="1">
        <v>42875.715277777781</v>
      </c>
      <c r="B181" s="2">
        <v>6.5000000000000002E-2</v>
      </c>
      <c r="C181" s="2">
        <v>8.6800000000000002E-2</v>
      </c>
      <c r="D181" s="2">
        <v>3.1099999999999999E-2</v>
      </c>
      <c r="E181" s="3">
        <v>6.3799999999999996E-2</v>
      </c>
      <c r="F181" s="3">
        <v>8.5599999999999996E-2</v>
      </c>
      <c r="G181" s="3">
        <v>4.8899999999999999E-2</v>
      </c>
      <c r="H181" s="2">
        <v>5.6000000000000001E-2</v>
      </c>
      <c r="I181" s="2">
        <v>7.9399999999999998E-2</v>
      </c>
      <c r="J181" s="2">
        <v>3.7100000000000001E-2</v>
      </c>
      <c r="K181" s="3">
        <v>7.0199999999999999E-2</v>
      </c>
      <c r="L181" s="3">
        <v>0.1055</v>
      </c>
      <c r="M181" s="3">
        <v>4.3499999999999997E-2</v>
      </c>
      <c r="N181" s="2">
        <v>7.7700000000000005E-2</v>
      </c>
      <c r="O181" s="2">
        <v>0.1016</v>
      </c>
      <c r="P181" s="2">
        <v>4.0599999999999997E-2</v>
      </c>
      <c r="Q181" s="3">
        <v>0.1258</v>
      </c>
      <c r="R181" s="3">
        <v>0.14380000000000001</v>
      </c>
      <c r="S181" s="3">
        <v>4.8000000000000001E-2</v>
      </c>
      <c r="T181" s="2">
        <v>0.3301</v>
      </c>
      <c r="U181" s="2">
        <v>0.37769999999999998</v>
      </c>
      <c r="V181" s="2">
        <v>0.1671</v>
      </c>
      <c r="W181" s="3">
        <v>0.31630000000000003</v>
      </c>
      <c r="X181" s="3">
        <v>0.31390000000000001</v>
      </c>
      <c r="Y181" s="3">
        <v>0.2319</v>
      </c>
      <c r="Z181" s="2">
        <v>0.13159999999999999</v>
      </c>
      <c r="AA181" s="2">
        <v>0.17369999999999999</v>
      </c>
      <c r="AB181" s="2">
        <v>8.8099999999999998E-2</v>
      </c>
      <c r="AC181" s="4">
        <v>2552</v>
      </c>
      <c r="AD181" s="4">
        <v>2540.37</v>
      </c>
      <c r="AE181" s="4">
        <v>2709.58</v>
      </c>
      <c r="AF181" s="4">
        <v>2513.63</v>
      </c>
      <c r="AG181" s="4">
        <v>2606.8000000000002</v>
      </c>
      <c r="AH181" s="4">
        <v>2710.02</v>
      </c>
      <c r="AI181">
        <v>2316.09</v>
      </c>
      <c r="AJ181">
        <v>2602.14</v>
      </c>
      <c r="AK181" s="14">
        <v>1.9881</v>
      </c>
    </row>
    <row r="182" spans="1:37">
      <c r="A182" s="1">
        <v>42875.722222222219</v>
      </c>
      <c r="B182" s="2">
        <v>7.9500000000000001E-2</v>
      </c>
      <c r="C182" s="2">
        <v>8.8499999999999995E-2</v>
      </c>
      <c r="D182" s="2">
        <v>4.4499999999999998E-2</v>
      </c>
      <c r="E182" s="3">
        <v>6.4899999999999999E-2</v>
      </c>
      <c r="F182" s="3">
        <v>9.1800000000000007E-2</v>
      </c>
      <c r="G182" s="3">
        <v>5.4899999999999997E-2</v>
      </c>
      <c r="H182" s="2">
        <v>6.93E-2</v>
      </c>
      <c r="I182" s="2">
        <v>8.9899999999999994E-2</v>
      </c>
      <c r="J182" s="2">
        <v>3.7199999999999997E-2</v>
      </c>
      <c r="K182" s="3">
        <v>7.8899999999999998E-2</v>
      </c>
      <c r="L182" s="3">
        <v>0.1142</v>
      </c>
      <c r="M182" s="3">
        <v>4.8500000000000001E-2</v>
      </c>
      <c r="N182" s="2">
        <v>8.7400000000000005E-2</v>
      </c>
      <c r="O182" s="2">
        <v>0.1052</v>
      </c>
      <c r="P182" s="2">
        <v>5.3699999999999998E-2</v>
      </c>
      <c r="Q182" s="3">
        <v>0.12590000000000001</v>
      </c>
      <c r="R182" s="3">
        <v>0.1603</v>
      </c>
      <c r="S182" s="3">
        <v>5.9900000000000002E-2</v>
      </c>
      <c r="T182" s="2">
        <v>0.31990000000000002</v>
      </c>
      <c r="U182" s="2">
        <v>0.41539999999999999</v>
      </c>
      <c r="V182" s="2">
        <v>0.1953</v>
      </c>
      <c r="W182" s="3">
        <v>0.307</v>
      </c>
      <c r="X182" s="3">
        <v>0.34610000000000002</v>
      </c>
      <c r="Y182" s="3">
        <v>0.21729999999999999</v>
      </c>
      <c r="Z182" s="2">
        <v>0.14299999999999999</v>
      </c>
      <c r="AA182" s="2">
        <v>0.17799999999999999</v>
      </c>
      <c r="AB182" s="2">
        <v>9.2100000000000001E-2</v>
      </c>
      <c r="AC182" s="4">
        <v>2530.09</v>
      </c>
      <c r="AD182" s="4">
        <v>2514.5</v>
      </c>
      <c r="AE182" s="4">
        <v>2707.85</v>
      </c>
      <c r="AF182" s="4">
        <v>2494.73</v>
      </c>
      <c r="AG182" s="4">
        <v>2533.8000000000002</v>
      </c>
      <c r="AH182" s="4">
        <v>2672.27</v>
      </c>
      <c r="AI182">
        <v>2317.7600000000002</v>
      </c>
      <c r="AJ182">
        <v>2593.3200000000002</v>
      </c>
      <c r="AK182" s="14">
        <v>1.6646000000000001</v>
      </c>
    </row>
    <row r="183" spans="1:37">
      <c r="A183" s="1">
        <v>42875.729166666664</v>
      </c>
      <c r="B183" s="2">
        <v>8.6800000000000002E-2</v>
      </c>
      <c r="C183" s="2">
        <v>0.10150000000000001</v>
      </c>
      <c r="D183" s="2">
        <v>3.7100000000000001E-2</v>
      </c>
      <c r="E183" s="3">
        <v>8.1600000000000006E-2</v>
      </c>
      <c r="F183" s="3">
        <v>9.2399999999999996E-2</v>
      </c>
      <c r="G183" s="3">
        <v>6.1499999999999999E-2</v>
      </c>
      <c r="H183" s="2">
        <v>9.3299999999999994E-2</v>
      </c>
      <c r="I183" s="2">
        <v>0.1004</v>
      </c>
      <c r="J183" s="2">
        <v>3.9399999999999998E-2</v>
      </c>
      <c r="K183" s="3">
        <v>7.8200000000000006E-2</v>
      </c>
      <c r="L183" s="3">
        <v>0.12839999999999999</v>
      </c>
      <c r="M183" s="3">
        <v>5.2499999999999998E-2</v>
      </c>
      <c r="N183" s="2">
        <v>0.1109</v>
      </c>
      <c r="O183" s="2">
        <v>0.1159</v>
      </c>
      <c r="P183" s="2">
        <v>5.7000000000000002E-2</v>
      </c>
      <c r="Q183" s="3">
        <v>0.14249999999999999</v>
      </c>
      <c r="R183" s="3">
        <v>0.1542</v>
      </c>
      <c r="S183" s="3">
        <v>7.1800000000000003E-2</v>
      </c>
      <c r="T183" s="2">
        <v>0.41310000000000002</v>
      </c>
      <c r="U183" s="2">
        <v>0.378</v>
      </c>
      <c r="V183" s="2">
        <v>0.23810000000000001</v>
      </c>
      <c r="W183" s="3">
        <v>0.313</v>
      </c>
      <c r="X183" s="3">
        <v>0.34960000000000002</v>
      </c>
      <c r="Y183" s="3">
        <v>0.27450000000000002</v>
      </c>
      <c r="Z183" s="2">
        <v>0.13900000000000001</v>
      </c>
      <c r="AA183" s="2">
        <v>0.18190000000000001</v>
      </c>
      <c r="AB183" s="2">
        <v>0.10009999999999999</v>
      </c>
      <c r="AC183" s="4">
        <v>2513.3200000000002</v>
      </c>
      <c r="AD183" s="4">
        <v>2499.6799999999998</v>
      </c>
      <c r="AE183" s="4">
        <v>2704.88</v>
      </c>
      <c r="AF183" s="4">
        <v>2477.0500000000002</v>
      </c>
      <c r="AG183" s="4">
        <v>2529.14</v>
      </c>
      <c r="AH183" s="4">
        <v>2633.04</v>
      </c>
      <c r="AI183">
        <v>2314.35</v>
      </c>
      <c r="AJ183">
        <v>2600.06</v>
      </c>
      <c r="AK183" s="14">
        <v>1.3644000000000001</v>
      </c>
    </row>
    <row r="184" spans="1:37">
      <c r="A184" s="1">
        <v>42875.736111111109</v>
      </c>
      <c r="B184" s="2">
        <v>9.6000000000000002E-2</v>
      </c>
      <c r="C184" s="2">
        <v>0.1082</v>
      </c>
      <c r="D184" s="2">
        <v>4.36E-2</v>
      </c>
      <c r="E184" s="3">
        <v>8.7999999999999995E-2</v>
      </c>
      <c r="F184" s="3">
        <v>9.8299999999999998E-2</v>
      </c>
      <c r="G184" s="3">
        <v>6.7599999999999993E-2</v>
      </c>
      <c r="H184" s="2">
        <v>0.111</v>
      </c>
      <c r="I184" s="2">
        <v>0.10979999999999999</v>
      </c>
      <c r="J184" s="2">
        <v>4.0599999999999997E-2</v>
      </c>
      <c r="K184" s="3">
        <v>8.9300000000000004E-2</v>
      </c>
      <c r="L184" s="3">
        <v>0.13550000000000001</v>
      </c>
      <c r="M184" s="3">
        <v>5.7700000000000001E-2</v>
      </c>
      <c r="N184" s="2">
        <v>0.1157</v>
      </c>
      <c r="O184" s="2">
        <v>0.11269999999999999</v>
      </c>
      <c r="P184" s="2">
        <v>6.5199999999999994E-2</v>
      </c>
      <c r="Q184" s="3">
        <v>0.1356</v>
      </c>
      <c r="R184" s="3">
        <v>0.1673</v>
      </c>
      <c r="S184" s="3">
        <v>7.5399999999999995E-2</v>
      </c>
      <c r="T184" s="2">
        <v>0.38479999999999998</v>
      </c>
      <c r="U184" s="2">
        <v>0.42449999999999999</v>
      </c>
      <c r="V184" s="2">
        <v>0.25750000000000001</v>
      </c>
      <c r="W184" s="3">
        <v>0.30170000000000002</v>
      </c>
      <c r="X184" s="3">
        <v>0.38250000000000001</v>
      </c>
      <c r="Y184" s="3">
        <v>0.23980000000000001</v>
      </c>
      <c r="Z184" s="2">
        <v>0.1467</v>
      </c>
      <c r="AA184" s="2">
        <v>0.17780000000000001</v>
      </c>
      <c r="AB184" s="2">
        <v>0.1011</v>
      </c>
      <c r="AC184" s="4">
        <v>2472.5500000000002</v>
      </c>
      <c r="AD184" s="4">
        <v>2464.13</v>
      </c>
      <c r="AE184" s="4">
        <v>2703.04</v>
      </c>
      <c r="AF184" s="4">
        <v>2455.33</v>
      </c>
      <c r="AG184" s="4">
        <v>2487.6799999999998</v>
      </c>
      <c r="AH184" s="4">
        <v>2604.5100000000002</v>
      </c>
      <c r="AI184">
        <v>2317.31</v>
      </c>
      <c r="AJ184">
        <v>2589.0700000000002</v>
      </c>
      <c r="AK184" s="14">
        <v>1.0942000000000001</v>
      </c>
    </row>
    <row r="185" spans="1:37">
      <c r="A185" s="1">
        <v>42875.743055555555</v>
      </c>
      <c r="B185" s="2">
        <v>0.1032</v>
      </c>
      <c r="C185" s="2">
        <v>0.1148</v>
      </c>
      <c r="D185" s="2">
        <v>5.21E-2</v>
      </c>
      <c r="E185" s="3">
        <v>8.2299999999999998E-2</v>
      </c>
      <c r="F185" s="3">
        <v>0.1124</v>
      </c>
      <c r="G185" s="3">
        <v>6.6199999999999995E-2</v>
      </c>
      <c r="H185" s="2">
        <v>0.1077</v>
      </c>
      <c r="I185" s="2">
        <v>0.12470000000000001</v>
      </c>
      <c r="J185" s="2">
        <v>4.0399999999999998E-2</v>
      </c>
      <c r="K185" s="3">
        <v>9.4200000000000006E-2</v>
      </c>
      <c r="L185" s="3">
        <v>0.13739999999999999</v>
      </c>
      <c r="M185" s="3">
        <v>6.08E-2</v>
      </c>
      <c r="N185" s="2">
        <v>0.1115</v>
      </c>
      <c r="O185" s="2">
        <v>0.13350000000000001</v>
      </c>
      <c r="P185" s="2">
        <v>7.2700000000000001E-2</v>
      </c>
      <c r="Q185" s="3">
        <v>0.13350000000000001</v>
      </c>
      <c r="R185" s="3">
        <v>0.17610000000000001</v>
      </c>
      <c r="S185" s="3">
        <v>7.6799999999999993E-2</v>
      </c>
      <c r="T185" s="2">
        <v>0.3695</v>
      </c>
      <c r="U185" s="2">
        <v>0.47420000000000001</v>
      </c>
      <c r="V185" s="2">
        <v>0.2382</v>
      </c>
      <c r="W185" s="3">
        <v>0.32179999999999997</v>
      </c>
      <c r="X185" s="3">
        <v>0.36059999999999998</v>
      </c>
      <c r="Y185" s="3">
        <v>0.26300000000000001</v>
      </c>
      <c r="Z185" s="2">
        <v>0.13800000000000001</v>
      </c>
      <c r="AA185" s="2">
        <v>0.18110000000000001</v>
      </c>
      <c r="AB185" s="2">
        <v>0.1087</v>
      </c>
      <c r="AC185" s="4">
        <v>2471.0300000000002</v>
      </c>
      <c r="AD185" s="4">
        <v>2463.17</v>
      </c>
      <c r="AE185" s="4">
        <v>2704.56</v>
      </c>
      <c r="AF185" s="4">
        <v>2444.4699999999998</v>
      </c>
      <c r="AG185" s="4">
        <v>2477.17</v>
      </c>
      <c r="AH185" s="4">
        <v>2576.71</v>
      </c>
      <c r="AI185">
        <v>2317.2199999999998</v>
      </c>
      <c r="AJ185">
        <v>2593.0300000000002</v>
      </c>
      <c r="AK185" s="14">
        <v>0.81179999999999997</v>
      </c>
    </row>
    <row r="186" spans="1:37">
      <c r="A186" s="1">
        <v>42875.75</v>
      </c>
      <c r="B186" s="2">
        <v>0.1038</v>
      </c>
      <c r="C186" s="2">
        <v>0.13109999999999999</v>
      </c>
      <c r="D186" s="2">
        <v>4.7899999999999998E-2</v>
      </c>
      <c r="E186" s="3">
        <v>9.7699999999999995E-2</v>
      </c>
      <c r="F186" s="3">
        <v>0.1158</v>
      </c>
      <c r="G186" s="3">
        <v>6.5199999999999994E-2</v>
      </c>
      <c r="H186" s="2">
        <v>0.11509999999999999</v>
      </c>
      <c r="I186" s="2">
        <v>0.15959999999999999</v>
      </c>
      <c r="J186" s="2">
        <v>5.0099999999999999E-2</v>
      </c>
      <c r="K186" s="3">
        <v>9.3299999999999994E-2</v>
      </c>
      <c r="L186" s="3">
        <v>0.1477</v>
      </c>
      <c r="M186" s="3">
        <v>6.9199999999999998E-2</v>
      </c>
      <c r="N186" s="2">
        <v>0.1128</v>
      </c>
      <c r="O186" s="2">
        <v>0.15640000000000001</v>
      </c>
      <c r="P186" s="2">
        <v>7.2599999999999998E-2</v>
      </c>
      <c r="Q186" s="3">
        <v>0.1368</v>
      </c>
      <c r="R186" s="3">
        <v>0.1749</v>
      </c>
      <c r="S186" s="3">
        <v>8.5999999999999993E-2</v>
      </c>
      <c r="T186" s="2">
        <v>0.4088</v>
      </c>
      <c r="U186" s="2">
        <v>0.47299999999999998</v>
      </c>
      <c r="V186" s="2">
        <v>0.24740000000000001</v>
      </c>
      <c r="W186" s="3">
        <v>0.33600000000000002</v>
      </c>
      <c r="X186" s="3">
        <v>0.35170000000000001</v>
      </c>
      <c r="Y186" s="3">
        <v>0.30509999999999998</v>
      </c>
      <c r="Z186" s="2">
        <v>0.12509999999999999</v>
      </c>
      <c r="AA186" s="2">
        <v>0.18160000000000001</v>
      </c>
      <c r="AB186" s="2">
        <v>0.11840000000000001</v>
      </c>
      <c r="AC186" s="4">
        <v>2454.29</v>
      </c>
      <c r="AD186" s="4">
        <v>2451.21</v>
      </c>
      <c r="AE186" s="4">
        <v>2714.3</v>
      </c>
      <c r="AF186" s="4">
        <v>2435.9299999999998</v>
      </c>
      <c r="AG186" s="4">
        <v>2479.16</v>
      </c>
      <c r="AH186" s="4">
        <v>2552.2600000000002</v>
      </c>
      <c r="AI186">
        <v>2315.12</v>
      </c>
      <c r="AJ186">
        <v>2599.35</v>
      </c>
      <c r="AK186" s="14">
        <v>0.5675</v>
      </c>
    </row>
    <row r="187" spans="1:37">
      <c r="A187" s="1">
        <v>42875.756944444445</v>
      </c>
      <c r="B187" s="2">
        <v>0.12039999999999999</v>
      </c>
      <c r="C187" s="2">
        <v>0.12889999999999999</v>
      </c>
      <c r="D187" s="2">
        <v>6.08E-2</v>
      </c>
      <c r="E187" s="3">
        <v>0.10059999999999999</v>
      </c>
      <c r="F187" s="3">
        <v>0.1198</v>
      </c>
      <c r="G187" s="3">
        <v>7.8700000000000006E-2</v>
      </c>
      <c r="H187" s="2">
        <v>0.1547</v>
      </c>
      <c r="I187" s="2">
        <v>0.14810000000000001</v>
      </c>
      <c r="J187" s="2">
        <v>5.0900000000000001E-2</v>
      </c>
      <c r="K187" s="3">
        <v>9.7500000000000003E-2</v>
      </c>
      <c r="L187" s="3">
        <v>0.154</v>
      </c>
      <c r="M187" s="3">
        <v>7.1900000000000006E-2</v>
      </c>
      <c r="N187" s="2">
        <v>0.13880000000000001</v>
      </c>
      <c r="O187" s="2">
        <v>0.13850000000000001</v>
      </c>
      <c r="P187" s="2">
        <v>9.3100000000000002E-2</v>
      </c>
      <c r="Q187" s="3">
        <v>0.13170000000000001</v>
      </c>
      <c r="R187" s="3">
        <v>0.16980000000000001</v>
      </c>
      <c r="S187" s="3">
        <v>0.1027</v>
      </c>
      <c r="T187" s="2">
        <v>0.436</v>
      </c>
      <c r="U187" s="2">
        <v>0.43319999999999997</v>
      </c>
      <c r="V187" s="2">
        <v>0.31769999999999998</v>
      </c>
      <c r="W187" s="3">
        <v>0.29659999999999997</v>
      </c>
      <c r="X187" s="3">
        <v>0.38340000000000002</v>
      </c>
      <c r="Y187" s="3">
        <v>0.29330000000000001</v>
      </c>
      <c r="Z187" s="2">
        <v>0.1283</v>
      </c>
      <c r="AA187" s="2">
        <v>0.17</v>
      </c>
      <c r="AB187" s="2">
        <v>0.1198</v>
      </c>
      <c r="AC187" s="4">
        <v>2431.34</v>
      </c>
      <c r="AD187" s="4">
        <v>2428.23</v>
      </c>
      <c r="AE187" s="4">
        <v>2720.76</v>
      </c>
      <c r="AF187" s="4">
        <v>2423.09</v>
      </c>
      <c r="AG187" s="4">
        <v>2435.3200000000002</v>
      </c>
      <c r="AH187" s="4">
        <v>2526.14</v>
      </c>
      <c r="AI187">
        <v>2314.64</v>
      </c>
      <c r="AJ187">
        <v>2591.69</v>
      </c>
      <c r="AK187" s="14">
        <v>0.38819999999999999</v>
      </c>
    </row>
    <row r="188" spans="1:37">
      <c r="A188" s="1">
        <v>42875.763888888891</v>
      </c>
      <c r="B188" s="2">
        <v>0.12509999999999999</v>
      </c>
      <c r="C188" s="2">
        <v>0.15179999999999999</v>
      </c>
      <c r="D188" s="2">
        <v>5.9499999999999997E-2</v>
      </c>
      <c r="E188" s="3">
        <v>9.5299999999999996E-2</v>
      </c>
      <c r="F188" s="3">
        <v>0.1343</v>
      </c>
      <c r="G188" s="3">
        <v>7.2300000000000003E-2</v>
      </c>
      <c r="H188" s="2">
        <v>0.13170000000000001</v>
      </c>
      <c r="I188" s="2">
        <v>0.18140000000000001</v>
      </c>
      <c r="J188" s="2">
        <v>5.5899999999999998E-2</v>
      </c>
      <c r="K188" s="3">
        <v>9.9400000000000002E-2</v>
      </c>
      <c r="L188" s="3">
        <v>0.15609999999999999</v>
      </c>
      <c r="M188" s="3">
        <v>8.2900000000000001E-2</v>
      </c>
      <c r="N188" s="2">
        <v>0.1178</v>
      </c>
      <c r="O188" s="2">
        <v>0.1701</v>
      </c>
      <c r="P188" s="2">
        <v>9.0700000000000003E-2</v>
      </c>
      <c r="Q188" s="3">
        <v>0.12740000000000001</v>
      </c>
      <c r="R188" s="3">
        <v>0.1757</v>
      </c>
      <c r="S188" s="3">
        <v>9.7699999999999995E-2</v>
      </c>
      <c r="T188" s="2">
        <v>0.41370000000000001</v>
      </c>
      <c r="U188" s="2">
        <v>0.4854</v>
      </c>
      <c r="V188" s="2">
        <v>0.27160000000000001</v>
      </c>
      <c r="W188" s="3">
        <v>0.32740000000000002</v>
      </c>
      <c r="X188" s="3">
        <v>0.35070000000000001</v>
      </c>
      <c r="Y188" s="3">
        <v>0.3266</v>
      </c>
      <c r="Z188" s="2">
        <v>0.11</v>
      </c>
      <c r="AA188" s="2">
        <v>0.17119999999999999</v>
      </c>
      <c r="AB188" s="2">
        <v>0.12590000000000001</v>
      </c>
      <c r="AC188" s="4">
        <v>2401.7600000000002</v>
      </c>
      <c r="AD188" s="4">
        <v>2398.6799999999998</v>
      </c>
      <c r="AE188" s="4">
        <v>2729.7</v>
      </c>
      <c r="AF188" s="4">
        <v>2404.65</v>
      </c>
      <c r="AG188" s="4">
        <v>2405.77</v>
      </c>
      <c r="AH188" s="4">
        <v>2495.2800000000002</v>
      </c>
      <c r="AI188">
        <v>2314.42</v>
      </c>
      <c r="AJ188">
        <v>2599.62</v>
      </c>
      <c r="AK188" s="14">
        <v>0.24079999999999999</v>
      </c>
    </row>
    <row r="189" spans="1:37">
      <c r="A189" s="1">
        <v>42875.770833333336</v>
      </c>
      <c r="B189" s="2">
        <v>0.1241</v>
      </c>
      <c r="C189" s="2">
        <v>0.15640000000000001</v>
      </c>
      <c r="D189" s="2">
        <v>5.6300000000000003E-2</v>
      </c>
      <c r="E189" s="3">
        <v>0.1027</v>
      </c>
      <c r="F189" s="3">
        <v>0.1295</v>
      </c>
      <c r="G189" s="3">
        <v>7.9500000000000001E-2</v>
      </c>
      <c r="H189" s="2">
        <v>0.14990000000000001</v>
      </c>
      <c r="I189" s="2">
        <v>0.1925</v>
      </c>
      <c r="J189" s="2">
        <v>6.1699999999999998E-2</v>
      </c>
      <c r="K189" s="3">
        <v>9.7199999999999995E-2</v>
      </c>
      <c r="L189" s="3">
        <v>0.16139999999999999</v>
      </c>
      <c r="M189" s="3">
        <v>8.5400000000000004E-2</v>
      </c>
      <c r="N189" s="2">
        <v>0.13200000000000001</v>
      </c>
      <c r="O189" s="2">
        <v>0.1721</v>
      </c>
      <c r="P189" s="2">
        <v>0.09</v>
      </c>
      <c r="Q189" s="3">
        <v>0.12620000000000001</v>
      </c>
      <c r="R189" s="3">
        <v>0.16300000000000001</v>
      </c>
      <c r="S189" s="3">
        <v>0.11020000000000001</v>
      </c>
      <c r="T189" s="2">
        <v>0.45760000000000001</v>
      </c>
      <c r="U189" s="2">
        <v>0.46600000000000003</v>
      </c>
      <c r="V189" s="2">
        <v>0.31280000000000002</v>
      </c>
      <c r="W189" s="3">
        <v>0.32150000000000001</v>
      </c>
      <c r="X189" s="3">
        <v>0.36570000000000003</v>
      </c>
      <c r="Y189" s="3">
        <v>0.3518</v>
      </c>
      <c r="Z189" s="2">
        <v>0.10489999999999999</v>
      </c>
      <c r="AA189" s="2">
        <v>0.16200000000000001</v>
      </c>
      <c r="AB189" s="2">
        <v>0.13139999999999999</v>
      </c>
      <c r="AC189" s="4">
        <v>2379.06</v>
      </c>
      <c r="AD189" s="4">
        <v>2375.2800000000002</v>
      </c>
      <c r="AE189" s="4">
        <v>2732.71</v>
      </c>
      <c r="AF189" s="4">
        <v>2384.62</v>
      </c>
      <c r="AG189" s="4">
        <v>2392.5500000000002</v>
      </c>
      <c r="AH189" s="4">
        <v>2465.63</v>
      </c>
      <c r="AI189">
        <v>2312.02</v>
      </c>
      <c r="AJ189">
        <v>2600.09</v>
      </c>
      <c r="AK189" s="14">
        <v>0.1227</v>
      </c>
    </row>
    <row r="190" spans="1:37">
      <c r="A190" s="1">
        <v>42875.777777777781</v>
      </c>
      <c r="B190" s="2">
        <v>0.13059999999999999</v>
      </c>
      <c r="C190" s="2">
        <v>0.1623</v>
      </c>
      <c r="D190" s="2">
        <v>6.25E-2</v>
      </c>
      <c r="E190" s="3">
        <v>0.1021</v>
      </c>
      <c r="F190" s="3">
        <v>0.1333</v>
      </c>
      <c r="G190" s="3">
        <v>8.3099999999999993E-2</v>
      </c>
      <c r="H190" s="2">
        <v>0.14810000000000001</v>
      </c>
      <c r="I190" s="2">
        <v>0.21010000000000001</v>
      </c>
      <c r="J190" s="2">
        <v>6.6199999999999995E-2</v>
      </c>
      <c r="K190" s="3">
        <v>9.8900000000000002E-2</v>
      </c>
      <c r="L190" s="3">
        <v>0.1651</v>
      </c>
      <c r="M190" s="3">
        <v>9.8500000000000004E-2</v>
      </c>
      <c r="N190" s="2">
        <v>0.1227</v>
      </c>
      <c r="O190" s="2">
        <v>0.18060000000000001</v>
      </c>
      <c r="P190" s="2">
        <v>0.1022</v>
      </c>
      <c r="Q190" s="3">
        <v>0.1137</v>
      </c>
      <c r="R190" s="3">
        <v>0.16669999999999999</v>
      </c>
      <c r="S190" s="3">
        <v>0.1108</v>
      </c>
      <c r="T190" s="2">
        <v>0.4304</v>
      </c>
      <c r="U190" s="2">
        <v>0.51300000000000001</v>
      </c>
      <c r="V190" s="2">
        <v>0.30530000000000002</v>
      </c>
      <c r="W190" s="3">
        <v>0.33360000000000001</v>
      </c>
      <c r="X190" s="3">
        <v>0.36930000000000002</v>
      </c>
      <c r="Y190" s="3">
        <v>0.34870000000000001</v>
      </c>
      <c r="Z190" s="2">
        <v>9.8100000000000007E-2</v>
      </c>
      <c r="AA190" s="2">
        <v>0.1552</v>
      </c>
      <c r="AB190" s="2">
        <v>0.13200000000000001</v>
      </c>
      <c r="AC190" s="4">
        <v>2351.8200000000002</v>
      </c>
      <c r="AD190" s="4">
        <v>2345.81</v>
      </c>
      <c r="AE190" s="4">
        <v>2736.68</v>
      </c>
      <c r="AF190" s="4">
        <v>2365.6999999999998</v>
      </c>
      <c r="AG190" s="4">
        <v>2364.44</v>
      </c>
      <c r="AH190" s="4">
        <v>2435.34</v>
      </c>
      <c r="AI190">
        <v>2314.3200000000002</v>
      </c>
      <c r="AJ190">
        <v>2596.12</v>
      </c>
      <c r="AK190" s="14">
        <v>5.0599999999999999E-2</v>
      </c>
    </row>
    <row r="191" spans="1:37">
      <c r="A191" s="1">
        <v>42875.784722222219</v>
      </c>
      <c r="B191" s="2">
        <v>0.1351</v>
      </c>
      <c r="C191" s="2">
        <v>0.16869999999999999</v>
      </c>
      <c r="D191" s="2">
        <v>6.7799999999999999E-2</v>
      </c>
      <c r="E191" s="3">
        <v>0.10440000000000001</v>
      </c>
      <c r="F191" s="3">
        <v>0.1239</v>
      </c>
      <c r="G191" s="3">
        <v>9.5399999999999999E-2</v>
      </c>
      <c r="H191" s="2">
        <v>0.1842</v>
      </c>
      <c r="I191" s="2">
        <v>0.1913</v>
      </c>
      <c r="J191" s="2">
        <v>6.8599999999999994E-2</v>
      </c>
      <c r="K191" s="3">
        <v>9.4899999999999998E-2</v>
      </c>
      <c r="L191" s="3">
        <v>0.16900000000000001</v>
      </c>
      <c r="M191" s="3">
        <v>9.4299999999999995E-2</v>
      </c>
      <c r="N191" s="2">
        <v>0.14599999999999999</v>
      </c>
      <c r="O191" s="2">
        <v>0.16039999999999999</v>
      </c>
      <c r="P191" s="2">
        <v>0.11269999999999999</v>
      </c>
      <c r="Q191" s="3">
        <v>0.1071</v>
      </c>
      <c r="R191" s="3">
        <v>0.1515</v>
      </c>
      <c r="S191" s="3">
        <v>0.1231</v>
      </c>
      <c r="T191" s="2">
        <v>0.46339999999999998</v>
      </c>
      <c r="U191" s="2">
        <v>0.48039999999999999</v>
      </c>
      <c r="V191" s="2">
        <v>0.38059999999999999</v>
      </c>
      <c r="W191" s="3">
        <v>0.31859999999999999</v>
      </c>
      <c r="X191" s="3">
        <v>0.40639999999999998</v>
      </c>
      <c r="Y191" s="3">
        <v>0.35449999999999998</v>
      </c>
      <c r="Z191" s="2">
        <v>9.8599999999999993E-2</v>
      </c>
      <c r="AA191" s="2">
        <v>0.1469</v>
      </c>
      <c r="AB191" s="2">
        <v>0.13250000000000001</v>
      </c>
      <c r="AC191" s="4">
        <v>2340.9</v>
      </c>
      <c r="AD191" s="4">
        <v>2337.09</v>
      </c>
      <c r="AE191" s="4">
        <v>2736.31</v>
      </c>
      <c r="AF191" s="4">
        <v>2350.5300000000002</v>
      </c>
      <c r="AG191" s="4">
        <v>2349.77</v>
      </c>
      <c r="AH191" s="4">
        <v>2408.9499999999998</v>
      </c>
      <c r="AI191">
        <v>2312.67</v>
      </c>
      <c r="AJ191">
        <v>2588.65</v>
      </c>
      <c r="AK191" s="14">
        <v>8.6E-3</v>
      </c>
    </row>
    <row r="192" spans="1:37">
      <c r="A192" s="1">
        <v>42875.791666666664</v>
      </c>
      <c r="B192" s="2">
        <v>0.1376</v>
      </c>
      <c r="C192" s="2">
        <v>0.16550000000000001</v>
      </c>
      <c r="D192" s="2">
        <v>8.1799999999999998E-2</v>
      </c>
      <c r="E192" s="3">
        <v>8.8800000000000004E-2</v>
      </c>
      <c r="F192" s="3">
        <v>0.12959999999999999</v>
      </c>
      <c r="G192" s="3">
        <v>9.8900000000000002E-2</v>
      </c>
      <c r="H192" s="2">
        <v>0.18</v>
      </c>
      <c r="I192" s="2">
        <v>0.18720000000000001</v>
      </c>
      <c r="J192" s="2">
        <v>6.8199999999999997E-2</v>
      </c>
      <c r="K192" s="3">
        <v>9.64E-2</v>
      </c>
      <c r="L192" s="3">
        <v>0.1656</v>
      </c>
      <c r="M192" s="3">
        <v>0.1003</v>
      </c>
      <c r="N192" s="2">
        <v>0.1394</v>
      </c>
      <c r="O192" s="2">
        <v>0.15129999999999999</v>
      </c>
      <c r="P192" s="2">
        <v>0.1202</v>
      </c>
      <c r="Q192" s="3">
        <v>9.1200000000000003E-2</v>
      </c>
      <c r="R192" s="3">
        <v>0.14660000000000001</v>
      </c>
      <c r="S192" s="3">
        <v>0.12479999999999999</v>
      </c>
      <c r="T192" s="2">
        <v>0.4642</v>
      </c>
      <c r="U192" s="2">
        <v>0.49880000000000002</v>
      </c>
      <c r="V192" s="2">
        <v>0.39789999999999998</v>
      </c>
      <c r="W192" s="3">
        <v>0.32569999999999999</v>
      </c>
      <c r="X192" s="3">
        <v>0.41839999999999999</v>
      </c>
      <c r="Y192" s="3">
        <v>0.37459999999999999</v>
      </c>
      <c r="Z192" s="2">
        <v>8.9300000000000004E-2</v>
      </c>
      <c r="AA192" s="2">
        <v>0.1411</v>
      </c>
      <c r="AB192" s="2">
        <v>0.13719999999999999</v>
      </c>
      <c r="AC192" s="4">
        <v>2328.39</v>
      </c>
      <c r="AD192" s="4">
        <v>2320.87</v>
      </c>
      <c r="AE192" s="4">
        <v>2740.3</v>
      </c>
      <c r="AF192" s="4">
        <v>2338.52</v>
      </c>
      <c r="AG192" s="4">
        <v>2319.54</v>
      </c>
      <c r="AH192" s="4">
        <v>2387</v>
      </c>
      <c r="AI192">
        <v>2312.0300000000002</v>
      </c>
      <c r="AJ192">
        <v>2588.0700000000002</v>
      </c>
      <c r="AK192" s="14">
        <v>-3.5999999999999999E-3</v>
      </c>
    </row>
    <row r="193" spans="1:37">
      <c r="A193" s="1">
        <v>42875.798611111109</v>
      </c>
      <c r="B193" s="2">
        <v>0.1336</v>
      </c>
      <c r="C193" s="2">
        <v>0.1724</v>
      </c>
      <c r="D193" s="2">
        <v>7.6200000000000004E-2</v>
      </c>
      <c r="E193" s="3">
        <v>9.4600000000000004E-2</v>
      </c>
      <c r="F193" s="3">
        <v>0.13220000000000001</v>
      </c>
      <c r="G193" s="3">
        <v>9.4100000000000003E-2</v>
      </c>
      <c r="H193" s="2">
        <v>0.1646</v>
      </c>
      <c r="I193" s="2">
        <v>0.22539999999999999</v>
      </c>
      <c r="J193" s="2">
        <v>7.9500000000000001E-2</v>
      </c>
      <c r="K193" s="3">
        <v>8.7300000000000003E-2</v>
      </c>
      <c r="L193" s="3">
        <v>0.1613</v>
      </c>
      <c r="M193" s="3">
        <v>0.1114</v>
      </c>
      <c r="N193" s="2">
        <v>0.1172</v>
      </c>
      <c r="O193" s="2">
        <v>0.17599999999999999</v>
      </c>
      <c r="P193" s="2">
        <v>0.1163</v>
      </c>
      <c r="Q193" s="3">
        <v>8.9399999999999993E-2</v>
      </c>
      <c r="R193" s="3">
        <v>0.1421</v>
      </c>
      <c r="S193" s="3">
        <v>0.1179</v>
      </c>
      <c r="T193" s="2">
        <v>0.48680000000000001</v>
      </c>
      <c r="U193" s="2">
        <v>0.52039999999999997</v>
      </c>
      <c r="V193" s="2">
        <v>0.38669999999999999</v>
      </c>
      <c r="W193" s="3">
        <v>0.35289999999999999</v>
      </c>
      <c r="X193" s="3">
        <v>0.4108</v>
      </c>
      <c r="Y193" s="3">
        <v>0.4143</v>
      </c>
      <c r="Z193" s="2">
        <v>7.5200000000000003E-2</v>
      </c>
      <c r="AA193" s="2">
        <v>0.13789999999999999</v>
      </c>
      <c r="AB193" s="2">
        <v>0.14710000000000001</v>
      </c>
      <c r="AC193" s="4">
        <v>2321.62</v>
      </c>
      <c r="AD193" s="4">
        <v>2316.75</v>
      </c>
      <c r="AE193" s="4">
        <v>2746.87</v>
      </c>
      <c r="AF193" s="4">
        <v>2328.64</v>
      </c>
      <c r="AG193" s="4">
        <v>2319.89</v>
      </c>
      <c r="AH193" s="4">
        <v>2371.4699999999998</v>
      </c>
      <c r="AI193">
        <v>2309.4</v>
      </c>
      <c r="AJ193">
        <v>2598.69</v>
      </c>
      <c r="AK193" s="14">
        <v>-1.01E-2</v>
      </c>
    </row>
    <row r="194" spans="1:37">
      <c r="A194" s="1">
        <v>42875.805555555555</v>
      </c>
      <c r="B194" s="2">
        <v>0.13389999999999999</v>
      </c>
      <c r="C194" s="2">
        <v>0.17100000000000001</v>
      </c>
      <c r="D194" s="2">
        <v>8.5500000000000007E-2</v>
      </c>
      <c r="E194" s="3">
        <v>7.6799999999999993E-2</v>
      </c>
      <c r="F194" s="3">
        <v>0.13270000000000001</v>
      </c>
      <c r="G194" s="3">
        <v>9.8199999999999996E-2</v>
      </c>
      <c r="H194" s="2">
        <v>0.15740000000000001</v>
      </c>
      <c r="I194" s="2">
        <v>0.21229999999999999</v>
      </c>
      <c r="J194" s="2">
        <v>7.9600000000000004E-2</v>
      </c>
      <c r="K194" s="3">
        <v>9.01E-2</v>
      </c>
      <c r="L194" s="3">
        <v>0.15720000000000001</v>
      </c>
      <c r="M194" s="3">
        <v>0.1152</v>
      </c>
      <c r="N194" s="2">
        <v>0.1091</v>
      </c>
      <c r="O194" s="2">
        <v>0.16420000000000001</v>
      </c>
      <c r="P194" s="2">
        <v>0.12839999999999999</v>
      </c>
      <c r="Q194" s="3">
        <v>7.0400000000000004E-2</v>
      </c>
      <c r="R194" s="3">
        <v>0.14269999999999999</v>
      </c>
      <c r="S194" s="3">
        <v>0.12189999999999999</v>
      </c>
      <c r="T194" s="2">
        <v>0.44900000000000001</v>
      </c>
      <c r="U194" s="2">
        <v>0.56240000000000001</v>
      </c>
      <c r="V194" s="2">
        <v>0.4088</v>
      </c>
      <c r="W194" s="3">
        <v>0.36270000000000002</v>
      </c>
      <c r="X194" s="3">
        <v>0.42559999999999998</v>
      </c>
      <c r="Y194" s="3">
        <v>0.4098</v>
      </c>
      <c r="Z194" s="2">
        <v>7.5300000000000006E-2</v>
      </c>
      <c r="AA194" s="2">
        <v>0.13170000000000001</v>
      </c>
      <c r="AB194" s="2">
        <v>0.13800000000000001</v>
      </c>
      <c r="AC194" s="4">
        <v>2313.5500000000002</v>
      </c>
      <c r="AD194" s="4">
        <v>2307.83</v>
      </c>
      <c r="AE194" s="4">
        <v>2750.44</v>
      </c>
      <c r="AF194" s="4">
        <v>2317.58</v>
      </c>
      <c r="AG194" s="4">
        <v>2306.4899999999998</v>
      </c>
      <c r="AH194" s="4">
        <v>2356.62</v>
      </c>
      <c r="AI194">
        <v>2314.84</v>
      </c>
      <c r="AJ194">
        <v>2584.3000000000002</v>
      </c>
      <c r="AK194" s="14">
        <v>-2.0999999999999999E-3</v>
      </c>
    </row>
    <row r="195" spans="1:37">
      <c r="A195" s="1">
        <v>42875.8125</v>
      </c>
      <c r="B195" s="2">
        <v>0.12809999999999999</v>
      </c>
      <c r="C195" s="2">
        <v>0.17680000000000001</v>
      </c>
      <c r="D195" s="2">
        <v>8.2199999999999995E-2</v>
      </c>
      <c r="E195" s="3">
        <v>8.8200000000000001E-2</v>
      </c>
      <c r="F195" s="3">
        <v>0.1173</v>
      </c>
      <c r="G195" s="3">
        <v>9.98E-2</v>
      </c>
      <c r="H195" s="2">
        <v>0.17069999999999999</v>
      </c>
      <c r="I195" s="2">
        <v>0.2165</v>
      </c>
      <c r="J195" s="2">
        <v>8.43E-2</v>
      </c>
      <c r="K195" s="3">
        <v>7.7200000000000005E-2</v>
      </c>
      <c r="L195" s="3">
        <v>0.15720000000000001</v>
      </c>
      <c r="M195" s="3">
        <v>0.1143</v>
      </c>
      <c r="N195" s="2">
        <v>0.1163</v>
      </c>
      <c r="O195" s="2">
        <v>0.16400000000000001</v>
      </c>
      <c r="P195" s="2">
        <v>0.1229</v>
      </c>
      <c r="Q195" s="3">
        <v>7.7499999999999999E-2</v>
      </c>
      <c r="R195" s="3">
        <v>0.1265</v>
      </c>
      <c r="S195" s="3">
        <v>0.12659999999999999</v>
      </c>
      <c r="T195" s="2">
        <v>0.51500000000000001</v>
      </c>
      <c r="U195" s="2">
        <v>0.52359999999999995</v>
      </c>
      <c r="V195" s="2">
        <v>0.42880000000000001</v>
      </c>
      <c r="W195" s="3">
        <v>0.36030000000000001</v>
      </c>
      <c r="X195" s="3">
        <v>0.43309999999999998</v>
      </c>
      <c r="Y195" s="3">
        <v>0.43640000000000001</v>
      </c>
      <c r="Z195" s="2">
        <v>6.3399999999999998E-2</v>
      </c>
      <c r="AA195" s="2">
        <v>0.1288</v>
      </c>
      <c r="AB195" s="2">
        <v>0.151</v>
      </c>
      <c r="AC195" s="4">
        <v>2301.73</v>
      </c>
      <c r="AD195" s="4">
        <v>2297.4699999999998</v>
      </c>
      <c r="AE195" s="4">
        <v>2752.39</v>
      </c>
      <c r="AF195" s="4">
        <v>2308.92</v>
      </c>
      <c r="AG195" s="4">
        <v>2292.71</v>
      </c>
      <c r="AH195" s="4">
        <v>2344.0100000000002</v>
      </c>
      <c r="AI195">
        <v>2307.0300000000002</v>
      </c>
      <c r="AJ195">
        <v>2597.3200000000002</v>
      </c>
      <c r="AK195" s="14">
        <v>-7.0000000000000001E-3</v>
      </c>
    </row>
    <row r="196" spans="1:37">
      <c r="A196" s="1">
        <v>42875.819444444445</v>
      </c>
      <c r="B196" s="2">
        <v>0.1275</v>
      </c>
      <c r="C196" s="2">
        <v>0.1681</v>
      </c>
      <c r="D196" s="2">
        <v>8.4099999999999994E-2</v>
      </c>
      <c r="E196" s="3">
        <v>8.6199999999999999E-2</v>
      </c>
      <c r="F196" s="3">
        <v>0.1143</v>
      </c>
      <c r="G196" s="3">
        <v>0.1011</v>
      </c>
      <c r="H196" s="2">
        <v>0.16769999999999999</v>
      </c>
      <c r="I196" s="2">
        <v>0.21379999999999999</v>
      </c>
      <c r="J196" s="2">
        <v>8.9700000000000002E-2</v>
      </c>
      <c r="K196" s="3">
        <v>7.4899999999999994E-2</v>
      </c>
      <c r="L196" s="3">
        <v>0.155</v>
      </c>
      <c r="M196" s="3">
        <v>0.11849999999999999</v>
      </c>
      <c r="N196" s="2">
        <v>0.1111</v>
      </c>
      <c r="O196" s="2">
        <v>0.16339999999999999</v>
      </c>
      <c r="P196" s="2">
        <v>0.1235</v>
      </c>
      <c r="Q196" s="3">
        <v>7.0999999999999994E-2</v>
      </c>
      <c r="R196" s="3">
        <v>0.1239</v>
      </c>
      <c r="S196" s="3">
        <v>0.12889999999999999</v>
      </c>
      <c r="T196" s="2">
        <v>0.51790000000000003</v>
      </c>
      <c r="U196" s="2">
        <v>0.53180000000000005</v>
      </c>
      <c r="V196" s="2">
        <v>0.42670000000000002</v>
      </c>
      <c r="W196" s="3">
        <v>0.36109999999999998</v>
      </c>
      <c r="X196" s="3">
        <v>0.435</v>
      </c>
      <c r="Y196" s="3">
        <v>0.44209999999999999</v>
      </c>
      <c r="Z196" s="2">
        <v>5.8700000000000002E-2</v>
      </c>
      <c r="AA196" s="2">
        <v>0.125</v>
      </c>
      <c r="AB196" s="2">
        <v>0.15160000000000001</v>
      </c>
      <c r="AC196" s="4">
        <v>2300.1799999999998</v>
      </c>
      <c r="AD196" s="4">
        <v>2294.08</v>
      </c>
      <c r="AE196" s="4">
        <v>2754</v>
      </c>
      <c r="AF196" s="4">
        <v>2301.3200000000002</v>
      </c>
      <c r="AG196" s="4">
        <v>2279.61</v>
      </c>
      <c r="AH196" s="4">
        <v>2333.29</v>
      </c>
      <c r="AI196">
        <v>2307.4499999999998</v>
      </c>
      <c r="AJ196">
        <v>2598.2199999999998</v>
      </c>
      <c r="AK196" s="14">
        <v>-7.9000000000000008E-3</v>
      </c>
    </row>
    <row r="197" spans="1:37">
      <c r="A197" s="1">
        <v>42875.826388888891</v>
      </c>
      <c r="B197" s="2">
        <v>0.1288</v>
      </c>
      <c r="C197" s="2">
        <v>0.16489999999999999</v>
      </c>
      <c r="D197" s="2">
        <v>9.9400000000000002E-2</v>
      </c>
      <c r="E197" s="3">
        <v>6.7000000000000004E-2</v>
      </c>
      <c r="F197" s="3">
        <v>0.11409999999999999</v>
      </c>
      <c r="G197" s="3">
        <v>0.1099</v>
      </c>
      <c r="H197" s="2">
        <v>0.17399999999999999</v>
      </c>
      <c r="I197" s="2">
        <v>0.19</v>
      </c>
      <c r="J197" s="2">
        <v>8.9300000000000004E-2</v>
      </c>
      <c r="K197" s="3">
        <v>7.5399999999999995E-2</v>
      </c>
      <c r="L197" s="3">
        <v>0.1507</v>
      </c>
      <c r="M197" s="3">
        <v>0.1162</v>
      </c>
      <c r="N197" s="2">
        <v>0.11360000000000001</v>
      </c>
      <c r="O197" s="2">
        <v>0.14099999999999999</v>
      </c>
      <c r="P197" s="2">
        <v>0.1353</v>
      </c>
      <c r="Q197" s="3">
        <v>5.1799999999999999E-2</v>
      </c>
      <c r="R197" s="3">
        <v>0.1235</v>
      </c>
      <c r="S197" s="3">
        <v>0.1338</v>
      </c>
      <c r="T197" s="2">
        <v>0.47120000000000001</v>
      </c>
      <c r="U197" s="2">
        <v>0.55430000000000001</v>
      </c>
      <c r="V197" s="2">
        <v>0.44109999999999999</v>
      </c>
      <c r="W197" s="3">
        <v>0.37030000000000002</v>
      </c>
      <c r="X197" s="3">
        <v>0.43709999999999999</v>
      </c>
      <c r="Y197" s="3">
        <v>0.42720000000000002</v>
      </c>
      <c r="Z197" s="2">
        <v>6.7900000000000002E-2</v>
      </c>
      <c r="AA197" s="2">
        <v>0.1217</v>
      </c>
      <c r="AB197" s="2">
        <v>0.14319999999999999</v>
      </c>
      <c r="AC197" s="4">
        <v>2294.09</v>
      </c>
      <c r="AD197" s="4">
        <v>2287.8000000000002</v>
      </c>
      <c r="AE197" s="4">
        <v>2754.59</v>
      </c>
      <c r="AF197" s="4">
        <v>2296.35</v>
      </c>
      <c r="AG197" s="4">
        <v>2278.73</v>
      </c>
      <c r="AH197" s="4">
        <v>2326.0700000000002</v>
      </c>
      <c r="AI197">
        <v>2312.81</v>
      </c>
      <c r="AJ197">
        <v>2582.52</v>
      </c>
      <c r="AK197" s="14">
        <v>-1.6000000000000001E-3</v>
      </c>
    </row>
    <row r="198" spans="1:37">
      <c r="A198" s="1">
        <v>42875.833333333336</v>
      </c>
      <c r="B198" s="2">
        <v>0.12509999999999999</v>
      </c>
      <c r="C198" s="2">
        <v>0.17050000000000001</v>
      </c>
      <c r="D198" s="2">
        <v>9.4299999999999995E-2</v>
      </c>
      <c r="E198" s="3">
        <v>7.4099999999999999E-2</v>
      </c>
      <c r="F198" s="3">
        <v>0.1037</v>
      </c>
      <c r="G198" s="3">
        <v>0.1133</v>
      </c>
      <c r="H198" s="2">
        <v>0.18459999999999999</v>
      </c>
      <c r="I198" s="2">
        <v>0.19489999999999999</v>
      </c>
      <c r="J198" s="2">
        <v>8.9399999999999993E-2</v>
      </c>
      <c r="K198" s="3">
        <v>7.0000000000000007E-2</v>
      </c>
      <c r="L198" s="3">
        <v>0.1515</v>
      </c>
      <c r="M198" s="3">
        <v>0.1183</v>
      </c>
      <c r="N198" s="2">
        <v>0.11459999999999999</v>
      </c>
      <c r="O198" s="2">
        <v>0.13919999999999999</v>
      </c>
      <c r="P198" s="2">
        <v>0.13519999999999999</v>
      </c>
      <c r="Q198" s="3">
        <v>5.6599999999999998E-2</v>
      </c>
      <c r="R198" s="3">
        <v>0.1125</v>
      </c>
      <c r="S198" s="3">
        <v>0.13639999999999999</v>
      </c>
      <c r="T198" s="2">
        <v>0.50639999999999996</v>
      </c>
      <c r="U198" s="2">
        <v>0.54</v>
      </c>
      <c r="V198" s="2">
        <v>0.46310000000000001</v>
      </c>
      <c r="W198" s="3">
        <v>0.36930000000000002</v>
      </c>
      <c r="X198" s="3">
        <v>0.45179999999999998</v>
      </c>
      <c r="Y198" s="3">
        <v>0.44929999999999998</v>
      </c>
      <c r="Z198" s="2">
        <v>6.6299999999999998E-2</v>
      </c>
      <c r="AA198" s="2">
        <v>0.1168</v>
      </c>
      <c r="AB198" s="2">
        <v>0.14530000000000001</v>
      </c>
      <c r="AC198" s="4">
        <v>2289.2399999999998</v>
      </c>
      <c r="AD198" s="4">
        <v>2280.13</v>
      </c>
      <c r="AE198" s="4">
        <v>2755.68</v>
      </c>
      <c r="AF198" s="4">
        <v>2290.75</v>
      </c>
      <c r="AG198" s="4">
        <v>2277.58</v>
      </c>
      <c r="AH198" s="4">
        <v>2317.13</v>
      </c>
      <c r="AI198">
        <v>2308.61</v>
      </c>
      <c r="AJ198">
        <v>2587.9899999999998</v>
      </c>
      <c r="AK198" s="14">
        <v>-4.8999999999999998E-3</v>
      </c>
    </row>
    <row r="199" spans="1:37">
      <c r="A199" s="1">
        <v>42875.840277777781</v>
      </c>
      <c r="B199" s="2">
        <v>0.126</v>
      </c>
      <c r="C199" s="2">
        <v>0.16520000000000001</v>
      </c>
      <c r="D199" s="2">
        <v>0.10290000000000001</v>
      </c>
      <c r="E199" s="3">
        <v>5.6599999999999998E-2</v>
      </c>
      <c r="F199" s="3">
        <v>0.1169</v>
      </c>
      <c r="G199" s="3">
        <v>0.1075</v>
      </c>
      <c r="H199" s="2">
        <v>0.153</v>
      </c>
      <c r="I199" s="2">
        <v>0.20399999999999999</v>
      </c>
      <c r="J199" s="2">
        <v>8.8200000000000001E-2</v>
      </c>
      <c r="K199" s="3">
        <v>6.9699999999999998E-2</v>
      </c>
      <c r="L199" s="3">
        <v>0.1394</v>
      </c>
      <c r="M199" s="3">
        <v>0.1241</v>
      </c>
      <c r="N199" s="2">
        <v>8.6999999999999994E-2</v>
      </c>
      <c r="O199" s="2">
        <v>0.15190000000000001</v>
      </c>
      <c r="P199" s="2">
        <v>0.13550000000000001</v>
      </c>
      <c r="Q199" s="3">
        <v>4.41E-2</v>
      </c>
      <c r="R199" s="3">
        <v>0.1217</v>
      </c>
      <c r="S199" s="3">
        <v>0.12640000000000001</v>
      </c>
      <c r="T199" s="2">
        <v>0.47870000000000001</v>
      </c>
      <c r="U199" s="2">
        <v>0.58250000000000002</v>
      </c>
      <c r="V199" s="2">
        <v>0.44080000000000003</v>
      </c>
      <c r="W199" s="3">
        <v>0.38329999999999997</v>
      </c>
      <c r="X199" s="3">
        <v>0.43980000000000002</v>
      </c>
      <c r="Y199" s="3">
        <v>0.45400000000000001</v>
      </c>
      <c r="Z199" s="2">
        <v>5.6099999999999997E-2</v>
      </c>
      <c r="AA199" s="2">
        <v>0.11840000000000001</v>
      </c>
      <c r="AB199" s="2">
        <v>0.14729999999999999</v>
      </c>
      <c r="AC199" s="4">
        <v>2282.14</v>
      </c>
      <c r="AD199" s="4">
        <v>2275.1999999999998</v>
      </c>
      <c r="AE199" s="4">
        <v>2758.61</v>
      </c>
      <c r="AF199" s="4">
        <v>2284.85</v>
      </c>
      <c r="AG199" s="4">
        <v>2255.7399999999998</v>
      </c>
      <c r="AH199" s="4">
        <v>2308.71</v>
      </c>
      <c r="AI199">
        <v>2312.11</v>
      </c>
      <c r="AJ199">
        <v>2590.2800000000002</v>
      </c>
      <c r="AK199" s="14">
        <v>1.4E-3</v>
      </c>
    </row>
    <row r="200" spans="1:37">
      <c r="A200" s="1">
        <v>42875.847222222219</v>
      </c>
      <c r="B200" s="2">
        <v>0.1202</v>
      </c>
      <c r="C200" s="2">
        <v>0.1701</v>
      </c>
      <c r="D200" s="2">
        <v>9.0700000000000003E-2</v>
      </c>
      <c r="E200" s="3">
        <v>6.6500000000000004E-2</v>
      </c>
      <c r="F200" s="3">
        <v>0.10299999999999999</v>
      </c>
      <c r="G200" s="3">
        <v>0.1074</v>
      </c>
      <c r="H200" s="2">
        <v>0.17299999999999999</v>
      </c>
      <c r="I200" s="2">
        <v>0.2077</v>
      </c>
      <c r="J200" s="2">
        <v>9.7699999999999995E-2</v>
      </c>
      <c r="K200" s="3">
        <v>6.1499999999999999E-2</v>
      </c>
      <c r="L200" s="3">
        <v>0.1429</v>
      </c>
      <c r="M200" s="3">
        <v>0.12379999999999999</v>
      </c>
      <c r="N200" s="2">
        <v>0.1055</v>
      </c>
      <c r="O200" s="2">
        <v>0.15140000000000001</v>
      </c>
      <c r="P200" s="2">
        <v>0.13039999999999999</v>
      </c>
      <c r="Q200" s="3">
        <v>5.4600000000000003E-2</v>
      </c>
      <c r="R200" s="3">
        <v>0.1047</v>
      </c>
      <c r="S200" s="3">
        <v>0.13189999999999999</v>
      </c>
      <c r="T200" s="2">
        <v>0.52829999999999999</v>
      </c>
      <c r="U200" s="2">
        <v>0.54430000000000001</v>
      </c>
      <c r="V200" s="2">
        <v>0.47220000000000001</v>
      </c>
      <c r="W200" s="3">
        <v>0.38040000000000002</v>
      </c>
      <c r="X200" s="3">
        <v>0.47139999999999999</v>
      </c>
      <c r="Y200" s="3">
        <v>0.47289999999999999</v>
      </c>
      <c r="Z200" s="2">
        <v>5.6500000000000002E-2</v>
      </c>
      <c r="AA200" s="2">
        <v>0.11799999999999999</v>
      </c>
      <c r="AB200" s="2">
        <v>0.15809999999999999</v>
      </c>
      <c r="AC200" s="4">
        <v>2278.44</v>
      </c>
      <c r="AD200" s="4">
        <v>2273.14</v>
      </c>
      <c r="AE200" s="4">
        <v>2757.35</v>
      </c>
      <c r="AF200" s="4">
        <v>2279.89</v>
      </c>
      <c r="AG200" s="4">
        <v>2250.4699999999998</v>
      </c>
      <c r="AH200" s="4">
        <v>2301.4</v>
      </c>
      <c r="AI200">
        <v>2305.3000000000002</v>
      </c>
      <c r="AJ200">
        <v>2595.67</v>
      </c>
      <c r="AK200" s="14">
        <v>-7.1000000000000004E-3</v>
      </c>
    </row>
    <row r="201" spans="1:37">
      <c r="A201" s="1">
        <v>42875.854166666664</v>
      </c>
      <c r="B201" s="2">
        <v>0.12280000000000001</v>
      </c>
      <c r="C201" s="2">
        <v>0.16539999999999999</v>
      </c>
      <c r="D201" s="2">
        <v>9.4899999999999998E-2</v>
      </c>
      <c r="E201" s="3">
        <v>5.33E-2</v>
      </c>
      <c r="F201" s="3">
        <v>0.1154</v>
      </c>
      <c r="G201" s="3">
        <v>9.9500000000000005E-2</v>
      </c>
      <c r="H201" s="2">
        <v>0.1416</v>
      </c>
      <c r="I201" s="2">
        <v>0.2213</v>
      </c>
      <c r="J201" s="2">
        <v>9.7100000000000006E-2</v>
      </c>
      <c r="K201" s="3">
        <v>6.25E-2</v>
      </c>
      <c r="L201" s="3">
        <v>0.13700000000000001</v>
      </c>
      <c r="M201" s="3">
        <v>0.12909999999999999</v>
      </c>
      <c r="N201" s="2">
        <v>8.2500000000000004E-2</v>
      </c>
      <c r="O201" s="2">
        <v>0.1661</v>
      </c>
      <c r="P201" s="2">
        <v>0.13159999999999999</v>
      </c>
      <c r="Q201" s="3">
        <v>4.4600000000000001E-2</v>
      </c>
      <c r="R201" s="3">
        <v>0.11269999999999999</v>
      </c>
      <c r="S201" s="3">
        <v>0.1235</v>
      </c>
      <c r="T201" s="2">
        <v>0.50490000000000002</v>
      </c>
      <c r="U201" s="2">
        <v>0.56640000000000001</v>
      </c>
      <c r="V201" s="2">
        <v>0.4592</v>
      </c>
      <c r="W201" s="3">
        <v>0.38300000000000001</v>
      </c>
      <c r="X201" s="3">
        <v>0.45739999999999997</v>
      </c>
      <c r="Y201" s="3">
        <v>0.4642</v>
      </c>
      <c r="Z201" s="2">
        <v>4.9799999999999997E-2</v>
      </c>
      <c r="AA201" s="2">
        <v>0.1191</v>
      </c>
      <c r="AB201" s="2">
        <v>0.15529999999999999</v>
      </c>
      <c r="AC201" s="4">
        <v>2273.61</v>
      </c>
      <c r="AD201" s="4">
        <v>2264.6</v>
      </c>
      <c r="AE201" s="4">
        <v>2758.92</v>
      </c>
      <c r="AF201" s="4">
        <v>2274.8000000000002</v>
      </c>
      <c r="AG201" s="4">
        <v>2262.2600000000002</v>
      </c>
      <c r="AH201" s="4">
        <v>2297.1</v>
      </c>
      <c r="AI201">
        <v>2308.63</v>
      </c>
      <c r="AJ201">
        <v>2595.4299999999998</v>
      </c>
      <c r="AK201" s="14">
        <v>-6.9999999999999999E-4</v>
      </c>
    </row>
    <row r="202" spans="1:37">
      <c r="A202" s="1">
        <v>42875.861111111109</v>
      </c>
      <c r="B202" s="2">
        <v>0.11890000000000001</v>
      </c>
      <c r="C202" s="2">
        <v>0.16930000000000001</v>
      </c>
      <c r="D202" s="2">
        <v>9.4200000000000006E-2</v>
      </c>
      <c r="E202" s="3">
        <v>6.4699999999999994E-2</v>
      </c>
      <c r="F202" s="3">
        <v>9.7299999999999998E-2</v>
      </c>
      <c r="G202" s="3">
        <v>0.11269999999999999</v>
      </c>
      <c r="H202" s="2">
        <v>0.17219999999999999</v>
      </c>
      <c r="I202" s="2">
        <v>0.1913</v>
      </c>
      <c r="J202" s="2">
        <v>9.6799999999999997E-2</v>
      </c>
      <c r="K202" s="3">
        <v>5.5300000000000002E-2</v>
      </c>
      <c r="L202" s="3">
        <v>0.13780000000000001</v>
      </c>
      <c r="M202" s="3">
        <v>0.1217</v>
      </c>
      <c r="N202" s="2">
        <v>0.1094</v>
      </c>
      <c r="O202" s="2">
        <v>0.13750000000000001</v>
      </c>
      <c r="P202" s="2">
        <v>0.13780000000000001</v>
      </c>
      <c r="Q202" s="3">
        <v>4.5400000000000003E-2</v>
      </c>
      <c r="R202" s="3">
        <v>0.1069</v>
      </c>
      <c r="S202" s="3">
        <v>0.13500000000000001</v>
      </c>
      <c r="T202" s="2">
        <v>0.50080000000000002</v>
      </c>
      <c r="U202" s="2">
        <v>0.55489999999999995</v>
      </c>
      <c r="V202" s="2">
        <v>0.48270000000000002</v>
      </c>
      <c r="W202" s="3">
        <v>0.39419999999999999</v>
      </c>
      <c r="X202" s="3">
        <v>0.46850000000000003</v>
      </c>
      <c r="Y202" s="3">
        <v>0.46629999999999999</v>
      </c>
      <c r="Z202" s="2">
        <v>5.79E-2</v>
      </c>
      <c r="AA202" s="2">
        <v>0.11559999999999999</v>
      </c>
      <c r="AB202" s="2">
        <v>0.1502</v>
      </c>
      <c r="AC202" s="4">
        <v>2268.1799999999998</v>
      </c>
      <c r="AD202" s="4">
        <v>2261.64</v>
      </c>
      <c r="AE202" s="4">
        <v>2754.84</v>
      </c>
      <c r="AF202" s="4">
        <v>2270.2399999999998</v>
      </c>
      <c r="AG202" s="4">
        <v>2256.31</v>
      </c>
      <c r="AH202" s="4">
        <v>2288.7800000000002</v>
      </c>
      <c r="AI202">
        <v>2308.08</v>
      </c>
      <c r="AJ202">
        <v>2586.38</v>
      </c>
      <c r="AK202" s="14">
        <v>-1.6999999999999999E-3</v>
      </c>
    </row>
    <row r="203" spans="1:37">
      <c r="A203" s="1">
        <v>42875.868055555555</v>
      </c>
      <c r="B203" s="2">
        <v>0.1164</v>
      </c>
      <c r="C203" s="2">
        <v>0.17</v>
      </c>
      <c r="D203" s="2">
        <v>9.7000000000000003E-2</v>
      </c>
      <c r="E203" s="3">
        <v>6.1199999999999997E-2</v>
      </c>
      <c r="F203" s="3">
        <v>9.5100000000000004E-2</v>
      </c>
      <c r="G203" s="3">
        <v>0.1163</v>
      </c>
      <c r="H203" s="2">
        <v>0.17180000000000001</v>
      </c>
      <c r="I203" s="2">
        <v>0.19089999999999999</v>
      </c>
      <c r="J203" s="2">
        <v>0.1003</v>
      </c>
      <c r="K203" s="3">
        <v>5.5800000000000002E-2</v>
      </c>
      <c r="L203" s="3">
        <v>0.1348</v>
      </c>
      <c r="M203" s="3">
        <v>0.12</v>
      </c>
      <c r="N203" s="2">
        <v>0.1052</v>
      </c>
      <c r="O203" s="2">
        <v>0.1401</v>
      </c>
      <c r="P203" s="2">
        <v>0.1346</v>
      </c>
      <c r="Q203" s="3">
        <v>4.6199999999999998E-2</v>
      </c>
      <c r="R203" s="3">
        <v>9.9000000000000005E-2</v>
      </c>
      <c r="S203" s="3">
        <v>0.13300000000000001</v>
      </c>
      <c r="T203" s="2">
        <v>0.52149999999999996</v>
      </c>
      <c r="U203" s="2">
        <v>0.5484</v>
      </c>
      <c r="V203" s="2">
        <v>0.4849</v>
      </c>
      <c r="W203" s="3">
        <v>0.39079999999999998</v>
      </c>
      <c r="X203" s="3">
        <v>0.48170000000000002</v>
      </c>
      <c r="Y203" s="3">
        <v>0.47739999999999999</v>
      </c>
      <c r="Z203" s="2">
        <v>5.2299999999999999E-2</v>
      </c>
      <c r="AA203" s="2">
        <v>0.1138</v>
      </c>
      <c r="AB203" s="2">
        <v>0.15740000000000001</v>
      </c>
      <c r="AC203" s="4">
        <v>2267.12</v>
      </c>
      <c r="AD203" s="4">
        <v>2260.59</v>
      </c>
      <c r="AE203" s="4">
        <v>2752.81</v>
      </c>
      <c r="AF203" s="4">
        <v>2265.65</v>
      </c>
      <c r="AG203" s="4">
        <v>2245.2199999999998</v>
      </c>
      <c r="AH203" s="4">
        <v>2285.7399999999998</v>
      </c>
      <c r="AI203">
        <v>2305.0100000000002</v>
      </c>
      <c r="AJ203">
        <v>2593.14</v>
      </c>
      <c r="AK203" s="14">
        <v>-5.4000000000000003E-3</v>
      </c>
    </row>
    <row r="204" spans="1:37">
      <c r="A204" s="1">
        <v>42875.875</v>
      </c>
      <c r="B204" s="2">
        <v>0.1222</v>
      </c>
      <c r="C204" s="2">
        <v>0.1623</v>
      </c>
      <c r="D204" s="2">
        <v>0.10290000000000001</v>
      </c>
      <c r="E204" s="3">
        <v>4.8500000000000001E-2</v>
      </c>
      <c r="F204" s="3">
        <v>0.112</v>
      </c>
      <c r="G204" s="3">
        <v>0.1081</v>
      </c>
      <c r="H204" s="2">
        <v>0.14849999999999999</v>
      </c>
      <c r="I204" s="2">
        <v>0.1993</v>
      </c>
      <c r="J204" s="2">
        <v>9.5000000000000001E-2</v>
      </c>
      <c r="K204" s="3">
        <v>5.9499999999999997E-2</v>
      </c>
      <c r="L204" s="3">
        <v>0.13220000000000001</v>
      </c>
      <c r="M204" s="3">
        <v>0.1268</v>
      </c>
      <c r="N204" s="2">
        <v>8.5800000000000001E-2</v>
      </c>
      <c r="O204" s="2">
        <v>0.14410000000000001</v>
      </c>
      <c r="P204" s="2">
        <v>0.14099999999999999</v>
      </c>
      <c r="Q204" s="3">
        <v>3.1199999999999999E-2</v>
      </c>
      <c r="R204" s="3">
        <v>0.1111</v>
      </c>
      <c r="S204" s="3">
        <v>0.12959999999999999</v>
      </c>
      <c r="T204" s="2">
        <v>0.48559999999999998</v>
      </c>
      <c r="U204" s="2">
        <v>0.5958</v>
      </c>
      <c r="V204" s="2">
        <v>0.4874</v>
      </c>
      <c r="W204" s="3">
        <v>0.41920000000000002</v>
      </c>
      <c r="X204" s="3">
        <v>0.46239999999999998</v>
      </c>
      <c r="Y204" s="3">
        <v>0.496</v>
      </c>
      <c r="Z204" s="2">
        <v>6.1899999999999997E-2</v>
      </c>
      <c r="AA204" s="2">
        <v>0.1168</v>
      </c>
      <c r="AB204" s="2">
        <v>0.14660000000000001</v>
      </c>
      <c r="AC204" s="4">
        <v>2262.1999999999998</v>
      </c>
      <c r="AD204" s="4">
        <v>2254.5100000000002</v>
      </c>
      <c r="AE204" s="4">
        <v>2752.7</v>
      </c>
      <c r="AF204" s="4">
        <v>2261.1799999999998</v>
      </c>
      <c r="AG204" s="4">
        <v>2251.4299999999998</v>
      </c>
      <c r="AH204" s="4">
        <v>2279.64</v>
      </c>
      <c r="AI204">
        <v>2312.9499999999998</v>
      </c>
      <c r="AJ204">
        <v>2581.42</v>
      </c>
      <c r="AK204" s="14">
        <v>9.1999999999999998E-3</v>
      </c>
    </row>
    <row r="205" spans="1:37">
      <c r="A205" s="1">
        <v>42875.881944444445</v>
      </c>
      <c r="B205" s="2">
        <v>0.11749999999999999</v>
      </c>
      <c r="C205" s="2">
        <v>0.16650000000000001</v>
      </c>
      <c r="D205" s="2">
        <v>8.9899999999999994E-2</v>
      </c>
      <c r="E205" s="3">
        <v>5.6300000000000003E-2</v>
      </c>
      <c r="F205" s="3">
        <v>0.10249999999999999</v>
      </c>
      <c r="G205" s="3">
        <v>0.1023</v>
      </c>
      <c r="H205" s="2">
        <v>0.14369999999999999</v>
      </c>
      <c r="I205" s="2">
        <v>0.22209999999999999</v>
      </c>
      <c r="J205" s="2">
        <v>0.1022</v>
      </c>
      <c r="K205" s="3">
        <v>5.5E-2</v>
      </c>
      <c r="L205" s="3">
        <v>0.13139999999999999</v>
      </c>
      <c r="M205" s="3">
        <v>0.12920000000000001</v>
      </c>
      <c r="N205" s="2">
        <v>7.9100000000000004E-2</v>
      </c>
      <c r="O205" s="2">
        <v>0.15870000000000001</v>
      </c>
      <c r="P205" s="2">
        <v>0.13070000000000001</v>
      </c>
      <c r="Q205" s="3">
        <v>3.9699999999999999E-2</v>
      </c>
      <c r="R205" s="3">
        <v>0.1075</v>
      </c>
      <c r="S205" s="3">
        <v>0.123</v>
      </c>
      <c r="T205" s="2">
        <v>0.51849999999999996</v>
      </c>
      <c r="U205" s="2">
        <v>0.57499999999999996</v>
      </c>
      <c r="V205" s="2">
        <v>0.49530000000000002</v>
      </c>
      <c r="W205" s="3">
        <v>0.40760000000000002</v>
      </c>
      <c r="X205" s="3">
        <v>0.48780000000000001</v>
      </c>
      <c r="Y205" s="3">
        <v>0.4929</v>
      </c>
      <c r="Z205" s="2">
        <v>5.5500000000000001E-2</v>
      </c>
      <c r="AA205" s="2">
        <v>0.115</v>
      </c>
      <c r="AB205" s="2">
        <v>0.15540000000000001</v>
      </c>
      <c r="AC205" s="4">
        <v>2259.44</v>
      </c>
      <c r="AD205" s="4">
        <v>2251.14</v>
      </c>
      <c r="AE205" s="4">
        <v>2751.73</v>
      </c>
      <c r="AF205" s="4">
        <v>2256.77</v>
      </c>
      <c r="AG205" s="4">
        <v>2240.59</v>
      </c>
      <c r="AH205" s="4">
        <v>2275.77</v>
      </c>
      <c r="AI205">
        <v>2308.89</v>
      </c>
      <c r="AJ205">
        <v>2592.4299999999998</v>
      </c>
      <c r="AK205" s="14">
        <v>3.7000000000000002E-3</v>
      </c>
    </row>
    <row r="206" spans="1:37">
      <c r="A206" s="1">
        <v>42875.888888888891</v>
      </c>
      <c r="B206" s="2">
        <v>0.1221</v>
      </c>
      <c r="C206" s="2">
        <v>0.16389999999999999</v>
      </c>
      <c r="D206" s="2">
        <v>0.1013</v>
      </c>
      <c r="E206" s="3">
        <v>4.4400000000000002E-2</v>
      </c>
      <c r="F206" s="3">
        <v>0.10920000000000001</v>
      </c>
      <c r="G206" s="3">
        <v>0.1019</v>
      </c>
      <c r="H206" s="2">
        <v>0.13730000000000001</v>
      </c>
      <c r="I206" s="2">
        <v>0.2152</v>
      </c>
      <c r="J206" s="2">
        <v>9.8900000000000002E-2</v>
      </c>
      <c r="K206" s="3">
        <v>5.28E-2</v>
      </c>
      <c r="L206" s="3">
        <v>0.12709999999999999</v>
      </c>
      <c r="M206" s="3">
        <v>0.13039999999999999</v>
      </c>
      <c r="N206" s="2">
        <v>7.7799999999999994E-2</v>
      </c>
      <c r="O206" s="2">
        <v>0.14749999999999999</v>
      </c>
      <c r="P206" s="2">
        <v>0.1366</v>
      </c>
      <c r="Q206" s="3">
        <v>3.0800000000000001E-2</v>
      </c>
      <c r="R206" s="3">
        <v>0.1129</v>
      </c>
      <c r="S206" s="3">
        <v>0.12470000000000001</v>
      </c>
      <c r="T206" s="2">
        <v>0.4995</v>
      </c>
      <c r="U206" s="2">
        <v>0.59989999999999999</v>
      </c>
      <c r="V206" s="2">
        <v>0.50219999999999998</v>
      </c>
      <c r="W206" s="3">
        <v>0.4335</v>
      </c>
      <c r="X206" s="3">
        <v>0.47889999999999999</v>
      </c>
      <c r="Y206" s="3">
        <v>0.5141</v>
      </c>
      <c r="Z206" s="2">
        <v>6.0299999999999999E-2</v>
      </c>
      <c r="AA206" s="2">
        <v>0.12</v>
      </c>
      <c r="AB206" s="2">
        <v>0.14530000000000001</v>
      </c>
      <c r="AC206" s="4">
        <v>2253.48</v>
      </c>
      <c r="AD206" s="4">
        <v>2245.1</v>
      </c>
      <c r="AE206" s="4">
        <v>2749.22</v>
      </c>
      <c r="AF206" s="4">
        <v>2253.13</v>
      </c>
      <c r="AG206" s="4">
        <v>2245.38</v>
      </c>
      <c r="AH206" s="4">
        <v>2271.63</v>
      </c>
      <c r="AI206">
        <v>2312.61</v>
      </c>
      <c r="AJ206">
        <v>2583.0300000000002</v>
      </c>
      <c r="AK206" s="14">
        <v>1.11E-2</v>
      </c>
    </row>
    <row r="207" spans="1:37">
      <c r="A207" s="1">
        <v>42875.895833333336</v>
      </c>
      <c r="B207" s="2">
        <v>0.11899999999999999</v>
      </c>
      <c r="C207" s="2">
        <v>0.16300000000000001</v>
      </c>
      <c r="D207" s="2">
        <v>0.10199999999999999</v>
      </c>
      <c r="E207" s="3">
        <v>4.4200000000000003E-2</v>
      </c>
      <c r="F207" s="3">
        <v>0.1106</v>
      </c>
      <c r="G207" s="3">
        <v>0.105</v>
      </c>
      <c r="H207" s="2">
        <v>0.13469999999999999</v>
      </c>
      <c r="I207" s="2">
        <v>0.21340000000000001</v>
      </c>
      <c r="J207" s="2">
        <v>0.1013</v>
      </c>
      <c r="K207" s="3">
        <v>5.5E-2</v>
      </c>
      <c r="L207" s="3">
        <v>0.12609999999999999</v>
      </c>
      <c r="M207" s="3">
        <v>0.13039999999999999</v>
      </c>
      <c r="N207" s="2">
        <v>7.3899999999999993E-2</v>
      </c>
      <c r="O207" s="2">
        <v>0.15060000000000001</v>
      </c>
      <c r="P207" s="2">
        <v>0.13619999999999999</v>
      </c>
      <c r="Q207" s="3">
        <v>3.0800000000000001E-2</v>
      </c>
      <c r="R207" s="3">
        <v>0.1106</v>
      </c>
      <c r="S207" s="3">
        <v>0.1221</v>
      </c>
      <c r="T207" s="2">
        <v>0.50480000000000003</v>
      </c>
      <c r="U207" s="2">
        <v>0.57620000000000005</v>
      </c>
      <c r="V207" s="2">
        <v>0.4919</v>
      </c>
      <c r="W207" s="3">
        <v>0.41360000000000002</v>
      </c>
      <c r="X207" s="3">
        <v>0.48309999999999997</v>
      </c>
      <c r="Y207" s="3">
        <v>0.49640000000000001</v>
      </c>
      <c r="Z207" s="2">
        <v>4.9099999999999998E-2</v>
      </c>
      <c r="AA207" s="2">
        <v>0.1152</v>
      </c>
      <c r="AB207" s="2">
        <v>0.1552</v>
      </c>
      <c r="AC207" s="4">
        <v>2250.84</v>
      </c>
      <c r="AD207" s="4">
        <v>2243.14</v>
      </c>
      <c r="AE207" s="4">
        <v>2747.78</v>
      </c>
      <c r="AF207" s="4">
        <v>2250.8200000000002</v>
      </c>
      <c r="AG207" s="4">
        <v>2229.23</v>
      </c>
      <c r="AH207" s="4">
        <v>2266.39</v>
      </c>
      <c r="AI207">
        <v>2309.61</v>
      </c>
      <c r="AJ207">
        <v>2591.34</v>
      </c>
      <c r="AK207" s="14">
        <v>2.7000000000000001E-3</v>
      </c>
    </row>
    <row r="208" spans="1:37">
      <c r="A208" s="1">
        <v>42875.902777777781</v>
      </c>
      <c r="B208" s="2">
        <v>0.1084</v>
      </c>
      <c r="C208" s="2">
        <v>0.16930000000000001</v>
      </c>
      <c r="D208" s="2">
        <v>9.6500000000000002E-2</v>
      </c>
      <c r="E208" s="3">
        <v>5.7700000000000001E-2</v>
      </c>
      <c r="F208" s="3">
        <v>8.8599999999999998E-2</v>
      </c>
      <c r="G208" s="3">
        <v>0.1139</v>
      </c>
      <c r="H208" s="2">
        <v>0.1749</v>
      </c>
      <c r="I208" s="2">
        <v>0.19450000000000001</v>
      </c>
      <c r="J208" s="2">
        <v>0.10059999999999999</v>
      </c>
      <c r="K208" s="3">
        <v>5.11E-2</v>
      </c>
      <c r="L208" s="3">
        <v>0.13139999999999999</v>
      </c>
      <c r="M208" s="3">
        <v>0.1226</v>
      </c>
      <c r="N208" s="2">
        <v>9.69E-2</v>
      </c>
      <c r="O208" s="2">
        <v>0.13539999999999999</v>
      </c>
      <c r="P208" s="2">
        <v>0.1416</v>
      </c>
      <c r="Q208" s="3">
        <v>3.6499999999999998E-2</v>
      </c>
      <c r="R208" s="3">
        <v>9.4200000000000006E-2</v>
      </c>
      <c r="S208" s="3">
        <v>0.13550000000000001</v>
      </c>
      <c r="T208" s="2">
        <v>0.51080000000000003</v>
      </c>
      <c r="U208" s="2">
        <v>0.56920000000000004</v>
      </c>
      <c r="V208" s="2">
        <v>0.51100000000000001</v>
      </c>
      <c r="W208" s="3">
        <v>0.42820000000000003</v>
      </c>
      <c r="X208" s="3">
        <v>0.50570000000000004</v>
      </c>
      <c r="Y208" s="3">
        <v>0.50780000000000003</v>
      </c>
      <c r="Z208" s="2">
        <v>5.6099999999999997E-2</v>
      </c>
      <c r="AA208" s="2">
        <v>0.1173</v>
      </c>
      <c r="AB208" s="2">
        <v>0.15970000000000001</v>
      </c>
      <c r="AC208" s="4">
        <v>2250.9899999999998</v>
      </c>
      <c r="AD208" s="4">
        <v>2242.6</v>
      </c>
      <c r="AE208" s="4">
        <v>2743.1</v>
      </c>
      <c r="AF208" s="4">
        <v>2246.0700000000002</v>
      </c>
      <c r="AG208" s="4">
        <v>2235.8200000000002</v>
      </c>
      <c r="AH208" s="4">
        <v>2262.08</v>
      </c>
      <c r="AI208">
        <v>2304.91</v>
      </c>
      <c r="AJ208">
        <v>2588.75</v>
      </c>
      <c r="AK208" s="14">
        <v>-1.9E-3</v>
      </c>
    </row>
    <row r="209" spans="1:37">
      <c r="A209" s="1">
        <v>42875.909722222219</v>
      </c>
      <c r="B209" s="2">
        <v>0.11210000000000001</v>
      </c>
      <c r="C209" s="2">
        <v>0.1701</v>
      </c>
      <c r="D209" s="2">
        <v>0.1026</v>
      </c>
      <c r="E209" s="3">
        <v>5.28E-2</v>
      </c>
      <c r="F209" s="3">
        <v>8.9399999999999993E-2</v>
      </c>
      <c r="G209" s="3">
        <v>0.1173</v>
      </c>
      <c r="H209" s="2">
        <v>0.17119999999999999</v>
      </c>
      <c r="I209" s="2">
        <v>0.18060000000000001</v>
      </c>
      <c r="J209" s="2">
        <v>0.1</v>
      </c>
      <c r="K209" s="3">
        <v>4.82E-2</v>
      </c>
      <c r="L209" s="3">
        <v>0.1303</v>
      </c>
      <c r="M209" s="3">
        <v>0.1229</v>
      </c>
      <c r="N209" s="2">
        <v>9.98E-2</v>
      </c>
      <c r="O209" s="2">
        <v>0.1308</v>
      </c>
      <c r="P209" s="2">
        <v>0.14349999999999999</v>
      </c>
      <c r="Q209" s="3">
        <v>3.3099999999999997E-2</v>
      </c>
      <c r="R209" s="3">
        <v>9.5500000000000002E-2</v>
      </c>
      <c r="S209" s="3">
        <v>0.1371</v>
      </c>
      <c r="T209" s="2">
        <v>0.49590000000000001</v>
      </c>
      <c r="U209" s="2">
        <v>0.5897</v>
      </c>
      <c r="V209" s="2">
        <v>0.51670000000000005</v>
      </c>
      <c r="W209" s="3">
        <v>0.44529999999999997</v>
      </c>
      <c r="X209" s="3">
        <v>0.49769999999999998</v>
      </c>
      <c r="Y209" s="3">
        <v>0.52410000000000001</v>
      </c>
      <c r="Z209" s="2">
        <v>5.8900000000000001E-2</v>
      </c>
      <c r="AA209" s="2">
        <v>0.1192</v>
      </c>
      <c r="AB209" s="2">
        <v>0.15029999999999999</v>
      </c>
      <c r="AC209" s="4">
        <v>2248.36</v>
      </c>
      <c r="AD209" s="4">
        <v>2239.6</v>
      </c>
      <c r="AE209" s="4">
        <v>2740.61</v>
      </c>
      <c r="AF209" s="4">
        <v>2243.27</v>
      </c>
      <c r="AG209" s="4">
        <v>2230.7199999999998</v>
      </c>
      <c r="AH209" s="4">
        <v>2258.2399999999998</v>
      </c>
      <c r="AI209">
        <v>2308.38</v>
      </c>
      <c r="AJ209">
        <v>2582.3200000000002</v>
      </c>
      <c r="AK209" s="14">
        <v>8.3999999999999995E-3</v>
      </c>
    </row>
    <row r="210" spans="1:37">
      <c r="A210" s="1">
        <v>42875.916666666664</v>
      </c>
      <c r="B210" s="2">
        <v>0.11799999999999999</v>
      </c>
      <c r="C210" s="2">
        <v>0.1696</v>
      </c>
      <c r="D210" s="2">
        <v>0.107</v>
      </c>
      <c r="E210" s="3">
        <v>4.0899999999999999E-2</v>
      </c>
      <c r="F210" s="3">
        <v>9.8599999999999993E-2</v>
      </c>
      <c r="G210" s="3">
        <v>0.1174</v>
      </c>
      <c r="H210" s="2">
        <v>0.15479999999999999</v>
      </c>
      <c r="I210" s="2">
        <v>0.18629999999999999</v>
      </c>
      <c r="J210" s="2">
        <v>0.1008</v>
      </c>
      <c r="K210" s="3">
        <v>5.6800000000000003E-2</v>
      </c>
      <c r="L210" s="3">
        <v>0.1234</v>
      </c>
      <c r="M210" s="3">
        <v>0.12720000000000001</v>
      </c>
      <c r="N210" s="2">
        <v>7.9500000000000001E-2</v>
      </c>
      <c r="O210" s="2">
        <v>0.1343</v>
      </c>
      <c r="P210" s="2">
        <v>0.14299999999999999</v>
      </c>
      <c r="Q210" s="3">
        <v>2.3599999999999999E-2</v>
      </c>
      <c r="R210" s="3">
        <v>0.1026</v>
      </c>
      <c r="S210" s="3">
        <v>0.12759999999999999</v>
      </c>
      <c r="T210" s="2">
        <v>0.499</v>
      </c>
      <c r="U210" s="2">
        <v>0.60070000000000001</v>
      </c>
      <c r="V210" s="2">
        <v>0.51639999999999997</v>
      </c>
      <c r="W210" s="3">
        <v>0.45169999999999999</v>
      </c>
      <c r="X210" s="3">
        <v>0.48970000000000002</v>
      </c>
      <c r="Y210" s="3">
        <v>0.53159999999999996</v>
      </c>
      <c r="Z210" s="2">
        <v>5.7000000000000002E-2</v>
      </c>
      <c r="AA210" s="2">
        <v>0.1149</v>
      </c>
      <c r="AB210" s="2">
        <v>0.14940000000000001</v>
      </c>
      <c r="AC210" s="4">
        <v>2247.27</v>
      </c>
      <c r="AD210" s="4">
        <v>2239.6999999999998</v>
      </c>
      <c r="AE210" s="4">
        <v>2740.16</v>
      </c>
      <c r="AF210" s="4">
        <v>2242.31</v>
      </c>
      <c r="AG210" s="4">
        <v>2235.11</v>
      </c>
      <c r="AH210" s="4">
        <v>2255.0700000000002</v>
      </c>
      <c r="AI210">
        <v>2312.12</v>
      </c>
      <c r="AJ210">
        <v>2582.87</v>
      </c>
      <c r="AK210" s="14">
        <v>1.41E-2</v>
      </c>
    </row>
    <row r="211" spans="1:37">
      <c r="A211" s="1">
        <v>42875.923611111109</v>
      </c>
      <c r="B211" s="2">
        <v>0.1094</v>
      </c>
      <c r="C211" s="2">
        <v>0.16589999999999999</v>
      </c>
      <c r="D211" s="2">
        <v>9.4399999999999998E-2</v>
      </c>
      <c r="E211" s="3">
        <v>5.3699999999999998E-2</v>
      </c>
      <c r="F211" s="3">
        <v>8.6400000000000005E-2</v>
      </c>
      <c r="G211" s="3">
        <v>0.10879999999999999</v>
      </c>
      <c r="H211" s="2">
        <v>0.1583</v>
      </c>
      <c r="I211" s="2">
        <v>0.20080000000000001</v>
      </c>
      <c r="J211" s="2">
        <v>0.10249999999999999</v>
      </c>
      <c r="K211" s="3">
        <v>4.1700000000000001E-2</v>
      </c>
      <c r="L211" s="3">
        <v>0.1278</v>
      </c>
      <c r="M211" s="3">
        <v>0.12770000000000001</v>
      </c>
      <c r="N211" s="2">
        <v>8.7099999999999997E-2</v>
      </c>
      <c r="O211" s="2">
        <v>0.13819999999999999</v>
      </c>
      <c r="P211" s="2">
        <v>0.1389</v>
      </c>
      <c r="Q211" s="3">
        <v>3.73E-2</v>
      </c>
      <c r="R211" s="3">
        <v>8.9200000000000002E-2</v>
      </c>
      <c r="S211" s="3">
        <v>0.13420000000000001</v>
      </c>
      <c r="T211" s="2">
        <v>0.52200000000000002</v>
      </c>
      <c r="U211" s="2">
        <v>0.56789999999999996</v>
      </c>
      <c r="V211" s="2">
        <v>0.52210000000000001</v>
      </c>
      <c r="W211" s="3">
        <v>0.42980000000000002</v>
      </c>
      <c r="X211" s="3">
        <v>0.52049999999999996</v>
      </c>
      <c r="Y211" s="3">
        <v>0.51780000000000004</v>
      </c>
      <c r="Z211" s="2">
        <v>5.4199999999999998E-2</v>
      </c>
      <c r="AA211" s="2">
        <v>0.1157</v>
      </c>
      <c r="AB211" s="2">
        <v>0.1643</v>
      </c>
      <c r="AC211" s="4">
        <v>2243.92</v>
      </c>
      <c r="AD211" s="4">
        <v>2237.62</v>
      </c>
      <c r="AE211" s="4">
        <v>2739.54</v>
      </c>
      <c r="AF211" s="4">
        <v>2239.31</v>
      </c>
      <c r="AG211" s="4">
        <v>2223.88</v>
      </c>
      <c r="AH211" s="4">
        <v>2250.85</v>
      </c>
      <c r="AI211">
        <v>2303.2399999999998</v>
      </c>
      <c r="AJ211">
        <v>2591.11</v>
      </c>
      <c r="AK211" s="14">
        <v>-1.6000000000000001E-3</v>
      </c>
    </row>
    <row r="212" spans="1:37">
      <c r="A212" s="1">
        <v>42875.930555555555</v>
      </c>
      <c r="B212" s="2">
        <v>0.1166</v>
      </c>
      <c r="C212" s="2">
        <v>0.16309999999999999</v>
      </c>
      <c r="D212" s="2">
        <v>0.1071</v>
      </c>
      <c r="E212" s="3">
        <v>3.39E-2</v>
      </c>
      <c r="F212" s="3">
        <v>0.1018</v>
      </c>
      <c r="G212" s="3">
        <v>0.1072</v>
      </c>
      <c r="H212" s="2">
        <v>0.13469999999999999</v>
      </c>
      <c r="I212" s="2">
        <v>0.19589999999999999</v>
      </c>
      <c r="J212" s="2">
        <v>9.9699999999999997E-2</v>
      </c>
      <c r="K212" s="3">
        <v>4.8599999999999997E-2</v>
      </c>
      <c r="L212" s="3">
        <v>0.1211</v>
      </c>
      <c r="M212" s="3">
        <v>0.12770000000000001</v>
      </c>
      <c r="N212" s="2">
        <v>7.2900000000000006E-2</v>
      </c>
      <c r="O212" s="2">
        <v>0.1391</v>
      </c>
      <c r="P212" s="2">
        <v>0.13969999999999999</v>
      </c>
      <c r="Q212" s="3">
        <v>1.9800000000000002E-2</v>
      </c>
      <c r="R212" s="3">
        <v>0.1014</v>
      </c>
      <c r="S212" s="3">
        <v>0.12379999999999999</v>
      </c>
      <c r="T212" s="2">
        <v>0.50660000000000005</v>
      </c>
      <c r="U212" s="2">
        <v>0.60299999999999998</v>
      </c>
      <c r="V212" s="2">
        <v>0.52800000000000002</v>
      </c>
      <c r="W212" s="3">
        <v>0.45669999999999999</v>
      </c>
      <c r="X212" s="3">
        <v>0.48870000000000002</v>
      </c>
      <c r="Y212" s="3">
        <v>0.53910000000000002</v>
      </c>
      <c r="Z212" s="2">
        <v>5.8700000000000002E-2</v>
      </c>
      <c r="AA212" s="2">
        <v>0.1197</v>
      </c>
      <c r="AB212" s="2">
        <v>0.15029999999999999</v>
      </c>
      <c r="AC212" s="4">
        <v>2240.48</v>
      </c>
      <c r="AD212" s="4">
        <v>2231.0100000000002</v>
      </c>
      <c r="AE212" s="4">
        <v>2738.21</v>
      </c>
      <c r="AF212" s="4">
        <v>2236.0100000000002</v>
      </c>
      <c r="AG212" s="4">
        <v>2222.4699999999998</v>
      </c>
      <c r="AH212" s="4">
        <v>2247.63</v>
      </c>
      <c r="AI212">
        <v>2312.0100000000002</v>
      </c>
      <c r="AJ212">
        <v>2582.09</v>
      </c>
      <c r="AK212" s="14">
        <v>1.8499999999999999E-2</v>
      </c>
    </row>
    <row r="213" spans="1:37">
      <c r="A213" s="1">
        <v>42875.9375</v>
      </c>
      <c r="B213" s="2">
        <v>0.11700000000000001</v>
      </c>
      <c r="C213" s="2">
        <v>0.1603</v>
      </c>
      <c r="D213" s="2">
        <v>0.1037</v>
      </c>
      <c r="E213" s="3">
        <v>3.2800000000000003E-2</v>
      </c>
      <c r="F213" s="3">
        <v>0.1032</v>
      </c>
      <c r="G213" s="3">
        <v>0.1019</v>
      </c>
      <c r="H213" s="2">
        <v>0.12690000000000001</v>
      </c>
      <c r="I213" s="2">
        <v>0.20250000000000001</v>
      </c>
      <c r="J213" s="2">
        <v>0.1016</v>
      </c>
      <c r="K213" s="3">
        <v>4.82E-2</v>
      </c>
      <c r="L213" s="3">
        <v>0.1174</v>
      </c>
      <c r="M213" s="3">
        <v>0.13039999999999999</v>
      </c>
      <c r="N213" s="2">
        <v>6.5799999999999997E-2</v>
      </c>
      <c r="O213" s="2">
        <v>0.1414</v>
      </c>
      <c r="P213" s="2">
        <v>0.13930000000000001</v>
      </c>
      <c r="Q213" s="3">
        <v>1.9E-2</v>
      </c>
      <c r="R213" s="3">
        <v>0.1003</v>
      </c>
      <c r="S213" s="3">
        <v>0.1236</v>
      </c>
      <c r="T213" s="2">
        <v>0.51970000000000005</v>
      </c>
      <c r="U213" s="2">
        <v>0.60009999999999997</v>
      </c>
      <c r="V213" s="2">
        <v>0.54190000000000005</v>
      </c>
      <c r="W213" s="3">
        <v>0.45579999999999998</v>
      </c>
      <c r="X213" s="3">
        <v>0.50680000000000003</v>
      </c>
      <c r="Y213" s="3">
        <v>0.54700000000000004</v>
      </c>
      <c r="Z213" s="2">
        <v>5.91E-2</v>
      </c>
      <c r="AA213" s="2">
        <v>0.121</v>
      </c>
      <c r="AB213" s="2">
        <v>0.15260000000000001</v>
      </c>
      <c r="AC213" s="4">
        <v>2235.86</v>
      </c>
      <c r="AD213" s="4">
        <v>2228.7399999999998</v>
      </c>
      <c r="AE213" s="4">
        <v>2737.53</v>
      </c>
      <c r="AF213" s="4">
        <v>2234.0300000000002</v>
      </c>
      <c r="AG213" s="4">
        <v>2219.69</v>
      </c>
      <c r="AH213" s="4">
        <v>2243.35</v>
      </c>
      <c r="AI213">
        <v>2311.0300000000002</v>
      </c>
      <c r="AJ213">
        <v>2584.89</v>
      </c>
      <c r="AK213" s="14">
        <v>1.8599999999999998E-2</v>
      </c>
    </row>
    <row r="214" spans="1:37">
      <c r="A214" s="1">
        <v>42875.944444444445</v>
      </c>
      <c r="B214" s="2">
        <v>0.1152</v>
      </c>
      <c r="C214" s="2">
        <v>0.16120000000000001</v>
      </c>
      <c r="D214" s="2">
        <v>0.1048</v>
      </c>
      <c r="E214" s="3">
        <v>3.2000000000000001E-2</v>
      </c>
      <c r="F214" s="3">
        <v>0.10290000000000001</v>
      </c>
      <c r="G214" s="3">
        <v>0.1011</v>
      </c>
      <c r="H214" s="2">
        <v>0.12740000000000001</v>
      </c>
      <c r="I214" s="2">
        <v>0.21329999999999999</v>
      </c>
      <c r="J214" s="2">
        <v>0.10580000000000001</v>
      </c>
      <c r="K214" s="3">
        <v>4.6199999999999998E-2</v>
      </c>
      <c r="L214" s="3">
        <v>0.1198</v>
      </c>
      <c r="M214" s="3">
        <v>0.13300000000000001</v>
      </c>
      <c r="N214" s="2">
        <v>6.5799999999999997E-2</v>
      </c>
      <c r="O214" s="2">
        <v>0.1527</v>
      </c>
      <c r="P214" s="2">
        <v>0.13619999999999999</v>
      </c>
      <c r="Q214" s="3">
        <v>2.5000000000000001E-2</v>
      </c>
      <c r="R214" s="3">
        <v>9.69E-2</v>
      </c>
      <c r="S214" s="3">
        <v>0.12429999999999999</v>
      </c>
      <c r="T214" s="2">
        <v>0.54849999999999999</v>
      </c>
      <c r="U214" s="2">
        <v>0.5776</v>
      </c>
      <c r="V214" s="2">
        <v>0.55320000000000003</v>
      </c>
      <c r="W214" s="3">
        <v>0.42859999999999998</v>
      </c>
      <c r="X214" s="3">
        <v>0.54790000000000005</v>
      </c>
      <c r="Y214" s="3">
        <v>0.53</v>
      </c>
      <c r="Z214" s="2">
        <v>6.0100000000000001E-2</v>
      </c>
      <c r="AA214" s="2">
        <v>0.1124</v>
      </c>
      <c r="AB214" s="2">
        <v>0.1759</v>
      </c>
      <c r="AC214" s="4">
        <v>2236.16</v>
      </c>
      <c r="AD214" s="4">
        <v>2230.4499999999998</v>
      </c>
      <c r="AE214" s="4">
        <v>2736.17</v>
      </c>
      <c r="AF214" s="4">
        <v>2228.19</v>
      </c>
      <c r="AG214" s="4">
        <v>2223.4699999999998</v>
      </c>
      <c r="AH214" s="4">
        <v>2239.34</v>
      </c>
      <c r="AI214">
        <v>2303.04</v>
      </c>
      <c r="AJ214">
        <v>2595.9499999999998</v>
      </c>
      <c r="AK214" s="14">
        <v>1.9E-3</v>
      </c>
    </row>
    <row r="215" spans="1:37">
      <c r="A215" s="1">
        <v>42875.951388888891</v>
      </c>
      <c r="B215" s="2">
        <v>0.1085</v>
      </c>
      <c r="C215" s="2">
        <v>0.16320000000000001</v>
      </c>
      <c r="D215" s="2">
        <v>0.10970000000000001</v>
      </c>
      <c r="E215" s="3">
        <v>3.5200000000000002E-2</v>
      </c>
      <c r="F215" s="3">
        <v>9.1800000000000007E-2</v>
      </c>
      <c r="G215" s="3">
        <v>0.1157</v>
      </c>
      <c r="H215" s="2">
        <v>0.1454</v>
      </c>
      <c r="I215" s="2">
        <v>0.18229999999999999</v>
      </c>
      <c r="J215" s="2">
        <v>0.1022</v>
      </c>
      <c r="K215" s="3">
        <v>4.8000000000000001E-2</v>
      </c>
      <c r="L215" s="3">
        <v>0.1211</v>
      </c>
      <c r="M215" s="3">
        <v>0.1275</v>
      </c>
      <c r="N215" s="2">
        <v>7.1900000000000006E-2</v>
      </c>
      <c r="O215" s="2">
        <v>0.1288</v>
      </c>
      <c r="P215" s="2">
        <v>0.14410000000000001</v>
      </c>
      <c r="Q215" s="3">
        <v>1.7299999999999999E-2</v>
      </c>
      <c r="R215" s="3">
        <v>9.5100000000000004E-2</v>
      </c>
      <c r="S215" s="3">
        <v>0.12989999999999999</v>
      </c>
      <c r="T215" s="2">
        <v>0.49469999999999997</v>
      </c>
      <c r="U215" s="2">
        <v>0.59850000000000003</v>
      </c>
      <c r="V215" s="2">
        <v>0.51370000000000005</v>
      </c>
      <c r="W215" s="3">
        <v>0.44259999999999999</v>
      </c>
      <c r="X215" s="3">
        <v>0.48060000000000003</v>
      </c>
      <c r="Y215" s="3">
        <v>0.53080000000000005</v>
      </c>
      <c r="Z215" s="2">
        <v>5.3100000000000001E-2</v>
      </c>
      <c r="AA215" s="2">
        <v>0.1162</v>
      </c>
      <c r="AB215" s="2">
        <v>0.1507</v>
      </c>
      <c r="AC215" s="4">
        <v>2230.7399999999998</v>
      </c>
      <c r="AD215" s="4">
        <v>2223.73</v>
      </c>
      <c r="AE215" s="4">
        <v>2732.1</v>
      </c>
      <c r="AF215" s="4">
        <v>2227.64</v>
      </c>
      <c r="AG215" s="4">
        <v>2213.1799999999998</v>
      </c>
      <c r="AH215" s="4">
        <v>2236.4299999999998</v>
      </c>
      <c r="AI215">
        <v>2311.94</v>
      </c>
      <c r="AJ215">
        <v>2582.88</v>
      </c>
      <c r="AK215" s="14">
        <v>1.47E-2</v>
      </c>
    </row>
    <row r="216" spans="1:37">
      <c r="A216" s="1">
        <v>42875.958333333336</v>
      </c>
      <c r="B216" s="2">
        <v>0.11559999999999999</v>
      </c>
      <c r="C216" s="2">
        <v>0.1593</v>
      </c>
      <c r="D216" s="2">
        <v>0.1022</v>
      </c>
      <c r="E216" s="3">
        <v>3.2399999999999998E-2</v>
      </c>
      <c r="F216" s="3">
        <v>0.1</v>
      </c>
      <c r="G216" s="3">
        <v>0.1057</v>
      </c>
      <c r="H216" s="2">
        <v>0.12559999999999999</v>
      </c>
      <c r="I216" s="2">
        <v>0.20280000000000001</v>
      </c>
      <c r="J216" s="2">
        <v>0.1009</v>
      </c>
      <c r="K216" s="3">
        <v>4.8800000000000003E-2</v>
      </c>
      <c r="L216" s="3">
        <v>0.11509999999999999</v>
      </c>
      <c r="M216" s="3">
        <v>0.1303</v>
      </c>
      <c r="N216" s="2">
        <v>6.8000000000000005E-2</v>
      </c>
      <c r="O216" s="2">
        <v>0.13969999999999999</v>
      </c>
      <c r="P216" s="2">
        <v>0.14099999999999999</v>
      </c>
      <c r="Q216" s="3">
        <v>1.61E-2</v>
      </c>
      <c r="R216" s="3">
        <v>9.9900000000000003E-2</v>
      </c>
      <c r="S216" s="3">
        <v>0.1283</v>
      </c>
      <c r="T216" s="2">
        <v>0.53400000000000003</v>
      </c>
      <c r="U216" s="2">
        <v>0.62160000000000004</v>
      </c>
      <c r="V216" s="2">
        <v>0.55679999999999996</v>
      </c>
      <c r="W216" s="3">
        <v>0.48170000000000002</v>
      </c>
      <c r="X216" s="3">
        <v>0.51700000000000002</v>
      </c>
      <c r="Y216" s="3">
        <v>0.57350000000000001</v>
      </c>
      <c r="Z216" s="2">
        <v>6.1100000000000002E-2</v>
      </c>
      <c r="AA216" s="2">
        <v>0.1236</v>
      </c>
      <c r="AB216" s="2">
        <v>0.15240000000000001</v>
      </c>
      <c r="AC216" s="4">
        <v>2226.3000000000002</v>
      </c>
      <c r="AD216" s="4">
        <v>2219.1</v>
      </c>
      <c r="AE216" s="4">
        <v>2731.92</v>
      </c>
      <c r="AF216" s="4">
        <v>2225.6</v>
      </c>
      <c r="AG216" s="4">
        <v>2198.98</v>
      </c>
      <c r="AH216" s="4">
        <v>2231.41</v>
      </c>
      <c r="AI216">
        <v>2311.2600000000002</v>
      </c>
      <c r="AJ216">
        <v>2581.3200000000002</v>
      </c>
      <c r="AK216" s="14">
        <v>2.41E-2</v>
      </c>
    </row>
    <row r="217" spans="1:37">
      <c r="A217" s="1">
        <v>42875.965277777781</v>
      </c>
      <c r="B217" s="2">
        <v>0.11</v>
      </c>
      <c r="C217" s="2">
        <v>0.15890000000000001</v>
      </c>
      <c r="D217" s="2">
        <v>0.1079</v>
      </c>
      <c r="E217" s="3">
        <v>3.4299999999999997E-2</v>
      </c>
      <c r="F217" s="3">
        <v>0.1004</v>
      </c>
      <c r="G217" s="3">
        <v>0.1067</v>
      </c>
      <c r="H217" s="2">
        <v>0.12659999999999999</v>
      </c>
      <c r="I217" s="2">
        <v>0.1928</v>
      </c>
      <c r="J217" s="2">
        <v>0.1031</v>
      </c>
      <c r="K217" s="3">
        <v>4.7800000000000002E-2</v>
      </c>
      <c r="L217" s="3">
        <v>0.1167</v>
      </c>
      <c r="M217" s="3">
        <v>0.1285</v>
      </c>
      <c r="N217" s="2">
        <v>6.6199999999999995E-2</v>
      </c>
      <c r="O217" s="2">
        <v>0.1394</v>
      </c>
      <c r="P217" s="2">
        <v>0.14330000000000001</v>
      </c>
      <c r="Q217" s="3">
        <v>1.7100000000000001E-2</v>
      </c>
      <c r="R217" s="3">
        <v>9.9699999999999997E-2</v>
      </c>
      <c r="S217" s="3">
        <v>0.123</v>
      </c>
      <c r="T217" s="2">
        <v>0.53210000000000002</v>
      </c>
      <c r="U217" s="2">
        <v>0.60729999999999995</v>
      </c>
      <c r="V217" s="2">
        <v>0.54810000000000003</v>
      </c>
      <c r="W217" s="3">
        <v>0.45669999999999999</v>
      </c>
      <c r="X217" s="3">
        <v>0.5171</v>
      </c>
      <c r="Y217" s="3">
        <v>0.55349999999999999</v>
      </c>
      <c r="Z217" s="2">
        <v>5.8500000000000003E-2</v>
      </c>
      <c r="AA217" s="2">
        <v>0.11840000000000001</v>
      </c>
      <c r="AB217" s="2">
        <v>0.15820000000000001</v>
      </c>
      <c r="AC217" s="4">
        <v>2219.5700000000002</v>
      </c>
      <c r="AD217" s="4">
        <v>2210.4699999999998</v>
      </c>
      <c r="AE217" s="4">
        <v>2729.67</v>
      </c>
      <c r="AF217" s="4">
        <v>2218.85</v>
      </c>
      <c r="AG217" s="4">
        <v>2203.2800000000002</v>
      </c>
      <c r="AH217" s="4">
        <v>2225.11</v>
      </c>
      <c r="AI217">
        <v>2309.9299999999998</v>
      </c>
      <c r="AJ217">
        <v>2586.4499999999998</v>
      </c>
      <c r="AK217" s="14">
        <v>1.7600000000000001E-2</v>
      </c>
    </row>
    <row r="218" spans="1:37">
      <c r="A218" s="1">
        <v>42875.972222222219</v>
      </c>
      <c r="B218" s="2">
        <v>0.1138</v>
      </c>
      <c r="C218" s="2">
        <v>0.16389999999999999</v>
      </c>
      <c r="D218" s="2">
        <v>0.10829999999999999</v>
      </c>
      <c r="E218" s="3">
        <v>3.2599999999999997E-2</v>
      </c>
      <c r="F218" s="3">
        <v>9.6299999999999997E-2</v>
      </c>
      <c r="G218" s="3">
        <v>0.112</v>
      </c>
      <c r="H218" s="2">
        <v>0.1343</v>
      </c>
      <c r="I218" s="2">
        <v>0.18390000000000001</v>
      </c>
      <c r="J218" s="2">
        <v>0.1031</v>
      </c>
      <c r="K218" s="3">
        <v>4.7399999999999998E-2</v>
      </c>
      <c r="L218" s="3">
        <v>0.1183</v>
      </c>
      <c r="M218" s="3">
        <v>0.13139999999999999</v>
      </c>
      <c r="N218" s="2">
        <v>7.2300000000000003E-2</v>
      </c>
      <c r="O218" s="2">
        <v>0.1308</v>
      </c>
      <c r="P218" s="2">
        <v>0.1487</v>
      </c>
      <c r="Q218" s="3">
        <v>1.6799999999999999E-2</v>
      </c>
      <c r="R218" s="3">
        <v>9.7699999999999995E-2</v>
      </c>
      <c r="S218" s="3">
        <v>0.12740000000000001</v>
      </c>
      <c r="T218" s="2">
        <v>0.53239999999999998</v>
      </c>
      <c r="U218" s="2">
        <v>0.63280000000000003</v>
      </c>
      <c r="V218" s="2">
        <v>0.56130000000000002</v>
      </c>
      <c r="W218" s="3">
        <v>0.49309999999999998</v>
      </c>
      <c r="X218" s="3">
        <v>0.51259999999999994</v>
      </c>
      <c r="Y218" s="3">
        <v>0.58630000000000004</v>
      </c>
      <c r="Z218" s="2">
        <v>6.3799999999999996E-2</v>
      </c>
      <c r="AA218" s="2">
        <v>0.12820000000000001</v>
      </c>
      <c r="AB218" s="2">
        <v>0.15279999999999999</v>
      </c>
      <c r="AC218" s="4">
        <v>2216.5</v>
      </c>
      <c r="AD218" s="4">
        <v>2206.35</v>
      </c>
      <c r="AE218" s="4">
        <v>2725.08</v>
      </c>
      <c r="AF218" s="4">
        <v>2213.94</v>
      </c>
      <c r="AG218" s="4">
        <v>2200.16</v>
      </c>
      <c r="AH218" s="4">
        <v>2221.4899999999998</v>
      </c>
      <c r="AI218">
        <v>2311.08</v>
      </c>
      <c r="AJ218">
        <v>2579.9</v>
      </c>
      <c r="AK218" s="14">
        <v>2.63E-2</v>
      </c>
    </row>
    <row r="219" spans="1:37">
      <c r="A219" s="1">
        <v>42875.979166666664</v>
      </c>
      <c r="B219" s="2">
        <v>0.1053</v>
      </c>
      <c r="C219" s="2">
        <v>0.16339999999999999</v>
      </c>
      <c r="D219" s="2">
        <v>9.64E-2</v>
      </c>
      <c r="E219" s="3">
        <v>4.5100000000000001E-2</v>
      </c>
      <c r="F219" s="3">
        <v>8.3299999999999999E-2</v>
      </c>
      <c r="G219" s="3">
        <v>0.10580000000000001</v>
      </c>
      <c r="H219" s="2">
        <v>0.14199999999999999</v>
      </c>
      <c r="I219" s="2">
        <v>0.19650000000000001</v>
      </c>
      <c r="J219" s="2">
        <v>0.1061</v>
      </c>
      <c r="K219" s="3">
        <v>4.1599999999999998E-2</v>
      </c>
      <c r="L219" s="3">
        <v>0.1234</v>
      </c>
      <c r="M219" s="3">
        <v>0.12939999999999999</v>
      </c>
      <c r="N219" s="2">
        <v>7.3700000000000002E-2</v>
      </c>
      <c r="O219" s="2">
        <v>0.13969999999999999</v>
      </c>
      <c r="P219" s="2">
        <v>0.1323</v>
      </c>
      <c r="Q219" s="3">
        <v>3.1099999999999999E-2</v>
      </c>
      <c r="R219" s="3">
        <v>8.7400000000000005E-2</v>
      </c>
      <c r="S219" s="3">
        <v>0.13170000000000001</v>
      </c>
      <c r="T219" s="2">
        <v>0.57689999999999997</v>
      </c>
      <c r="U219" s="2">
        <v>0.60870000000000002</v>
      </c>
      <c r="V219" s="2">
        <v>0.59109999999999996</v>
      </c>
      <c r="W219" s="3">
        <v>0.45629999999999998</v>
      </c>
      <c r="X219" s="3">
        <v>0.58989999999999998</v>
      </c>
      <c r="Y219" s="3">
        <v>0.56510000000000005</v>
      </c>
      <c r="Z219" s="2">
        <v>6.3600000000000004E-2</v>
      </c>
      <c r="AA219" s="2">
        <v>0.1177</v>
      </c>
      <c r="AB219" s="2">
        <v>0.18729999999999999</v>
      </c>
      <c r="AC219" s="4">
        <v>2215.21</v>
      </c>
      <c r="AD219" s="4">
        <v>2207.9</v>
      </c>
      <c r="AE219" s="4">
        <v>2722.03</v>
      </c>
      <c r="AF219" s="4">
        <v>2210.84</v>
      </c>
      <c r="AG219" s="4">
        <v>2191.65</v>
      </c>
      <c r="AH219" s="4">
        <v>2218.61</v>
      </c>
      <c r="AI219">
        <v>2300.41</v>
      </c>
      <c r="AJ219">
        <v>2594.98</v>
      </c>
      <c r="AK219" s="14">
        <v>3.8999999999999998E-3</v>
      </c>
    </row>
    <row r="220" spans="1:37">
      <c r="A220" s="1">
        <v>42875.986111111109</v>
      </c>
      <c r="B220" s="2">
        <v>0.1048</v>
      </c>
      <c r="C220" s="2">
        <v>0.1694</v>
      </c>
      <c r="D220" s="2">
        <v>0.106</v>
      </c>
      <c r="E220" s="3">
        <v>4.0899999999999999E-2</v>
      </c>
      <c r="F220" s="3">
        <v>8.1199999999999994E-2</v>
      </c>
      <c r="G220" s="3">
        <v>0.1205</v>
      </c>
      <c r="H220" s="2">
        <v>0.155</v>
      </c>
      <c r="I220" s="2">
        <v>0.1726</v>
      </c>
      <c r="J220" s="2">
        <v>0.1014</v>
      </c>
      <c r="K220" s="3">
        <v>4.1700000000000001E-2</v>
      </c>
      <c r="L220" s="3">
        <v>0.1195</v>
      </c>
      <c r="M220" s="3">
        <v>0.12280000000000001</v>
      </c>
      <c r="N220" s="2">
        <v>8.3799999999999999E-2</v>
      </c>
      <c r="O220" s="2">
        <v>0.12280000000000001</v>
      </c>
      <c r="P220" s="2">
        <v>0.1449</v>
      </c>
      <c r="Q220" s="3">
        <v>1.9199999999999998E-2</v>
      </c>
      <c r="R220" s="3">
        <v>8.6699999999999999E-2</v>
      </c>
      <c r="S220" s="3">
        <v>0.1356</v>
      </c>
      <c r="T220" s="2">
        <v>0.53580000000000005</v>
      </c>
      <c r="U220" s="2">
        <v>0.6391</v>
      </c>
      <c r="V220" s="2">
        <v>0.57010000000000005</v>
      </c>
      <c r="W220" s="3">
        <v>0.51129999999999998</v>
      </c>
      <c r="X220" s="3">
        <v>0.54220000000000002</v>
      </c>
      <c r="Y220" s="3">
        <v>0.59140000000000004</v>
      </c>
      <c r="Z220" s="2">
        <v>5.96E-2</v>
      </c>
      <c r="AA220" s="2">
        <v>0.13389999999999999</v>
      </c>
      <c r="AB220" s="2">
        <v>0.161</v>
      </c>
      <c r="AC220" s="4">
        <v>2217.1799999999998</v>
      </c>
      <c r="AD220" s="4">
        <v>2210.2199999999998</v>
      </c>
      <c r="AE220" s="4">
        <v>2716.79</v>
      </c>
      <c r="AF220" s="4">
        <v>2205.0700000000002</v>
      </c>
      <c r="AG220" s="4">
        <v>2188.59</v>
      </c>
      <c r="AH220" s="4">
        <v>2212.31</v>
      </c>
      <c r="AI220">
        <v>2305.4</v>
      </c>
      <c r="AJ220">
        <v>2581.7399999999998</v>
      </c>
      <c r="AK220" s="14">
        <v>2.1000000000000001E-2</v>
      </c>
    </row>
    <row r="221" spans="1:37">
      <c r="A221" s="1">
        <v>42875.993055555555</v>
      </c>
      <c r="B221" s="2">
        <v>0.1085</v>
      </c>
      <c r="C221" s="2">
        <v>0.16350000000000001</v>
      </c>
      <c r="D221" s="2">
        <v>0.1095</v>
      </c>
      <c r="E221" s="3">
        <v>3.4599999999999999E-2</v>
      </c>
      <c r="F221" s="3">
        <v>8.6300000000000002E-2</v>
      </c>
      <c r="G221" s="3">
        <v>0.1171</v>
      </c>
      <c r="H221" s="2">
        <v>0.1419</v>
      </c>
      <c r="I221" s="2">
        <v>0.1716</v>
      </c>
      <c r="J221" s="2">
        <v>0.1011</v>
      </c>
      <c r="K221" s="3">
        <v>4.19E-2</v>
      </c>
      <c r="L221" s="3">
        <v>0.1158</v>
      </c>
      <c r="M221" s="3">
        <v>0.12870000000000001</v>
      </c>
      <c r="N221" s="2">
        <v>8.1600000000000006E-2</v>
      </c>
      <c r="O221" s="2">
        <v>0.1207</v>
      </c>
      <c r="P221" s="2">
        <v>0.14580000000000001</v>
      </c>
      <c r="Q221" s="3">
        <v>1.8200000000000001E-2</v>
      </c>
      <c r="R221" s="3">
        <v>8.9599999999999999E-2</v>
      </c>
      <c r="S221" s="3">
        <v>0.1348</v>
      </c>
      <c r="T221" s="2">
        <v>0.52980000000000005</v>
      </c>
      <c r="U221" s="2">
        <v>0.64100000000000001</v>
      </c>
      <c r="V221" s="2">
        <v>0.5575</v>
      </c>
      <c r="W221" s="3">
        <v>0.50639999999999996</v>
      </c>
      <c r="X221" s="3">
        <v>0.52170000000000005</v>
      </c>
      <c r="Y221" s="3">
        <v>0.58430000000000004</v>
      </c>
      <c r="Z221" s="2">
        <v>5.8900000000000001E-2</v>
      </c>
      <c r="AA221" s="2">
        <v>0.12709999999999999</v>
      </c>
      <c r="AB221" s="2">
        <v>0.15620000000000001</v>
      </c>
      <c r="AC221" s="4">
        <v>2212.31</v>
      </c>
      <c r="AD221" s="4">
        <v>2204.16</v>
      </c>
      <c r="AE221" s="4">
        <v>2713.31</v>
      </c>
      <c r="AF221" s="4">
        <v>2199.94</v>
      </c>
      <c r="AG221" s="4">
        <v>2194.66</v>
      </c>
      <c r="AH221" s="4">
        <v>2210.44</v>
      </c>
      <c r="AI221">
        <v>2307.9699999999998</v>
      </c>
      <c r="AJ221">
        <v>2579.81</v>
      </c>
      <c r="AK221" s="14">
        <v>2.1600000000000001E-2</v>
      </c>
    </row>
    <row r="222" spans="1:37">
      <c r="A222" s="1">
        <v>42876</v>
      </c>
      <c r="B222" s="2">
        <v>0.10440000000000001</v>
      </c>
      <c r="C222" s="2">
        <v>0.1653</v>
      </c>
      <c r="D222" s="2">
        <v>9.8699999999999996E-2</v>
      </c>
      <c r="E222" s="3">
        <v>4.6300000000000001E-2</v>
      </c>
      <c r="F222" s="3">
        <v>8.2900000000000001E-2</v>
      </c>
      <c r="G222" s="3">
        <v>0.11310000000000001</v>
      </c>
      <c r="H222" s="2">
        <v>0.1452</v>
      </c>
      <c r="I222" s="2">
        <v>0.1804</v>
      </c>
      <c r="J222" s="2">
        <v>0.1038</v>
      </c>
      <c r="K222" s="3">
        <v>3.5099999999999999E-2</v>
      </c>
      <c r="L222" s="3">
        <v>0.1177</v>
      </c>
      <c r="M222" s="3">
        <v>0.1268</v>
      </c>
      <c r="N222" s="2">
        <v>8.0299999999999996E-2</v>
      </c>
      <c r="O222" s="2">
        <v>0.13250000000000001</v>
      </c>
      <c r="P222" s="2">
        <v>0.13730000000000001</v>
      </c>
      <c r="Q222" s="3">
        <v>2.81E-2</v>
      </c>
      <c r="R222" s="3">
        <v>8.1299999999999997E-2</v>
      </c>
      <c r="S222" s="3">
        <v>0.13469999999999999</v>
      </c>
      <c r="T222" s="2">
        <v>0.56530000000000002</v>
      </c>
      <c r="U222" s="2">
        <v>0.61850000000000005</v>
      </c>
      <c r="V222" s="2">
        <v>0.57469999999999999</v>
      </c>
      <c r="W222" s="3">
        <v>0.47649999999999998</v>
      </c>
      <c r="X222" s="3">
        <v>0.58099999999999996</v>
      </c>
      <c r="Y222" s="3">
        <v>0.56999999999999995</v>
      </c>
      <c r="Z222" s="2">
        <v>6.2700000000000006E-2</v>
      </c>
      <c r="AA222" s="2">
        <v>0.1215</v>
      </c>
      <c r="AB222" s="2">
        <v>0.1802</v>
      </c>
      <c r="AC222" s="4">
        <v>2207.1999999999998</v>
      </c>
      <c r="AD222" s="4">
        <v>2200.3000000000002</v>
      </c>
      <c r="AE222" s="4">
        <v>2710.86</v>
      </c>
      <c r="AF222" s="4">
        <v>2198.61</v>
      </c>
      <c r="AG222" s="4">
        <v>2182.61</v>
      </c>
      <c r="AH222" s="4">
        <v>2204.12</v>
      </c>
      <c r="AI222">
        <v>2300.27</v>
      </c>
      <c r="AJ222">
        <v>2591.12</v>
      </c>
      <c r="AK222" s="14">
        <v>5.1000000000000004E-3</v>
      </c>
    </row>
    <row r="223" spans="1:37">
      <c r="A223" s="1">
        <v>42876.006944444445</v>
      </c>
      <c r="B223" s="2">
        <v>0.1084</v>
      </c>
      <c r="C223" s="2">
        <v>0.15989999999999999</v>
      </c>
      <c r="D223" s="2">
        <v>0.1071</v>
      </c>
      <c r="E223" s="3">
        <v>4.2799999999999998E-2</v>
      </c>
      <c r="F223" s="3">
        <v>0.1018</v>
      </c>
      <c r="G223" s="3">
        <v>0.1104</v>
      </c>
      <c r="H223" s="2">
        <v>0.12479999999999999</v>
      </c>
      <c r="I223" s="2">
        <v>0.1867</v>
      </c>
      <c r="J223" s="2">
        <v>0.1024</v>
      </c>
      <c r="K223" s="3">
        <v>4.41E-2</v>
      </c>
      <c r="L223" s="3">
        <v>0.1134</v>
      </c>
      <c r="M223" s="3">
        <v>0.13100000000000001</v>
      </c>
      <c r="N223" s="2">
        <v>6.4500000000000002E-2</v>
      </c>
      <c r="O223" s="2">
        <v>0.13289999999999999</v>
      </c>
      <c r="P223" s="2">
        <v>0.1479</v>
      </c>
      <c r="Q223" s="3">
        <v>1.38E-2</v>
      </c>
      <c r="R223" s="3">
        <v>9.5799999999999996E-2</v>
      </c>
      <c r="S223" s="3">
        <v>0.129</v>
      </c>
      <c r="T223" s="2">
        <v>0.54949999999999999</v>
      </c>
      <c r="U223" s="2">
        <v>0.63500000000000001</v>
      </c>
      <c r="V223" s="2">
        <v>0.57820000000000005</v>
      </c>
      <c r="W223" s="3">
        <v>0.49170000000000003</v>
      </c>
      <c r="X223" s="3">
        <v>0.52759999999999996</v>
      </c>
      <c r="Y223" s="3">
        <v>0.59079999999999999</v>
      </c>
      <c r="Z223" s="2">
        <v>6.3399999999999998E-2</v>
      </c>
      <c r="AA223" s="2">
        <v>0.12470000000000001</v>
      </c>
      <c r="AB223" s="2">
        <v>0.16020000000000001</v>
      </c>
      <c r="AC223" s="4">
        <v>2204.92</v>
      </c>
      <c r="AD223" s="4">
        <v>2191.7600000000002</v>
      </c>
      <c r="AE223" s="4">
        <v>2709.7</v>
      </c>
      <c r="AF223" s="4">
        <v>2193.96</v>
      </c>
      <c r="AG223" s="4">
        <v>2182.8200000000002</v>
      </c>
      <c r="AH223" s="4">
        <v>2200.94</v>
      </c>
      <c r="AI223">
        <v>2310.5500000000002</v>
      </c>
      <c r="AJ223">
        <v>2581.87</v>
      </c>
      <c r="AK223" s="14">
        <v>3.2399999999999998E-2</v>
      </c>
    </row>
    <row r="224" spans="1:37">
      <c r="A224" s="1">
        <v>42876.013888888891</v>
      </c>
      <c r="B224" s="2">
        <v>0.1148</v>
      </c>
      <c r="C224" s="2">
        <v>0.16120000000000001</v>
      </c>
      <c r="D224" s="2">
        <v>0.10730000000000001</v>
      </c>
      <c r="E224" s="3">
        <v>3.5299999999999998E-2</v>
      </c>
      <c r="F224" s="3">
        <v>9.8199999999999996E-2</v>
      </c>
      <c r="G224" s="3">
        <v>0.10829999999999999</v>
      </c>
      <c r="H224" s="2">
        <v>0.1202</v>
      </c>
      <c r="I224" s="2">
        <v>0.18290000000000001</v>
      </c>
      <c r="J224" s="2">
        <v>0.1045</v>
      </c>
      <c r="K224" s="3">
        <v>4.2799999999999998E-2</v>
      </c>
      <c r="L224" s="3">
        <v>0.1129</v>
      </c>
      <c r="M224" s="3">
        <v>0.13120000000000001</v>
      </c>
      <c r="N224" s="2">
        <v>6.2600000000000003E-2</v>
      </c>
      <c r="O224" s="2">
        <v>0.13500000000000001</v>
      </c>
      <c r="P224" s="2">
        <v>0.1444</v>
      </c>
      <c r="Q224" s="3">
        <v>1.11E-2</v>
      </c>
      <c r="R224" s="3">
        <v>9.4399999999999998E-2</v>
      </c>
      <c r="S224" s="3">
        <v>0.12509999999999999</v>
      </c>
      <c r="T224" s="2">
        <v>0.57389999999999997</v>
      </c>
      <c r="U224" s="2">
        <v>0.64380000000000004</v>
      </c>
      <c r="V224" s="2">
        <v>0.59889999999999999</v>
      </c>
      <c r="W224" s="3">
        <v>0.50490000000000002</v>
      </c>
      <c r="X224" s="3">
        <v>0.55169999999999997</v>
      </c>
      <c r="Y224" s="3">
        <v>0.60919999999999996</v>
      </c>
      <c r="Z224" s="2">
        <v>7.0000000000000007E-2</v>
      </c>
      <c r="AA224" s="2">
        <v>0.13</v>
      </c>
      <c r="AB224" s="2">
        <v>0.1641</v>
      </c>
      <c r="AC224" s="4">
        <v>2200.86</v>
      </c>
      <c r="AD224" s="4">
        <v>2194.39</v>
      </c>
      <c r="AE224" s="4">
        <v>2706.2</v>
      </c>
      <c r="AF224" s="4">
        <v>2188.27</v>
      </c>
      <c r="AG224" s="4">
        <v>2168</v>
      </c>
      <c r="AH224" s="4">
        <v>2192.4499999999998</v>
      </c>
      <c r="AI224">
        <v>2309.66</v>
      </c>
      <c r="AJ224">
        <v>2583.0300000000002</v>
      </c>
      <c r="AK224" s="14">
        <v>3.3300000000000003E-2</v>
      </c>
    </row>
    <row r="225" spans="1:37">
      <c r="A225" s="1">
        <v>42876.020833333336</v>
      </c>
      <c r="B225" s="2">
        <v>0.1135</v>
      </c>
      <c r="C225" s="2">
        <v>0.16600000000000001</v>
      </c>
      <c r="D225" s="2">
        <v>0.1096</v>
      </c>
      <c r="E225" s="3">
        <v>3.5799999999999998E-2</v>
      </c>
      <c r="F225" s="3">
        <v>9.3899999999999997E-2</v>
      </c>
      <c r="G225" s="3">
        <v>0.1115</v>
      </c>
      <c r="H225" s="2">
        <v>0.12570000000000001</v>
      </c>
      <c r="I225" s="2">
        <v>0.17419999999999999</v>
      </c>
      <c r="J225" s="2">
        <v>9.9699999999999997E-2</v>
      </c>
      <c r="K225" s="3">
        <v>4.0899999999999999E-2</v>
      </c>
      <c r="L225" s="3">
        <v>0.1149</v>
      </c>
      <c r="M225" s="3">
        <v>0.13170000000000001</v>
      </c>
      <c r="N225" s="2">
        <v>7.1900000000000006E-2</v>
      </c>
      <c r="O225" s="2">
        <v>0.1225</v>
      </c>
      <c r="P225" s="2">
        <v>0.1467</v>
      </c>
      <c r="Q225" s="3">
        <v>1.37E-2</v>
      </c>
      <c r="R225" s="3">
        <v>9.1499999999999998E-2</v>
      </c>
      <c r="S225" s="3">
        <v>0.1303</v>
      </c>
      <c r="T225" s="2">
        <v>0.56130000000000002</v>
      </c>
      <c r="U225" s="2">
        <v>0.67090000000000005</v>
      </c>
      <c r="V225" s="2">
        <v>0.5958</v>
      </c>
      <c r="W225" s="3">
        <v>0.54800000000000004</v>
      </c>
      <c r="X225" s="3">
        <v>0.5444</v>
      </c>
      <c r="Y225" s="3">
        <v>0.63500000000000001</v>
      </c>
      <c r="Z225" s="2">
        <v>6.7100000000000007E-2</v>
      </c>
      <c r="AA225" s="2">
        <v>0.14449999999999999</v>
      </c>
      <c r="AB225" s="2">
        <v>0.1588</v>
      </c>
      <c r="AC225" s="4">
        <v>2196.7800000000002</v>
      </c>
      <c r="AD225" s="4">
        <v>2189.92</v>
      </c>
      <c r="AE225" s="4">
        <v>2701.62</v>
      </c>
      <c r="AF225" s="4">
        <v>2186.21</v>
      </c>
      <c r="AG225" s="4">
        <v>2155.4899999999998</v>
      </c>
      <c r="AH225" s="4">
        <v>2187.2800000000002</v>
      </c>
      <c r="AI225">
        <v>2309.19</v>
      </c>
      <c r="AJ225">
        <v>2577.67</v>
      </c>
      <c r="AK225" s="14">
        <v>4.0399999999999998E-2</v>
      </c>
    </row>
    <row r="226" spans="1:37">
      <c r="A226" s="1">
        <v>42876.027777777781</v>
      </c>
      <c r="B226" s="2">
        <v>0.1084</v>
      </c>
      <c r="C226" s="2">
        <v>0.1691</v>
      </c>
      <c r="D226" s="2">
        <v>0.108</v>
      </c>
      <c r="E226" s="3">
        <v>3.8300000000000001E-2</v>
      </c>
      <c r="F226" s="3">
        <v>8.9300000000000004E-2</v>
      </c>
      <c r="G226" s="3">
        <v>0.1143</v>
      </c>
      <c r="H226" s="2">
        <v>0.1389</v>
      </c>
      <c r="I226" s="2">
        <v>0.16669999999999999</v>
      </c>
      <c r="J226" s="2">
        <v>9.6699999999999994E-2</v>
      </c>
      <c r="K226" s="3">
        <v>3.9199999999999999E-2</v>
      </c>
      <c r="L226" s="3">
        <v>0.113</v>
      </c>
      <c r="M226" s="3">
        <v>0.12429999999999999</v>
      </c>
      <c r="N226" s="2">
        <v>7.3400000000000007E-2</v>
      </c>
      <c r="O226" s="2">
        <v>0.11890000000000001</v>
      </c>
      <c r="P226" s="2">
        <v>0.1459</v>
      </c>
      <c r="Q226" s="3">
        <v>1.41E-2</v>
      </c>
      <c r="R226" s="3">
        <v>8.6800000000000002E-2</v>
      </c>
      <c r="S226" s="3">
        <v>0.13189999999999999</v>
      </c>
      <c r="T226" s="2">
        <v>0.56210000000000004</v>
      </c>
      <c r="U226" s="2">
        <v>0.68159999999999998</v>
      </c>
      <c r="V226" s="2">
        <v>0.5988</v>
      </c>
      <c r="W226" s="3">
        <v>0.55759999999999998</v>
      </c>
      <c r="X226" s="3">
        <v>0.55100000000000005</v>
      </c>
      <c r="Y226" s="3">
        <v>0.64039999999999997</v>
      </c>
      <c r="Z226" s="2">
        <v>7.0800000000000002E-2</v>
      </c>
      <c r="AA226" s="2">
        <v>0.14649999999999999</v>
      </c>
      <c r="AB226" s="2">
        <v>0.16250000000000001</v>
      </c>
      <c r="AC226" s="4">
        <v>2188.66</v>
      </c>
      <c r="AD226" s="4">
        <v>2180.87</v>
      </c>
      <c r="AE226" s="4">
        <v>2697.63</v>
      </c>
      <c r="AF226" s="4">
        <v>2181.73</v>
      </c>
      <c r="AG226" s="4">
        <v>2150.7600000000002</v>
      </c>
      <c r="AH226" s="4">
        <v>2184.31</v>
      </c>
      <c r="AI226">
        <v>2307.85</v>
      </c>
      <c r="AJ226">
        <v>2577.81</v>
      </c>
      <c r="AK226" s="14">
        <v>4.2900000000000001E-2</v>
      </c>
    </row>
    <row r="227" spans="1:37">
      <c r="A227" s="1">
        <v>42876.034722222219</v>
      </c>
      <c r="B227" s="2">
        <v>9.8199999999999996E-2</v>
      </c>
      <c r="C227" s="2">
        <v>0.1651</v>
      </c>
      <c r="D227" s="2">
        <v>0.10290000000000001</v>
      </c>
      <c r="E227" s="3">
        <v>4.6899999999999997E-2</v>
      </c>
      <c r="F227" s="3">
        <v>8.5400000000000004E-2</v>
      </c>
      <c r="G227" s="3">
        <v>0.11360000000000001</v>
      </c>
      <c r="H227" s="2">
        <v>0.14599999999999999</v>
      </c>
      <c r="I227" s="2">
        <v>0.1822</v>
      </c>
      <c r="J227" s="2">
        <v>0.10580000000000001</v>
      </c>
      <c r="K227" s="3">
        <v>3.6499999999999998E-2</v>
      </c>
      <c r="L227" s="3">
        <v>0.1201</v>
      </c>
      <c r="M227" s="3">
        <v>0.12640000000000001</v>
      </c>
      <c r="N227" s="2">
        <v>7.9699999999999993E-2</v>
      </c>
      <c r="O227" s="2">
        <v>0.1263</v>
      </c>
      <c r="P227" s="2">
        <v>0.13719999999999999</v>
      </c>
      <c r="Q227" s="3">
        <v>2.6499999999999999E-2</v>
      </c>
      <c r="R227" s="3">
        <v>8.1100000000000005E-2</v>
      </c>
      <c r="S227" s="3">
        <v>0.1386</v>
      </c>
      <c r="T227" s="2">
        <v>0.57799999999999996</v>
      </c>
      <c r="U227" s="2">
        <v>0.64790000000000003</v>
      </c>
      <c r="V227" s="2">
        <v>0.59970000000000001</v>
      </c>
      <c r="W227" s="3">
        <v>0.52249999999999996</v>
      </c>
      <c r="X227" s="3">
        <v>0.60519999999999996</v>
      </c>
      <c r="Y227" s="3">
        <v>0.60429999999999995</v>
      </c>
      <c r="Z227" s="2">
        <v>6.88E-2</v>
      </c>
      <c r="AA227" s="2">
        <v>0.13039999999999999</v>
      </c>
      <c r="AB227" s="2">
        <v>0.187</v>
      </c>
      <c r="AC227" s="4">
        <v>2179.3200000000002</v>
      </c>
      <c r="AD227" s="4">
        <v>2170.63</v>
      </c>
      <c r="AE227" s="4">
        <v>2693.79</v>
      </c>
      <c r="AF227" s="4">
        <v>2178.3200000000002</v>
      </c>
      <c r="AG227" s="4">
        <v>2151.71</v>
      </c>
      <c r="AH227" s="4">
        <v>2180.27</v>
      </c>
      <c r="AI227">
        <v>2299.39</v>
      </c>
      <c r="AJ227">
        <v>2588.5100000000002</v>
      </c>
      <c r="AK227" s="14">
        <v>1.2800000000000001E-2</v>
      </c>
    </row>
    <row r="228" spans="1:37">
      <c r="A228" s="1">
        <v>42876.041666666664</v>
      </c>
      <c r="B228" s="2">
        <v>0.1128</v>
      </c>
      <c r="C228" s="2">
        <v>0.15629999999999999</v>
      </c>
      <c r="D228" s="2">
        <v>0.1021</v>
      </c>
      <c r="E228" s="3">
        <v>3.15E-2</v>
      </c>
      <c r="F228" s="3">
        <v>0.1004</v>
      </c>
      <c r="G228" s="3">
        <v>0.1033</v>
      </c>
      <c r="H228" s="2">
        <v>0.11219999999999999</v>
      </c>
      <c r="I228" s="2">
        <v>0.19139999999999999</v>
      </c>
      <c r="J228" s="2">
        <v>0.1043</v>
      </c>
      <c r="K228" s="3">
        <v>3.8800000000000001E-2</v>
      </c>
      <c r="L228" s="3">
        <v>0.1115</v>
      </c>
      <c r="M228" s="3">
        <v>0.1346</v>
      </c>
      <c r="N228" s="2">
        <v>5.45E-2</v>
      </c>
      <c r="O228" s="2">
        <v>0.14410000000000001</v>
      </c>
      <c r="P228" s="2">
        <v>0.13600000000000001</v>
      </c>
      <c r="Q228" s="3">
        <v>1.6899999999999998E-2</v>
      </c>
      <c r="R228" s="3">
        <v>9.5000000000000001E-2</v>
      </c>
      <c r="S228" s="3">
        <v>0.1232</v>
      </c>
      <c r="T228" s="2">
        <v>0.6129</v>
      </c>
      <c r="U228" s="2">
        <v>0.63870000000000005</v>
      </c>
      <c r="V228" s="2">
        <v>0.64319999999999999</v>
      </c>
      <c r="W228" s="3">
        <v>0.48899999999999999</v>
      </c>
      <c r="X228" s="3">
        <v>0.61529999999999996</v>
      </c>
      <c r="Y228" s="3">
        <v>0.60009999999999997</v>
      </c>
      <c r="Z228" s="2">
        <v>8.5300000000000001E-2</v>
      </c>
      <c r="AA228" s="2">
        <v>0.1263</v>
      </c>
      <c r="AB228" s="2">
        <v>0.19109999999999999</v>
      </c>
      <c r="AC228" s="4">
        <v>2177.61</v>
      </c>
      <c r="AD228" s="4">
        <v>2167.69</v>
      </c>
      <c r="AE228" s="4">
        <v>2694.06</v>
      </c>
      <c r="AF228" s="4">
        <v>2174.44</v>
      </c>
      <c r="AG228" s="4">
        <v>2135.48</v>
      </c>
      <c r="AH228" s="4">
        <v>2177.11</v>
      </c>
      <c r="AI228">
        <v>2304.0700000000002</v>
      </c>
      <c r="AJ228">
        <v>2590.8200000000002</v>
      </c>
      <c r="AK228" s="14">
        <v>2.81E-2</v>
      </c>
    </row>
    <row r="229" spans="1:37">
      <c r="A229" s="1">
        <v>42876.048611111109</v>
      </c>
      <c r="B229" s="2">
        <v>0.1094</v>
      </c>
      <c r="C229" s="2">
        <v>0.1656</v>
      </c>
      <c r="D229" s="2">
        <v>0.1101</v>
      </c>
      <c r="E229" s="3">
        <v>3.5200000000000002E-2</v>
      </c>
      <c r="F229" s="3">
        <v>9.2100000000000001E-2</v>
      </c>
      <c r="G229" s="3">
        <v>0.1169</v>
      </c>
      <c r="H229" s="2">
        <v>0.1326</v>
      </c>
      <c r="I229" s="2">
        <v>0.1671</v>
      </c>
      <c r="J229" s="2">
        <v>9.9299999999999999E-2</v>
      </c>
      <c r="K229" s="3">
        <v>3.78E-2</v>
      </c>
      <c r="L229" s="3">
        <v>0.113</v>
      </c>
      <c r="M229" s="3">
        <v>0.1255</v>
      </c>
      <c r="N229" s="2">
        <v>7.9100000000000004E-2</v>
      </c>
      <c r="O229" s="2">
        <v>0.11890000000000001</v>
      </c>
      <c r="P229" s="2">
        <v>0.14460000000000001</v>
      </c>
      <c r="Q229" s="3">
        <v>1.7299999999999999E-2</v>
      </c>
      <c r="R229" s="3">
        <v>8.1299999999999997E-2</v>
      </c>
      <c r="S229" s="3">
        <v>0.1336</v>
      </c>
      <c r="T229" s="2">
        <v>0.58230000000000004</v>
      </c>
      <c r="U229" s="2">
        <v>0.7036</v>
      </c>
      <c r="V229" s="2">
        <v>0.61580000000000001</v>
      </c>
      <c r="W229" s="3">
        <v>0.57689999999999997</v>
      </c>
      <c r="X229" s="3">
        <v>0.59619999999999995</v>
      </c>
      <c r="Y229" s="3">
        <v>0.65390000000000004</v>
      </c>
      <c r="Z229" s="2">
        <v>7.5499999999999998E-2</v>
      </c>
      <c r="AA229" s="2">
        <v>0.15479999999999999</v>
      </c>
      <c r="AB229" s="2">
        <v>0.1857</v>
      </c>
      <c r="AC229" s="4">
        <v>2181.5700000000002</v>
      </c>
      <c r="AD229" s="4">
        <v>2170.54</v>
      </c>
      <c r="AE229" s="4">
        <v>2686.87</v>
      </c>
      <c r="AF229" s="4">
        <v>2168.87</v>
      </c>
      <c r="AG229" s="4">
        <v>2160.16</v>
      </c>
      <c r="AH229" s="4">
        <v>2174.6799999999998</v>
      </c>
      <c r="AI229">
        <v>2301.77</v>
      </c>
      <c r="AJ229">
        <v>2582.52</v>
      </c>
      <c r="AK229" s="14">
        <v>3.1099999999999999E-2</v>
      </c>
    </row>
    <row r="230" spans="1:37">
      <c r="A230" s="1">
        <v>42876.055555555555</v>
      </c>
      <c r="B230" s="2">
        <v>0.10440000000000001</v>
      </c>
      <c r="C230" s="2">
        <v>0.17080000000000001</v>
      </c>
      <c r="D230" s="2">
        <v>0.107</v>
      </c>
      <c r="E230" s="3">
        <v>3.8800000000000001E-2</v>
      </c>
      <c r="F230" s="3">
        <v>8.5300000000000001E-2</v>
      </c>
      <c r="G230" s="3">
        <v>0.1152</v>
      </c>
      <c r="H230" s="2">
        <v>0.13300000000000001</v>
      </c>
      <c r="I230" s="2">
        <v>0.1666</v>
      </c>
      <c r="J230" s="2">
        <v>0.1003</v>
      </c>
      <c r="K230" s="3">
        <v>4.1599999999999998E-2</v>
      </c>
      <c r="L230" s="3">
        <v>0.1133</v>
      </c>
      <c r="M230" s="3">
        <v>0.1239</v>
      </c>
      <c r="N230" s="2">
        <v>7.2300000000000003E-2</v>
      </c>
      <c r="O230" s="2">
        <v>0.1177</v>
      </c>
      <c r="P230" s="2">
        <v>0.14610000000000001</v>
      </c>
      <c r="Q230" s="3">
        <v>1.0200000000000001E-2</v>
      </c>
      <c r="R230" s="3">
        <v>9.1200000000000003E-2</v>
      </c>
      <c r="S230" s="3">
        <v>0.12690000000000001</v>
      </c>
      <c r="T230" s="2">
        <v>0.59619999999999995</v>
      </c>
      <c r="U230" s="2">
        <v>0.69810000000000005</v>
      </c>
      <c r="V230" s="2">
        <v>0.63339999999999996</v>
      </c>
      <c r="W230" s="3">
        <v>0.57579999999999998</v>
      </c>
      <c r="X230" s="3">
        <v>0.57489999999999997</v>
      </c>
      <c r="Y230" s="3">
        <v>0.67169999999999996</v>
      </c>
      <c r="Z230" s="2">
        <v>8.0500000000000002E-2</v>
      </c>
      <c r="AA230" s="2">
        <v>0.15340000000000001</v>
      </c>
      <c r="AB230" s="2">
        <v>0.1661</v>
      </c>
      <c r="AC230" s="4">
        <v>2180.04</v>
      </c>
      <c r="AD230" s="4">
        <v>2166.4</v>
      </c>
      <c r="AE230" s="4">
        <v>2683.25</v>
      </c>
      <c r="AF230" s="4">
        <v>2164.59</v>
      </c>
      <c r="AG230" s="4">
        <v>2135.41</v>
      </c>
      <c r="AH230" s="4">
        <v>2171</v>
      </c>
      <c r="AI230">
        <v>2309.3200000000002</v>
      </c>
      <c r="AJ230">
        <v>2577.75</v>
      </c>
      <c r="AK230" s="14">
        <v>5.7599999999999998E-2</v>
      </c>
    </row>
    <row r="231" spans="1:37">
      <c r="A231" s="1">
        <v>42876.0625</v>
      </c>
      <c r="B231" s="2">
        <v>0.1028</v>
      </c>
      <c r="C231" s="2">
        <v>0.16739999999999999</v>
      </c>
      <c r="D231" s="2">
        <v>0.1041</v>
      </c>
      <c r="E231" s="3">
        <v>3.6499999999999998E-2</v>
      </c>
      <c r="F231" s="3">
        <v>7.7100000000000002E-2</v>
      </c>
      <c r="G231" s="3">
        <v>0.11849999999999999</v>
      </c>
      <c r="H231" s="2">
        <v>0.14410000000000001</v>
      </c>
      <c r="I231" s="2">
        <v>0.16470000000000001</v>
      </c>
      <c r="J231" s="2">
        <v>0.1008</v>
      </c>
      <c r="K231" s="3">
        <v>3.8899999999999997E-2</v>
      </c>
      <c r="L231" s="3">
        <v>0.1108</v>
      </c>
      <c r="M231" s="3">
        <v>0.1237</v>
      </c>
      <c r="N231" s="2">
        <v>7.5499999999999998E-2</v>
      </c>
      <c r="O231" s="2">
        <v>0.1135</v>
      </c>
      <c r="P231" s="2">
        <v>0.14549999999999999</v>
      </c>
      <c r="Q231" s="3">
        <v>1.5100000000000001E-2</v>
      </c>
      <c r="R231" s="3">
        <v>8.4000000000000005E-2</v>
      </c>
      <c r="S231" s="3">
        <v>0.1333</v>
      </c>
      <c r="T231" s="2">
        <v>0.59079999999999999</v>
      </c>
      <c r="U231" s="2">
        <v>0.71220000000000006</v>
      </c>
      <c r="V231" s="2">
        <v>0.62160000000000004</v>
      </c>
      <c r="W231" s="3">
        <v>0.59209999999999996</v>
      </c>
      <c r="X231" s="3">
        <v>0.57809999999999995</v>
      </c>
      <c r="Y231" s="3">
        <v>0.67689999999999995</v>
      </c>
      <c r="Z231" s="2">
        <v>7.4300000000000005E-2</v>
      </c>
      <c r="AA231" s="2">
        <v>0.1651</v>
      </c>
      <c r="AB231" s="2">
        <v>0.1671</v>
      </c>
      <c r="AC231" s="4">
        <v>2177.65</v>
      </c>
      <c r="AD231" s="4">
        <v>2164.6999999999998</v>
      </c>
      <c r="AE231" s="4">
        <v>2679.09</v>
      </c>
      <c r="AF231" s="4">
        <v>2161.94</v>
      </c>
      <c r="AG231" s="4">
        <v>2142.16</v>
      </c>
      <c r="AH231" s="4">
        <v>2168.4499999999998</v>
      </c>
      <c r="AI231">
        <v>2306.5500000000002</v>
      </c>
      <c r="AJ231">
        <v>2577.19</v>
      </c>
      <c r="AK231" s="14">
        <v>5.57E-2</v>
      </c>
    </row>
    <row r="232" spans="1:37">
      <c r="A232" s="1">
        <v>42876.069444444445</v>
      </c>
      <c r="B232" s="2">
        <v>0.1077</v>
      </c>
      <c r="C232" s="2">
        <v>0.16819999999999999</v>
      </c>
      <c r="D232" s="2">
        <v>0.1071</v>
      </c>
      <c r="E232" s="3">
        <v>2.06E-2</v>
      </c>
      <c r="F232" s="3">
        <v>7.9799999999999996E-2</v>
      </c>
      <c r="G232" s="3">
        <v>0.1163</v>
      </c>
      <c r="H232" s="2">
        <v>0.13100000000000001</v>
      </c>
      <c r="I232" s="2">
        <v>0.1653</v>
      </c>
      <c r="J232" s="2">
        <v>9.8699999999999996E-2</v>
      </c>
      <c r="K232" s="3">
        <v>3.8199999999999998E-2</v>
      </c>
      <c r="L232" s="3">
        <v>0.1111</v>
      </c>
      <c r="M232" s="3">
        <v>0.12570000000000001</v>
      </c>
      <c r="N232" s="2">
        <v>7.4300000000000005E-2</v>
      </c>
      <c r="O232" s="2">
        <v>0.1181</v>
      </c>
      <c r="P232" s="2">
        <v>0.14680000000000001</v>
      </c>
      <c r="Q232" s="3">
        <v>1.1900000000000001E-2</v>
      </c>
      <c r="R232" s="3">
        <v>8.1699999999999995E-2</v>
      </c>
      <c r="S232" s="3">
        <v>0.13039999999999999</v>
      </c>
      <c r="T232" s="2">
        <v>0.60019999999999996</v>
      </c>
      <c r="U232" s="2">
        <v>0.71860000000000002</v>
      </c>
      <c r="V232" s="2">
        <v>0.62939999999999996</v>
      </c>
      <c r="W232" s="3">
        <v>0.60450000000000004</v>
      </c>
      <c r="X232" s="3">
        <v>0.58689999999999998</v>
      </c>
      <c r="Y232" s="3">
        <v>0.68979999999999997</v>
      </c>
      <c r="Z232" s="2">
        <v>7.4899999999999994E-2</v>
      </c>
      <c r="AA232" s="2">
        <v>0.16800000000000001</v>
      </c>
      <c r="AB232" s="2">
        <v>0.16669999999999999</v>
      </c>
      <c r="AC232" s="4">
        <v>2171.6999999999998</v>
      </c>
      <c r="AD232" s="4">
        <v>2164.33</v>
      </c>
      <c r="AE232" s="4">
        <v>2676.94</v>
      </c>
      <c r="AF232" s="4">
        <v>2158.6999999999998</v>
      </c>
      <c r="AG232" s="4">
        <v>2129.1</v>
      </c>
      <c r="AH232" s="4">
        <v>2162.79</v>
      </c>
      <c r="AI232">
        <v>2306.42</v>
      </c>
      <c r="AJ232">
        <v>2576.92</v>
      </c>
      <c r="AK232" s="14">
        <v>5.8799999999999998E-2</v>
      </c>
    </row>
    <row r="233" spans="1:37">
      <c r="A233" s="1">
        <v>42876.076388888891</v>
      </c>
      <c r="B233" s="2">
        <v>0.1012</v>
      </c>
      <c r="C233" s="2">
        <v>0.1673</v>
      </c>
      <c r="D233" s="2">
        <v>9.9900000000000003E-2</v>
      </c>
      <c r="E233" s="3">
        <v>3.5099999999999999E-2</v>
      </c>
      <c r="F233" s="3">
        <v>6.9000000000000006E-2</v>
      </c>
      <c r="G233" s="3">
        <v>0.1143</v>
      </c>
      <c r="H233" s="2">
        <v>0.13850000000000001</v>
      </c>
      <c r="I233" s="2">
        <v>0.17050000000000001</v>
      </c>
      <c r="J233" s="2">
        <v>9.8000000000000004E-2</v>
      </c>
      <c r="K233" s="3">
        <v>3.1699999999999999E-2</v>
      </c>
      <c r="L233" s="3">
        <v>0.1129</v>
      </c>
      <c r="M233" s="3">
        <v>0.12239999999999999</v>
      </c>
      <c r="N233" s="2">
        <v>7.85E-2</v>
      </c>
      <c r="O233" s="2">
        <v>0.1183</v>
      </c>
      <c r="P233" s="2">
        <v>0.13539999999999999</v>
      </c>
      <c r="Q233" s="3">
        <v>1.9699999999999999E-2</v>
      </c>
      <c r="R233" s="3">
        <v>7.7200000000000005E-2</v>
      </c>
      <c r="S233" s="3">
        <v>0.13689999999999999</v>
      </c>
      <c r="T233" s="2">
        <v>0.6079</v>
      </c>
      <c r="U233" s="2">
        <v>0.71609999999999996</v>
      </c>
      <c r="V233" s="2">
        <v>0.6351</v>
      </c>
      <c r="W233" s="3">
        <v>0.5867</v>
      </c>
      <c r="X233" s="3">
        <v>0.63929999999999998</v>
      </c>
      <c r="Y233" s="3">
        <v>0.66420000000000001</v>
      </c>
      <c r="Z233" s="2">
        <v>8.2900000000000001E-2</v>
      </c>
      <c r="AA233" s="2">
        <v>0.15959999999999999</v>
      </c>
      <c r="AB233" s="2">
        <v>0.19550000000000001</v>
      </c>
      <c r="AC233" s="4">
        <v>2159.5500000000002</v>
      </c>
      <c r="AD233" s="4">
        <v>2148.41</v>
      </c>
      <c r="AE233" s="4">
        <v>2673.88</v>
      </c>
      <c r="AF233" s="4">
        <v>2157.14</v>
      </c>
      <c r="AG233" s="4">
        <v>2122.04</v>
      </c>
      <c r="AH233" s="4">
        <v>2156.1999999999998</v>
      </c>
      <c r="AI233">
        <v>2299.12</v>
      </c>
      <c r="AJ233">
        <v>2584.37</v>
      </c>
      <c r="AK233" s="14">
        <v>3.4299999999999997E-2</v>
      </c>
    </row>
    <row r="234" spans="1:37">
      <c r="A234" s="1">
        <v>42876.083333333336</v>
      </c>
      <c r="B234" s="2">
        <v>0.10150000000000001</v>
      </c>
      <c r="C234" s="2">
        <v>0.16850000000000001</v>
      </c>
      <c r="D234" s="2">
        <v>0.1041</v>
      </c>
      <c r="E234" s="3">
        <v>2.8500000000000001E-2</v>
      </c>
      <c r="F234" s="3">
        <v>7.22E-2</v>
      </c>
      <c r="G234" s="3">
        <v>0.1176</v>
      </c>
      <c r="H234" s="2">
        <v>0.14269999999999999</v>
      </c>
      <c r="I234" s="2">
        <v>0.1653</v>
      </c>
      <c r="J234" s="2">
        <v>9.8400000000000001E-2</v>
      </c>
      <c r="K234" s="3">
        <v>3.3399999999999999E-2</v>
      </c>
      <c r="L234" s="3">
        <v>0.1158</v>
      </c>
      <c r="M234" s="3">
        <v>0.1236</v>
      </c>
      <c r="N234" s="2">
        <v>7.8799999999999995E-2</v>
      </c>
      <c r="O234" s="2">
        <v>0.1171</v>
      </c>
      <c r="P234" s="2">
        <v>0.14099999999999999</v>
      </c>
      <c r="Q234" s="3">
        <v>1.95E-2</v>
      </c>
      <c r="R234" s="3">
        <v>7.8799999999999995E-2</v>
      </c>
      <c r="S234" s="3">
        <v>0.1348</v>
      </c>
      <c r="T234" s="2">
        <v>0.60240000000000005</v>
      </c>
      <c r="U234" s="2">
        <v>0.71489999999999998</v>
      </c>
      <c r="V234" s="2">
        <v>0.63759999999999994</v>
      </c>
      <c r="W234" s="3">
        <v>0.58530000000000004</v>
      </c>
      <c r="X234" s="3">
        <v>0.64190000000000003</v>
      </c>
      <c r="Y234" s="3">
        <v>0.66020000000000001</v>
      </c>
      <c r="Z234" s="2">
        <v>8.2299999999999998E-2</v>
      </c>
      <c r="AA234" s="2">
        <v>0.15570000000000001</v>
      </c>
      <c r="AB234" s="2">
        <v>0.2024</v>
      </c>
      <c r="AC234" s="4">
        <v>2157.54</v>
      </c>
      <c r="AD234" s="4">
        <v>2145.33</v>
      </c>
      <c r="AE234" s="4">
        <v>2671.02</v>
      </c>
      <c r="AF234" s="4">
        <v>2153.7199999999998</v>
      </c>
      <c r="AG234" s="4">
        <v>2125.79</v>
      </c>
      <c r="AH234" s="4">
        <v>2152.35</v>
      </c>
      <c r="AI234">
        <v>2298.52</v>
      </c>
      <c r="AJ234">
        <v>2585.54</v>
      </c>
      <c r="AK234" s="14">
        <v>2.8899999999999999E-2</v>
      </c>
    </row>
    <row r="235" spans="1:37">
      <c r="A235" s="1">
        <v>42876.090277777781</v>
      </c>
      <c r="B235" s="2">
        <v>0.1111</v>
      </c>
      <c r="C235" s="2">
        <v>0.16370000000000001</v>
      </c>
      <c r="D235" s="2">
        <v>0.1072</v>
      </c>
      <c r="E235" s="3">
        <v>1.95E-2</v>
      </c>
      <c r="F235" s="3">
        <v>8.7999999999999995E-2</v>
      </c>
      <c r="G235" s="3">
        <v>0.109</v>
      </c>
      <c r="H235" s="2">
        <v>0.11849999999999999</v>
      </c>
      <c r="I235" s="2">
        <v>0.1739</v>
      </c>
      <c r="J235" s="2">
        <v>9.9699999999999997E-2</v>
      </c>
      <c r="K235" s="3">
        <v>3.8100000000000002E-2</v>
      </c>
      <c r="L235" s="3">
        <v>0.105</v>
      </c>
      <c r="M235" s="3">
        <v>0.12620000000000001</v>
      </c>
      <c r="N235" s="2">
        <v>6.4699999999999994E-2</v>
      </c>
      <c r="O235" s="2">
        <v>0.125</v>
      </c>
      <c r="P235" s="2">
        <v>0.14399999999999999</v>
      </c>
      <c r="Q235" s="3">
        <v>9.5999999999999992E-3</v>
      </c>
      <c r="R235" s="3">
        <v>8.9800000000000005E-2</v>
      </c>
      <c r="S235" s="3">
        <v>0.1265</v>
      </c>
      <c r="T235" s="2">
        <v>0.63190000000000002</v>
      </c>
      <c r="U235" s="2">
        <v>0.70620000000000005</v>
      </c>
      <c r="V235" s="2">
        <v>0.6673</v>
      </c>
      <c r="W235" s="3">
        <v>0.59340000000000004</v>
      </c>
      <c r="X235" s="3">
        <v>0.60099999999999998</v>
      </c>
      <c r="Y235" s="3">
        <v>0.70189999999999997</v>
      </c>
      <c r="Z235" s="2">
        <v>9.1600000000000001E-2</v>
      </c>
      <c r="AA235" s="2">
        <v>0.1673</v>
      </c>
      <c r="AB235" s="2">
        <v>0.17449999999999999</v>
      </c>
      <c r="AC235" s="4">
        <v>2148.7800000000002</v>
      </c>
      <c r="AD235" s="4">
        <v>2137.33</v>
      </c>
      <c r="AE235" s="4">
        <v>2670.62</v>
      </c>
      <c r="AF235" s="4">
        <v>2151.4299999999998</v>
      </c>
      <c r="AG235" s="4">
        <v>2118.0700000000002</v>
      </c>
      <c r="AH235" s="4">
        <v>2147.0300000000002</v>
      </c>
      <c r="AI235">
        <v>2308.65</v>
      </c>
      <c r="AJ235">
        <v>2578.5300000000002</v>
      </c>
      <c r="AK235" s="14">
        <v>7.8700000000000006E-2</v>
      </c>
    </row>
    <row r="236" spans="1:37">
      <c r="A236" s="1">
        <v>42876.097222222219</v>
      </c>
      <c r="B236" s="2">
        <v>0.1134</v>
      </c>
      <c r="C236" s="2">
        <v>0.16370000000000001</v>
      </c>
      <c r="D236" s="2">
        <v>0.1079</v>
      </c>
      <c r="E236" s="3">
        <v>1.78E-2</v>
      </c>
      <c r="F236" s="3">
        <v>8.8999999999999996E-2</v>
      </c>
      <c r="G236" s="3">
        <v>0.1055</v>
      </c>
      <c r="H236" s="2">
        <v>0.1211</v>
      </c>
      <c r="I236" s="2">
        <v>0.17449999999999999</v>
      </c>
      <c r="J236" s="2">
        <v>9.6199999999999994E-2</v>
      </c>
      <c r="K236" s="3">
        <v>3.9E-2</v>
      </c>
      <c r="L236" s="3">
        <v>0.1047</v>
      </c>
      <c r="M236" s="3">
        <v>0.12889999999999999</v>
      </c>
      <c r="N236" s="2">
        <v>6.3700000000000007E-2</v>
      </c>
      <c r="O236" s="2">
        <v>0.12230000000000001</v>
      </c>
      <c r="P236" s="2">
        <v>0.1454</v>
      </c>
      <c r="Q236" s="3">
        <v>4.7999999999999996E-3</v>
      </c>
      <c r="R236" s="3">
        <v>8.9300000000000004E-2</v>
      </c>
      <c r="S236" s="3">
        <v>0.126</v>
      </c>
      <c r="T236" s="2">
        <v>0.64219999999999999</v>
      </c>
      <c r="U236" s="2">
        <v>0.72819999999999996</v>
      </c>
      <c r="V236" s="2">
        <v>0.67520000000000002</v>
      </c>
      <c r="W236" s="3">
        <v>0.62929999999999997</v>
      </c>
      <c r="X236" s="3">
        <v>0.60609999999999997</v>
      </c>
      <c r="Y236" s="3">
        <v>0.73009999999999997</v>
      </c>
      <c r="Z236" s="2">
        <v>9.7699999999999995E-2</v>
      </c>
      <c r="AA236" s="2">
        <v>0.1845</v>
      </c>
      <c r="AB236" s="2">
        <v>0.1736</v>
      </c>
      <c r="AC236" s="4">
        <v>2144.23</v>
      </c>
      <c r="AD236" s="4">
        <v>2126.0300000000002</v>
      </c>
      <c r="AE236" s="4">
        <v>2667.54</v>
      </c>
      <c r="AF236" s="4">
        <v>2148.52</v>
      </c>
      <c r="AG236" s="4">
        <v>2107.38</v>
      </c>
      <c r="AH236" s="4">
        <v>2142.34</v>
      </c>
      <c r="AI236">
        <v>2308.12</v>
      </c>
      <c r="AJ236">
        <v>2576.4699999999998</v>
      </c>
      <c r="AK236" s="14">
        <v>8.6099999999999996E-2</v>
      </c>
    </row>
    <row r="237" spans="1:37">
      <c r="A237" s="1">
        <v>42876.104166666664</v>
      </c>
      <c r="B237" s="2">
        <v>0.1011</v>
      </c>
      <c r="C237" s="2">
        <v>0.17150000000000001</v>
      </c>
      <c r="D237" s="2">
        <v>9.8199999999999996E-2</v>
      </c>
      <c r="E237" s="3">
        <v>3.2800000000000003E-2</v>
      </c>
      <c r="F237" s="3">
        <v>7.2800000000000004E-2</v>
      </c>
      <c r="G237" s="3">
        <v>0.1147</v>
      </c>
      <c r="H237" s="2">
        <v>0.14860000000000001</v>
      </c>
      <c r="I237" s="2">
        <v>0.16880000000000001</v>
      </c>
      <c r="J237" s="2">
        <v>9.8400000000000001E-2</v>
      </c>
      <c r="K237" s="3">
        <v>3.2000000000000001E-2</v>
      </c>
      <c r="L237" s="3">
        <v>0.1123</v>
      </c>
      <c r="M237" s="3">
        <v>0.122</v>
      </c>
      <c r="N237" s="2">
        <v>7.6899999999999996E-2</v>
      </c>
      <c r="O237" s="2">
        <v>0.1145</v>
      </c>
      <c r="P237" s="2">
        <v>0.1464</v>
      </c>
      <c r="Q237" s="3">
        <v>1.35E-2</v>
      </c>
      <c r="R237" s="3">
        <v>7.8299999999999995E-2</v>
      </c>
      <c r="S237" s="3">
        <v>0.13009999999999999</v>
      </c>
      <c r="T237" s="2">
        <v>0.62880000000000003</v>
      </c>
      <c r="U237" s="2">
        <v>0.76739999999999997</v>
      </c>
      <c r="V237" s="2">
        <v>0.66339999999999999</v>
      </c>
      <c r="W237" s="3">
        <v>0.66479999999999995</v>
      </c>
      <c r="X237" s="3">
        <v>0.62570000000000003</v>
      </c>
      <c r="Y237" s="3">
        <v>0.73839999999999995</v>
      </c>
      <c r="Z237" s="2">
        <v>8.6400000000000005E-2</v>
      </c>
      <c r="AA237" s="2">
        <v>0.1961</v>
      </c>
      <c r="AB237" s="2">
        <v>0.18410000000000001</v>
      </c>
      <c r="AC237" s="4">
        <v>2143.91</v>
      </c>
      <c r="AD237" s="4">
        <v>2132.98</v>
      </c>
      <c r="AE237" s="4">
        <v>2662.9</v>
      </c>
      <c r="AF237" s="4">
        <v>2143.67</v>
      </c>
      <c r="AG237" s="4">
        <v>2105.66</v>
      </c>
      <c r="AH237" s="4">
        <v>2136.65</v>
      </c>
      <c r="AI237">
        <v>2303.6999999999998</v>
      </c>
      <c r="AJ237">
        <v>2576.75</v>
      </c>
      <c r="AK237" s="14">
        <v>7.9899999999999999E-2</v>
      </c>
    </row>
    <row r="238" spans="1:37">
      <c r="A238" s="1">
        <v>42876.111111111109</v>
      </c>
      <c r="B238" s="2">
        <v>0.11</v>
      </c>
      <c r="C238" s="2">
        <v>0.16900000000000001</v>
      </c>
      <c r="D238" s="2">
        <v>0.10580000000000001</v>
      </c>
      <c r="E238" s="3">
        <v>1.61E-2</v>
      </c>
      <c r="F238" s="3">
        <v>8.2100000000000006E-2</v>
      </c>
      <c r="G238" s="3">
        <v>0.10979999999999999</v>
      </c>
      <c r="H238" s="2">
        <v>0.12529999999999999</v>
      </c>
      <c r="I238" s="2">
        <v>0.1701</v>
      </c>
      <c r="J238" s="2">
        <v>9.7100000000000006E-2</v>
      </c>
      <c r="K238" s="3">
        <v>3.8300000000000001E-2</v>
      </c>
      <c r="L238" s="3">
        <v>0.1081</v>
      </c>
      <c r="M238" s="3">
        <v>0.12609999999999999</v>
      </c>
      <c r="N238" s="2">
        <v>6.7299999999999999E-2</v>
      </c>
      <c r="O238" s="2">
        <v>0.12429999999999999</v>
      </c>
      <c r="P238" s="2">
        <v>0.14599999999999999</v>
      </c>
      <c r="Q238" s="3">
        <v>4.7999999999999996E-3</v>
      </c>
      <c r="R238" s="3">
        <v>8.8599999999999998E-2</v>
      </c>
      <c r="S238" s="3">
        <v>0.12570000000000001</v>
      </c>
      <c r="T238" s="2">
        <v>0.66820000000000002</v>
      </c>
      <c r="U238" s="2">
        <v>0.74729999999999996</v>
      </c>
      <c r="V238" s="2">
        <v>0.7006</v>
      </c>
      <c r="W238" s="3">
        <v>0.6462</v>
      </c>
      <c r="X238" s="3">
        <v>0.63180000000000003</v>
      </c>
      <c r="Y238" s="3">
        <v>0.75670000000000004</v>
      </c>
      <c r="Z238" s="2">
        <v>0.1091</v>
      </c>
      <c r="AA238" s="2">
        <v>0.19239999999999999</v>
      </c>
      <c r="AB238" s="2">
        <v>0.18210000000000001</v>
      </c>
      <c r="AC238" s="4">
        <v>2142.92</v>
      </c>
      <c r="AD238" s="4">
        <v>2129.04</v>
      </c>
      <c r="AE238" s="4">
        <v>2659.92</v>
      </c>
      <c r="AF238" s="4">
        <v>2136.11</v>
      </c>
      <c r="AG238" s="4">
        <v>2116.8000000000002</v>
      </c>
      <c r="AH238" s="4">
        <v>2132.86</v>
      </c>
      <c r="AI238">
        <v>2307.89</v>
      </c>
      <c r="AJ238">
        <v>2576.59</v>
      </c>
      <c r="AK238" s="14">
        <v>0.10059999999999999</v>
      </c>
    </row>
    <row r="239" spans="1:37">
      <c r="A239" s="1">
        <v>42876.118055555555</v>
      </c>
      <c r="B239" s="2">
        <v>0.1207</v>
      </c>
      <c r="C239" s="2">
        <v>0.16089999999999999</v>
      </c>
      <c r="D239" s="2">
        <v>9.7699999999999995E-2</v>
      </c>
      <c r="E239" s="3">
        <v>1.5100000000000001E-2</v>
      </c>
      <c r="F239" s="3">
        <v>9.3899999999999997E-2</v>
      </c>
      <c r="G239" s="3">
        <v>9.4299999999999995E-2</v>
      </c>
      <c r="H239" s="2">
        <v>0.1113</v>
      </c>
      <c r="I239" s="2">
        <v>0.18720000000000001</v>
      </c>
      <c r="J239" s="2">
        <v>0.1013</v>
      </c>
      <c r="K239" s="3">
        <v>3.6799999999999999E-2</v>
      </c>
      <c r="L239" s="3">
        <v>0.10440000000000001</v>
      </c>
      <c r="M239" s="3">
        <v>0.13289999999999999</v>
      </c>
      <c r="N239" s="2">
        <v>5.2999999999999999E-2</v>
      </c>
      <c r="O239" s="2">
        <v>0.1333</v>
      </c>
      <c r="P239" s="2">
        <v>0.1331</v>
      </c>
      <c r="Q239" s="3">
        <v>9.1000000000000004E-3</v>
      </c>
      <c r="R239" s="3">
        <v>8.8200000000000001E-2</v>
      </c>
      <c r="S239" s="3">
        <v>0.1148</v>
      </c>
      <c r="T239" s="2">
        <v>0.70440000000000003</v>
      </c>
      <c r="U239" s="2">
        <v>0.71509999999999996</v>
      </c>
      <c r="V239" s="2">
        <v>0.74660000000000004</v>
      </c>
      <c r="W239" s="3">
        <v>0.60119999999999996</v>
      </c>
      <c r="X239" s="3">
        <v>0.67859999999999998</v>
      </c>
      <c r="Y239" s="3">
        <v>0.73170000000000002</v>
      </c>
      <c r="Z239" s="2">
        <v>0.13109999999999999</v>
      </c>
      <c r="AA239" s="2">
        <v>0.17849999999999999</v>
      </c>
      <c r="AB239" s="2">
        <v>0.20369999999999999</v>
      </c>
      <c r="AC239" s="4">
        <v>2138.21</v>
      </c>
      <c r="AD239" s="4">
        <v>2125.0100000000002</v>
      </c>
      <c r="AE239" s="4">
        <v>2656.29</v>
      </c>
      <c r="AF239" s="4">
        <v>2128.9</v>
      </c>
      <c r="AG239" s="4">
        <v>2106.8000000000002</v>
      </c>
      <c r="AH239" s="4">
        <v>2130.58</v>
      </c>
      <c r="AI239">
        <v>2305.71</v>
      </c>
      <c r="AJ239">
        <v>2582</v>
      </c>
      <c r="AK239" s="14">
        <v>9.1200000000000003E-2</v>
      </c>
    </row>
    <row r="240" spans="1:37">
      <c r="A240" s="1">
        <v>42876.125</v>
      </c>
      <c r="B240" s="2">
        <v>0.1174</v>
      </c>
      <c r="C240" s="2">
        <v>0.1633</v>
      </c>
      <c r="D240" s="2">
        <v>0.1041</v>
      </c>
      <c r="E240" s="3">
        <v>1.2200000000000001E-2</v>
      </c>
      <c r="F240" s="3">
        <v>8.9300000000000004E-2</v>
      </c>
      <c r="G240" s="3">
        <v>9.7299999999999998E-2</v>
      </c>
      <c r="H240" s="2">
        <v>0.111</v>
      </c>
      <c r="I240" s="2">
        <v>0.18640000000000001</v>
      </c>
      <c r="J240" s="2">
        <v>9.9699999999999997E-2</v>
      </c>
      <c r="K240" s="3">
        <v>3.9899999999999998E-2</v>
      </c>
      <c r="L240" s="3">
        <v>0.1041</v>
      </c>
      <c r="M240" s="3">
        <v>0.12920000000000001</v>
      </c>
      <c r="N240" s="2">
        <v>5.2299999999999999E-2</v>
      </c>
      <c r="O240" s="2">
        <v>0.13489999999999999</v>
      </c>
      <c r="P240" s="2">
        <v>0.13569999999999999</v>
      </c>
      <c r="Q240" s="3">
        <v>8.6999999999999994E-3</v>
      </c>
      <c r="R240" s="3">
        <v>9.01E-2</v>
      </c>
      <c r="S240" s="3">
        <v>0.11940000000000001</v>
      </c>
      <c r="T240" s="2">
        <v>0.71460000000000001</v>
      </c>
      <c r="U240" s="2">
        <v>0.72299999999999998</v>
      </c>
      <c r="V240" s="2">
        <v>0.752</v>
      </c>
      <c r="W240" s="3">
        <v>0.61739999999999995</v>
      </c>
      <c r="X240" s="3">
        <v>0.69199999999999995</v>
      </c>
      <c r="Y240" s="3">
        <v>0.748</v>
      </c>
      <c r="Z240" s="2">
        <v>0.1474</v>
      </c>
      <c r="AA240" s="2">
        <v>0.1923</v>
      </c>
      <c r="AB240" s="2">
        <v>0.2147</v>
      </c>
      <c r="AC240" s="4">
        <v>2128.91</v>
      </c>
      <c r="AD240" s="4">
        <v>2112.2199999999998</v>
      </c>
      <c r="AE240" s="4">
        <v>2651.5</v>
      </c>
      <c r="AF240" s="4">
        <v>2125.7199999999998</v>
      </c>
      <c r="AG240" s="4">
        <v>2095.21</v>
      </c>
      <c r="AH240" s="4">
        <v>2124.4499999999998</v>
      </c>
      <c r="AI240">
        <v>2305.54</v>
      </c>
      <c r="AJ240">
        <v>2581.5300000000002</v>
      </c>
      <c r="AK240" s="14">
        <v>0.11269999999999999</v>
      </c>
    </row>
    <row r="241" spans="1:37">
      <c r="A241" s="1">
        <v>42876.131944444445</v>
      </c>
      <c r="B241" s="2">
        <v>0.1208</v>
      </c>
      <c r="C241" s="2">
        <v>0.16250000000000001</v>
      </c>
      <c r="D241" s="2">
        <v>0.10100000000000001</v>
      </c>
      <c r="E241" s="3">
        <v>1.2800000000000001E-2</v>
      </c>
      <c r="F241" s="3">
        <v>8.8800000000000004E-2</v>
      </c>
      <c r="G241" s="3">
        <v>9.5399999999999999E-2</v>
      </c>
      <c r="H241" s="2">
        <v>0.11600000000000001</v>
      </c>
      <c r="I241" s="2">
        <v>0.18720000000000001</v>
      </c>
      <c r="J241" s="2">
        <v>9.9099999999999994E-2</v>
      </c>
      <c r="K241" s="3">
        <v>3.5000000000000003E-2</v>
      </c>
      <c r="L241" s="3">
        <v>0.1018</v>
      </c>
      <c r="M241" s="3">
        <v>0.1285</v>
      </c>
      <c r="N241" s="2">
        <v>5.4199999999999998E-2</v>
      </c>
      <c r="O241" s="2">
        <v>0.1303</v>
      </c>
      <c r="P241" s="2">
        <v>0.1384</v>
      </c>
      <c r="Q241" s="3">
        <v>6.7999999999999996E-3</v>
      </c>
      <c r="R241" s="3">
        <v>8.8800000000000004E-2</v>
      </c>
      <c r="S241" s="3">
        <v>0.11840000000000001</v>
      </c>
      <c r="T241" s="2">
        <v>0.71940000000000004</v>
      </c>
      <c r="U241" s="2">
        <v>0.75339999999999996</v>
      </c>
      <c r="V241" s="2">
        <v>0.75149999999999995</v>
      </c>
      <c r="W241" s="3">
        <v>0.65710000000000002</v>
      </c>
      <c r="X241" s="3">
        <v>0.6744</v>
      </c>
      <c r="Y241" s="3">
        <v>0.78849999999999998</v>
      </c>
      <c r="Z241" s="2">
        <v>0.1404</v>
      </c>
      <c r="AA241" s="2">
        <v>0.215</v>
      </c>
      <c r="AB241" s="2">
        <v>0.20169999999999999</v>
      </c>
      <c r="AC241" s="4">
        <v>2130.25</v>
      </c>
      <c r="AD241" s="4">
        <v>2115.81</v>
      </c>
      <c r="AE241" s="4">
        <v>2647.15</v>
      </c>
      <c r="AF241" s="4">
        <v>2119.1799999999998</v>
      </c>
      <c r="AG241" s="4">
        <v>2091.3000000000002</v>
      </c>
      <c r="AH241" s="4">
        <v>2118.94</v>
      </c>
      <c r="AI241">
        <v>2306.85</v>
      </c>
      <c r="AJ241">
        <v>2577.46</v>
      </c>
      <c r="AK241" s="14">
        <v>0.13059999999999999</v>
      </c>
    </row>
    <row r="242" spans="1:37">
      <c r="A242" s="1">
        <v>42876.138888888891</v>
      </c>
      <c r="B242" s="2">
        <v>0.1019</v>
      </c>
      <c r="C242" s="2">
        <v>0.1716</v>
      </c>
      <c r="D242" s="2">
        <v>9.8500000000000004E-2</v>
      </c>
      <c r="E242" s="3">
        <v>3.0499999999999999E-2</v>
      </c>
      <c r="F242" s="3">
        <v>6.5199999999999994E-2</v>
      </c>
      <c r="G242" s="3">
        <v>0.1137</v>
      </c>
      <c r="H242" s="2">
        <v>0.14599999999999999</v>
      </c>
      <c r="I242" s="2">
        <v>0.1663</v>
      </c>
      <c r="J242" s="2">
        <v>9.7000000000000003E-2</v>
      </c>
      <c r="K242" s="3">
        <v>3.1699999999999999E-2</v>
      </c>
      <c r="L242" s="3">
        <v>0.1108</v>
      </c>
      <c r="M242" s="3">
        <v>0.1187</v>
      </c>
      <c r="N242" s="2">
        <v>7.5600000000000001E-2</v>
      </c>
      <c r="O242" s="2">
        <v>0.11550000000000001</v>
      </c>
      <c r="P242" s="2">
        <v>0.14399999999999999</v>
      </c>
      <c r="Q242" s="3">
        <v>9.1999999999999998E-3</v>
      </c>
      <c r="R242" s="3">
        <v>7.9500000000000001E-2</v>
      </c>
      <c r="S242" s="3">
        <v>0.12820000000000001</v>
      </c>
      <c r="T242" s="2">
        <v>0.66930000000000001</v>
      </c>
      <c r="U242" s="2">
        <v>0.80459999999999998</v>
      </c>
      <c r="V242" s="2">
        <v>0.70369999999999999</v>
      </c>
      <c r="W242" s="3">
        <v>0.72199999999999998</v>
      </c>
      <c r="X242" s="3">
        <v>0.65229999999999999</v>
      </c>
      <c r="Y242" s="3">
        <v>0.80520000000000003</v>
      </c>
      <c r="Z242" s="2">
        <v>0.11310000000000001</v>
      </c>
      <c r="AA242" s="2">
        <v>0.2399</v>
      </c>
      <c r="AB242" s="2">
        <v>0.18959999999999999</v>
      </c>
      <c r="AC242" s="4">
        <v>2129.5700000000002</v>
      </c>
      <c r="AD242" s="4">
        <v>2117.36</v>
      </c>
      <c r="AE242" s="4">
        <v>2639.29</v>
      </c>
      <c r="AF242" s="4">
        <v>2114.36</v>
      </c>
      <c r="AG242" s="4">
        <v>2094.62</v>
      </c>
      <c r="AH242" s="4">
        <v>2116.75</v>
      </c>
      <c r="AI242">
        <v>2304.44</v>
      </c>
      <c r="AJ242">
        <v>2574.5</v>
      </c>
      <c r="AK242" s="14">
        <v>0.1313</v>
      </c>
    </row>
    <row r="243" spans="1:37">
      <c r="A243" s="1">
        <v>42876.145833333336</v>
      </c>
      <c r="B243" s="2">
        <v>0.10970000000000001</v>
      </c>
      <c r="C243" s="2">
        <v>0.15590000000000001</v>
      </c>
      <c r="D243" s="2">
        <v>9.0200000000000002E-2</v>
      </c>
      <c r="E243" s="3">
        <v>3.7600000000000001E-2</v>
      </c>
      <c r="F243" s="3">
        <v>9.2799999999999994E-2</v>
      </c>
      <c r="G243" s="3">
        <v>9.5000000000000001E-2</v>
      </c>
      <c r="H243" s="2">
        <v>0.1222</v>
      </c>
      <c r="I243" s="2">
        <v>0.1928</v>
      </c>
      <c r="J243" s="2">
        <v>0.1031</v>
      </c>
      <c r="K243" s="3">
        <v>2.5399999999999999E-2</v>
      </c>
      <c r="L243" s="3">
        <v>0.1103</v>
      </c>
      <c r="M243" s="3">
        <v>0.12820000000000001</v>
      </c>
      <c r="N243" s="2">
        <v>6.5100000000000005E-2</v>
      </c>
      <c r="O243" s="2">
        <v>0.1371</v>
      </c>
      <c r="P243" s="2">
        <v>0.12659999999999999</v>
      </c>
      <c r="Q243" s="3">
        <v>1.8499999999999999E-2</v>
      </c>
      <c r="R243" s="3">
        <v>7.5600000000000001E-2</v>
      </c>
      <c r="S243" s="3">
        <v>0.12590000000000001</v>
      </c>
      <c r="T243" s="2">
        <v>0.69120000000000004</v>
      </c>
      <c r="U243" s="2">
        <v>0.76200000000000001</v>
      </c>
      <c r="V243" s="2">
        <v>0.75349999999999995</v>
      </c>
      <c r="W243" s="3">
        <v>0.60650000000000004</v>
      </c>
      <c r="X243" s="3">
        <v>0.78649999999999998</v>
      </c>
      <c r="Y243" s="3">
        <v>0.70050000000000001</v>
      </c>
      <c r="Z243" s="2">
        <v>0.15179999999999999</v>
      </c>
      <c r="AA243" s="2">
        <v>0.1764</v>
      </c>
      <c r="AB243" s="2">
        <v>0.28499999999999998</v>
      </c>
      <c r="AC243" s="4">
        <v>2114.17</v>
      </c>
      <c r="AD243" s="4">
        <v>2098.5300000000002</v>
      </c>
      <c r="AE243" s="4">
        <v>2638.52</v>
      </c>
      <c r="AF243" s="4">
        <v>2116.31</v>
      </c>
      <c r="AG243" s="4">
        <v>2084.89</v>
      </c>
      <c r="AH243" s="4">
        <v>2112.08</v>
      </c>
      <c r="AI243">
        <v>2292.8000000000002</v>
      </c>
      <c r="AJ243">
        <v>2590.14</v>
      </c>
      <c r="AK243" s="14">
        <v>4.0300000000000002E-2</v>
      </c>
    </row>
    <row r="244" spans="1:37">
      <c r="A244" s="1">
        <v>42876.152777777781</v>
      </c>
      <c r="B244" s="2">
        <v>0.1106</v>
      </c>
      <c r="C244" s="2">
        <v>0.15809999999999999</v>
      </c>
      <c r="D244" s="2">
        <v>8.5400000000000004E-2</v>
      </c>
      <c r="E244" s="3">
        <v>3.0599999999999999E-2</v>
      </c>
      <c r="F244" s="3">
        <v>8.4500000000000006E-2</v>
      </c>
      <c r="G244" s="3">
        <v>9.3899999999999997E-2</v>
      </c>
      <c r="H244" s="2">
        <v>0.1195</v>
      </c>
      <c r="I244" s="2">
        <v>0.19189999999999999</v>
      </c>
      <c r="J244" s="2">
        <v>0.1071</v>
      </c>
      <c r="K244" s="3">
        <v>2.5899999999999999E-2</v>
      </c>
      <c r="L244" s="3">
        <v>0.1101</v>
      </c>
      <c r="M244" s="3">
        <v>0.12509999999999999</v>
      </c>
      <c r="N244" s="2">
        <v>6.5000000000000002E-2</v>
      </c>
      <c r="O244" s="2">
        <v>0.13339999999999999</v>
      </c>
      <c r="P244" s="2">
        <v>0.1242</v>
      </c>
      <c r="Q244" s="3">
        <v>1.95E-2</v>
      </c>
      <c r="R244" s="3">
        <v>7.3999999999999996E-2</v>
      </c>
      <c r="S244" s="3">
        <v>0.12740000000000001</v>
      </c>
      <c r="T244" s="2">
        <v>0.69220000000000004</v>
      </c>
      <c r="U244" s="2">
        <v>0.77170000000000005</v>
      </c>
      <c r="V244" s="2">
        <v>0.74860000000000004</v>
      </c>
      <c r="W244" s="3">
        <v>0.62019999999999997</v>
      </c>
      <c r="X244" s="3">
        <v>0.78900000000000003</v>
      </c>
      <c r="Y244" s="3">
        <v>0.70799999999999996</v>
      </c>
      <c r="Z244" s="2">
        <v>0.154</v>
      </c>
      <c r="AA244" s="2">
        <v>0.18659999999999999</v>
      </c>
      <c r="AB244" s="2">
        <v>0.28720000000000001</v>
      </c>
      <c r="AC244" s="4">
        <v>2126.7800000000002</v>
      </c>
      <c r="AD244" s="4">
        <v>2113.5500000000002</v>
      </c>
      <c r="AE244" s="4">
        <v>2634.44</v>
      </c>
      <c r="AF244" s="4">
        <v>2111.08</v>
      </c>
      <c r="AG244" s="4">
        <v>2082.9699999999998</v>
      </c>
      <c r="AH244" s="4">
        <v>2111.9499999999998</v>
      </c>
      <c r="AI244">
        <v>2292.77</v>
      </c>
      <c r="AJ244">
        <v>2589.52</v>
      </c>
      <c r="AK244" s="14">
        <v>4.5400000000000003E-2</v>
      </c>
    </row>
    <row r="245" spans="1:37">
      <c r="A245" s="1">
        <v>42876.159722222219</v>
      </c>
      <c r="B245" s="2">
        <v>0.11749999999999999</v>
      </c>
      <c r="C245" s="2">
        <v>0.15490000000000001</v>
      </c>
      <c r="D245" s="2">
        <v>9.7799999999999998E-2</v>
      </c>
      <c r="E245" s="3">
        <v>1.49E-2</v>
      </c>
      <c r="F245" s="3">
        <v>9.2299999999999993E-2</v>
      </c>
      <c r="G245" s="3">
        <v>9.0899999999999995E-2</v>
      </c>
      <c r="H245" s="2">
        <v>0.11459999999999999</v>
      </c>
      <c r="I245" s="2">
        <v>0.1981</v>
      </c>
      <c r="J245" s="2">
        <v>0.10009999999999999</v>
      </c>
      <c r="K245" s="3">
        <v>3.2500000000000001E-2</v>
      </c>
      <c r="L245" s="3">
        <v>9.9199999999999997E-2</v>
      </c>
      <c r="M245" s="3">
        <v>0.1265</v>
      </c>
      <c r="N245" s="2">
        <v>5.0500000000000003E-2</v>
      </c>
      <c r="O245" s="2">
        <v>0.13400000000000001</v>
      </c>
      <c r="P245" s="2">
        <v>0.12970000000000001</v>
      </c>
      <c r="Q245" s="3">
        <v>6.7999999999999996E-3</v>
      </c>
      <c r="R245" s="3">
        <v>8.5599999999999996E-2</v>
      </c>
      <c r="S245" s="3">
        <v>0.1138</v>
      </c>
      <c r="T245" s="2">
        <v>0.75449999999999995</v>
      </c>
      <c r="U245" s="2">
        <v>0.73709999999999998</v>
      </c>
      <c r="V245" s="2">
        <v>0.79430000000000001</v>
      </c>
      <c r="W245" s="3">
        <v>0.63800000000000001</v>
      </c>
      <c r="X245" s="3">
        <v>0.72870000000000001</v>
      </c>
      <c r="Y245" s="3">
        <v>0.7782</v>
      </c>
      <c r="Z245" s="2">
        <v>0.1729</v>
      </c>
      <c r="AA245" s="2">
        <v>0.2122</v>
      </c>
      <c r="AB245" s="2">
        <v>0.23230000000000001</v>
      </c>
      <c r="AC245" s="4">
        <v>2126.42</v>
      </c>
      <c r="AD245" s="4">
        <v>2111.09</v>
      </c>
      <c r="AE245" s="4">
        <v>2634.45</v>
      </c>
      <c r="AF245" s="4">
        <v>2116.09</v>
      </c>
      <c r="AG245" s="4">
        <v>2101.1799999999998</v>
      </c>
      <c r="AH245" s="4">
        <v>2113</v>
      </c>
      <c r="AI245">
        <v>2304.37</v>
      </c>
      <c r="AJ245">
        <v>2581.19</v>
      </c>
      <c r="AK245" s="14">
        <v>0.1328</v>
      </c>
    </row>
    <row r="246" spans="1:37">
      <c r="A246" s="1">
        <v>42876.166666666664</v>
      </c>
      <c r="B246" s="2">
        <v>0.11360000000000001</v>
      </c>
      <c r="C246" s="2">
        <v>0.1643</v>
      </c>
      <c r="D246" s="2">
        <v>0.10680000000000001</v>
      </c>
      <c r="E246" s="3">
        <v>1.3599999999999999E-2</v>
      </c>
      <c r="F246" s="3">
        <v>8.2299999999999998E-2</v>
      </c>
      <c r="G246" s="3">
        <v>0.10340000000000001</v>
      </c>
      <c r="H246" s="2">
        <v>0.1129</v>
      </c>
      <c r="I246" s="2">
        <v>0.17480000000000001</v>
      </c>
      <c r="J246" s="2">
        <v>9.2899999999999996E-2</v>
      </c>
      <c r="K246" s="3">
        <v>3.4500000000000003E-2</v>
      </c>
      <c r="L246" s="3">
        <v>0.10009999999999999</v>
      </c>
      <c r="M246" s="3">
        <v>0.1234</v>
      </c>
      <c r="N246" s="2">
        <v>5.8200000000000002E-2</v>
      </c>
      <c r="O246" s="2">
        <v>0.127</v>
      </c>
      <c r="P246" s="2">
        <v>0.13600000000000001</v>
      </c>
      <c r="Q246" s="3">
        <v>2.7000000000000001E-3</v>
      </c>
      <c r="R246" s="3">
        <v>8.8099999999999998E-2</v>
      </c>
      <c r="S246" s="3">
        <v>0.1157</v>
      </c>
      <c r="T246" s="2">
        <v>0.72189999999999999</v>
      </c>
      <c r="U246" s="2">
        <v>0.74709999999999999</v>
      </c>
      <c r="V246" s="2">
        <v>0.76080000000000003</v>
      </c>
      <c r="W246" s="3">
        <v>0.64370000000000005</v>
      </c>
      <c r="X246" s="3">
        <v>0.69359999999999999</v>
      </c>
      <c r="Y246" s="3">
        <v>0.76839999999999997</v>
      </c>
      <c r="Z246" s="2">
        <v>0.1545</v>
      </c>
      <c r="AA246" s="2">
        <v>0.20449999999999999</v>
      </c>
      <c r="AB246" s="2">
        <v>0.21779999999999999</v>
      </c>
      <c r="AC246" s="4">
        <v>2130.86</v>
      </c>
      <c r="AD246" s="4">
        <v>2117.2600000000002</v>
      </c>
      <c r="AE246" s="4">
        <v>2633.63</v>
      </c>
      <c r="AF246" s="4">
        <v>2115.89</v>
      </c>
      <c r="AG246" s="4">
        <v>2099.5</v>
      </c>
      <c r="AH246" s="4">
        <v>2115.0100000000002</v>
      </c>
      <c r="AI246">
        <v>2305.5500000000002</v>
      </c>
      <c r="AJ246">
        <v>2580.14</v>
      </c>
      <c r="AK246" s="14">
        <v>0.11650000000000001</v>
      </c>
    </row>
    <row r="247" spans="1:37">
      <c r="A247" s="1">
        <v>42876.173611111109</v>
      </c>
      <c r="B247" s="2">
        <v>0.1103</v>
      </c>
      <c r="C247" s="2">
        <v>0.16839999999999999</v>
      </c>
      <c r="D247" s="2">
        <v>0.1077</v>
      </c>
      <c r="E247" s="3">
        <v>1.7999999999999999E-2</v>
      </c>
      <c r="F247" s="3">
        <v>7.4399999999999994E-2</v>
      </c>
      <c r="G247" s="3">
        <v>0.1104</v>
      </c>
      <c r="H247" s="2">
        <v>0.1265</v>
      </c>
      <c r="I247" s="2">
        <v>0.16539999999999999</v>
      </c>
      <c r="J247" s="2">
        <v>9.4E-2</v>
      </c>
      <c r="K247" s="3">
        <v>3.3700000000000001E-2</v>
      </c>
      <c r="L247" s="3">
        <v>0.1043</v>
      </c>
      <c r="M247" s="3">
        <v>0.1203</v>
      </c>
      <c r="N247" s="2">
        <v>6.88E-2</v>
      </c>
      <c r="O247" s="2">
        <v>0.1242</v>
      </c>
      <c r="P247" s="2">
        <v>0.14069999999999999</v>
      </c>
      <c r="Q247" s="3">
        <v>3.0000000000000001E-3</v>
      </c>
      <c r="R247" s="3">
        <v>8.5599999999999996E-2</v>
      </c>
      <c r="S247" s="3">
        <v>0.12509999999999999</v>
      </c>
      <c r="T247" s="2">
        <v>0.69199999999999995</v>
      </c>
      <c r="U247" s="2">
        <v>0.78790000000000004</v>
      </c>
      <c r="V247" s="2">
        <v>0.71970000000000001</v>
      </c>
      <c r="W247" s="3">
        <v>0.70840000000000003</v>
      </c>
      <c r="X247" s="3">
        <v>0.65039999999999998</v>
      </c>
      <c r="Y247" s="3">
        <v>0.80730000000000002</v>
      </c>
      <c r="Z247" s="2">
        <v>0.12429999999999999</v>
      </c>
      <c r="AA247" s="2">
        <v>0.2374</v>
      </c>
      <c r="AB247" s="2">
        <v>0.18870000000000001</v>
      </c>
      <c r="AC247" s="4">
        <v>2130.15</v>
      </c>
      <c r="AD247" s="4">
        <v>2117.0500000000002</v>
      </c>
      <c r="AE247" s="4">
        <v>2632.15</v>
      </c>
      <c r="AF247" s="4">
        <v>2113.75</v>
      </c>
      <c r="AG247" s="4">
        <v>2093.3200000000002</v>
      </c>
      <c r="AH247" s="4">
        <v>2114.04</v>
      </c>
      <c r="AI247">
        <v>2305.83</v>
      </c>
      <c r="AJ247">
        <v>2574.4299999999998</v>
      </c>
      <c r="AK247" s="14">
        <v>0.1396</v>
      </c>
    </row>
    <row r="248" spans="1:37">
      <c r="A248" s="1">
        <v>42876.180555555555</v>
      </c>
      <c r="B248" s="2">
        <v>0.1053</v>
      </c>
      <c r="C248" s="2">
        <v>0.15989999999999999</v>
      </c>
      <c r="D248" s="2">
        <v>8.9300000000000004E-2</v>
      </c>
      <c r="E248" s="3">
        <v>3.4500000000000003E-2</v>
      </c>
      <c r="F248" s="3">
        <v>7.1800000000000003E-2</v>
      </c>
      <c r="G248" s="3">
        <v>9.7500000000000003E-2</v>
      </c>
      <c r="H248" s="2">
        <v>0.13869999999999999</v>
      </c>
      <c r="I248" s="2">
        <v>0.1787</v>
      </c>
      <c r="J248" s="2">
        <v>0.1013</v>
      </c>
      <c r="K248" s="3">
        <v>2.2700000000000001E-2</v>
      </c>
      <c r="L248" s="3">
        <v>0.112</v>
      </c>
      <c r="M248" s="3">
        <v>0.1192</v>
      </c>
      <c r="N248" s="2">
        <v>7.5200000000000003E-2</v>
      </c>
      <c r="O248" s="2">
        <v>0.123</v>
      </c>
      <c r="P248" s="2">
        <v>0.13819999999999999</v>
      </c>
      <c r="Q248" s="3">
        <v>1.54E-2</v>
      </c>
      <c r="R248" s="3">
        <v>6.9000000000000006E-2</v>
      </c>
      <c r="S248" s="3">
        <v>0.13250000000000001</v>
      </c>
      <c r="T248" s="2">
        <v>0.64880000000000004</v>
      </c>
      <c r="U248" s="2">
        <v>0.80840000000000001</v>
      </c>
      <c r="V248" s="2">
        <v>0.69169999999999998</v>
      </c>
      <c r="W248" s="3">
        <v>0.70099999999999996</v>
      </c>
      <c r="X248" s="3">
        <v>0.68410000000000004</v>
      </c>
      <c r="Y248" s="3">
        <v>0.77500000000000002</v>
      </c>
      <c r="Z248" s="2">
        <v>0.1069</v>
      </c>
      <c r="AA248" s="2">
        <v>0.2331</v>
      </c>
      <c r="AB248" s="2">
        <v>0.20660000000000001</v>
      </c>
      <c r="AC248" s="4">
        <v>2119.9499999999998</v>
      </c>
      <c r="AD248" s="4">
        <v>2103.17</v>
      </c>
      <c r="AE248" s="4">
        <v>2630.25</v>
      </c>
      <c r="AF248" s="4">
        <v>2113.25</v>
      </c>
      <c r="AG248" s="4">
        <v>2090.66</v>
      </c>
      <c r="AH248" s="4">
        <v>2109.5100000000002</v>
      </c>
      <c r="AI248">
        <v>2299.65</v>
      </c>
      <c r="AJ248">
        <v>2577.83</v>
      </c>
      <c r="AK248" s="14">
        <v>0.1045</v>
      </c>
    </row>
    <row r="249" spans="1:37">
      <c r="A249" s="1">
        <v>42876.1875</v>
      </c>
      <c r="B249" s="2">
        <v>0.1144</v>
      </c>
      <c r="C249" s="2">
        <v>0.1545</v>
      </c>
      <c r="D249" s="2">
        <v>8.9399999999999993E-2</v>
      </c>
      <c r="E249" s="3">
        <v>1.8100000000000002E-2</v>
      </c>
      <c r="F249" s="3">
        <v>8.5099999999999995E-2</v>
      </c>
      <c r="G249" s="3">
        <v>8.77E-2</v>
      </c>
      <c r="H249" s="2">
        <v>0.10920000000000001</v>
      </c>
      <c r="I249" s="2">
        <v>0.1908</v>
      </c>
      <c r="J249" s="2">
        <v>0.1033</v>
      </c>
      <c r="K249" s="3">
        <v>2.6700000000000002E-2</v>
      </c>
      <c r="L249" s="3">
        <v>0.1002</v>
      </c>
      <c r="M249" s="3">
        <v>0.1293</v>
      </c>
      <c r="N249" s="2">
        <v>5.6500000000000002E-2</v>
      </c>
      <c r="O249" s="2">
        <v>0.1376</v>
      </c>
      <c r="P249" s="2">
        <v>0.124</v>
      </c>
      <c r="Q249" s="3">
        <v>1.2E-2</v>
      </c>
      <c r="R249" s="3">
        <v>8.5900000000000004E-2</v>
      </c>
      <c r="S249" s="3">
        <v>0.1181</v>
      </c>
      <c r="T249" s="2">
        <v>0.75160000000000005</v>
      </c>
      <c r="U249" s="2">
        <v>0.73170000000000002</v>
      </c>
      <c r="V249" s="2">
        <v>0.81169999999999998</v>
      </c>
      <c r="W249" s="3">
        <v>0.6048</v>
      </c>
      <c r="X249" s="3">
        <v>0.77669999999999995</v>
      </c>
      <c r="Y249" s="3">
        <v>0.74239999999999995</v>
      </c>
      <c r="Z249" s="2">
        <v>0.18440000000000001</v>
      </c>
      <c r="AA249" s="2">
        <v>0.18509999999999999</v>
      </c>
      <c r="AB249" s="2">
        <v>0.2611</v>
      </c>
      <c r="AC249" s="4">
        <v>2115.91</v>
      </c>
      <c r="AD249" s="4">
        <v>2102.62</v>
      </c>
      <c r="AE249" s="4">
        <v>2632.98</v>
      </c>
      <c r="AF249" s="4">
        <v>2110.0500000000002</v>
      </c>
      <c r="AG249" s="4">
        <v>2081.77</v>
      </c>
      <c r="AH249" s="4">
        <v>2104.4499999999998</v>
      </c>
      <c r="AI249">
        <v>2300.3200000000002</v>
      </c>
      <c r="AJ249">
        <v>2586.2399999999998</v>
      </c>
      <c r="AK249" s="14">
        <v>0.12709999999999999</v>
      </c>
    </row>
    <row r="250" spans="1:37">
      <c r="A250" s="1">
        <v>42876.194444444445</v>
      </c>
      <c r="B250" s="2">
        <v>0.1048</v>
      </c>
      <c r="C250" s="2">
        <v>0.1739</v>
      </c>
      <c r="D250" s="2">
        <v>0.10100000000000001</v>
      </c>
      <c r="E250" s="3">
        <v>2.4299999999999999E-2</v>
      </c>
      <c r="F250" s="3">
        <v>6.6799999999999998E-2</v>
      </c>
      <c r="G250" s="3">
        <v>0.1138</v>
      </c>
      <c r="H250" s="2">
        <v>0.13589999999999999</v>
      </c>
      <c r="I250" s="2">
        <v>0.16170000000000001</v>
      </c>
      <c r="J250" s="2">
        <v>9.3700000000000006E-2</v>
      </c>
      <c r="K250" s="3">
        <v>2.8500000000000001E-2</v>
      </c>
      <c r="L250" s="3">
        <v>0.10489999999999999</v>
      </c>
      <c r="M250" s="3">
        <v>0.11609999999999999</v>
      </c>
      <c r="N250" s="2">
        <v>7.4399999999999994E-2</v>
      </c>
      <c r="O250" s="2">
        <v>0.1179</v>
      </c>
      <c r="P250" s="2">
        <v>0.14169999999999999</v>
      </c>
      <c r="Q250" s="3">
        <v>6.6E-3</v>
      </c>
      <c r="R250" s="3">
        <v>8.1600000000000006E-2</v>
      </c>
      <c r="S250" s="3">
        <v>0.127</v>
      </c>
      <c r="T250" s="2">
        <v>0.70899999999999996</v>
      </c>
      <c r="U250" s="2">
        <v>0.80969999999999998</v>
      </c>
      <c r="V250" s="2">
        <v>0.73870000000000002</v>
      </c>
      <c r="W250" s="3">
        <v>0.73070000000000002</v>
      </c>
      <c r="X250" s="3">
        <v>0.67020000000000002</v>
      </c>
      <c r="Y250" s="3">
        <v>0.83609999999999995</v>
      </c>
      <c r="Z250" s="2">
        <v>0.13400000000000001</v>
      </c>
      <c r="AA250" s="2">
        <v>0.25609999999999999</v>
      </c>
      <c r="AB250" s="2">
        <v>0.1986</v>
      </c>
      <c r="AC250" s="4">
        <v>2110.42</v>
      </c>
      <c r="AD250" s="4">
        <v>2094.4</v>
      </c>
      <c r="AE250" s="4">
        <v>2627.64</v>
      </c>
      <c r="AF250" s="4">
        <v>2109.59</v>
      </c>
      <c r="AG250" s="4">
        <v>2078.54</v>
      </c>
      <c r="AH250" s="4">
        <v>2104.9</v>
      </c>
      <c r="AI250">
        <v>2305.7199999999998</v>
      </c>
      <c r="AJ250">
        <v>2574.13</v>
      </c>
      <c r="AK250" s="14">
        <v>0.2382</v>
      </c>
    </row>
    <row r="251" spans="1:37">
      <c r="A251" s="1">
        <v>42876.201388888891</v>
      </c>
      <c r="B251" s="2">
        <v>9.9699999999999997E-2</v>
      </c>
      <c r="C251" s="2">
        <v>0.17180000000000001</v>
      </c>
      <c r="D251" s="2">
        <v>9.1999999999999998E-2</v>
      </c>
      <c r="E251" s="3">
        <v>3.3799999999999997E-2</v>
      </c>
      <c r="F251" s="3">
        <v>6.6900000000000001E-2</v>
      </c>
      <c r="G251" s="3">
        <v>0.1109</v>
      </c>
      <c r="H251" s="2">
        <v>0.13950000000000001</v>
      </c>
      <c r="I251" s="2">
        <v>0.16850000000000001</v>
      </c>
      <c r="J251" s="2">
        <v>9.8400000000000001E-2</v>
      </c>
      <c r="K251" s="3">
        <v>2.2100000000000002E-2</v>
      </c>
      <c r="L251" s="3">
        <v>0.1106</v>
      </c>
      <c r="M251" s="3">
        <v>0.11609999999999999</v>
      </c>
      <c r="N251" s="2">
        <v>7.85E-2</v>
      </c>
      <c r="O251" s="2">
        <v>0.12470000000000001</v>
      </c>
      <c r="P251" s="2">
        <v>0.13170000000000001</v>
      </c>
      <c r="Q251" s="3">
        <v>1.7999999999999999E-2</v>
      </c>
      <c r="R251" s="3">
        <v>7.1099999999999997E-2</v>
      </c>
      <c r="S251" s="3">
        <v>0.13089999999999999</v>
      </c>
      <c r="T251" s="2">
        <v>0.6794</v>
      </c>
      <c r="U251" s="2">
        <v>0.81869999999999998</v>
      </c>
      <c r="V251" s="2">
        <v>0.73470000000000002</v>
      </c>
      <c r="W251" s="3">
        <v>0.67469999999999997</v>
      </c>
      <c r="X251" s="3">
        <v>0.78259999999999996</v>
      </c>
      <c r="Y251" s="3">
        <v>0.73770000000000002</v>
      </c>
      <c r="Z251" s="2">
        <v>0.15090000000000001</v>
      </c>
      <c r="AA251" s="2">
        <v>0.20910000000000001</v>
      </c>
      <c r="AB251" s="2">
        <v>0.28549999999999998</v>
      </c>
      <c r="AC251" s="4">
        <v>2107.17</v>
      </c>
      <c r="AD251" s="4">
        <v>2089.23</v>
      </c>
      <c r="AE251" s="4">
        <v>2626.78</v>
      </c>
      <c r="AF251" s="4">
        <v>2108.0500000000002</v>
      </c>
      <c r="AG251" s="4">
        <v>2079.48</v>
      </c>
      <c r="AH251" s="4">
        <v>2107.98</v>
      </c>
      <c r="AI251">
        <v>2292.85</v>
      </c>
      <c r="AJ251">
        <v>2586.36</v>
      </c>
      <c r="AK251" s="14">
        <v>0.22320000000000001</v>
      </c>
    </row>
    <row r="252" spans="1:37">
      <c r="A252" s="1">
        <v>42876.208333333336</v>
      </c>
      <c r="B252" s="2">
        <v>0.10879999999999999</v>
      </c>
      <c r="C252" s="2">
        <v>0.17879999999999999</v>
      </c>
      <c r="D252" s="2">
        <v>0.1016</v>
      </c>
      <c r="E252" s="3">
        <v>1.8100000000000002E-2</v>
      </c>
      <c r="F252" s="3">
        <v>7.5399999999999995E-2</v>
      </c>
      <c r="G252" s="3">
        <v>0.1096</v>
      </c>
      <c r="H252" s="2">
        <v>0.1318</v>
      </c>
      <c r="I252" s="2">
        <v>0.16220000000000001</v>
      </c>
      <c r="J252" s="2">
        <v>9.0800000000000006E-2</v>
      </c>
      <c r="K252" s="3">
        <v>3.1600000000000003E-2</v>
      </c>
      <c r="L252" s="3">
        <v>0.1048</v>
      </c>
      <c r="M252" s="3">
        <v>0.1183</v>
      </c>
      <c r="N252" s="2">
        <v>7.2499999999999995E-2</v>
      </c>
      <c r="O252" s="2">
        <v>0.1206</v>
      </c>
      <c r="P252" s="2">
        <v>0.14249999999999999</v>
      </c>
      <c r="Q252" s="3">
        <v>4.1000000000000003E-3</v>
      </c>
      <c r="R252" s="3">
        <v>8.0600000000000005E-2</v>
      </c>
      <c r="S252" s="3">
        <v>0.12479999999999999</v>
      </c>
      <c r="T252" s="2">
        <v>0.70930000000000004</v>
      </c>
      <c r="U252" s="2">
        <v>0.80620000000000003</v>
      </c>
      <c r="V252" s="2">
        <v>0.73060000000000003</v>
      </c>
      <c r="W252" s="3">
        <v>0.73419999999999996</v>
      </c>
      <c r="X252" s="3">
        <v>0.66969999999999996</v>
      </c>
      <c r="Y252" s="3">
        <v>0.83440000000000003</v>
      </c>
      <c r="Z252" s="2">
        <v>0.13070000000000001</v>
      </c>
      <c r="AA252" s="2">
        <v>0.25690000000000002</v>
      </c>
      <c r="AB252" s="2">
        <v>0.19359999999999999</v>
      </c>
      <c r="AC252" s="4">
        <v>2126.63</v>
      </c>
      <c r="AD252" s="4">
        <v>2109.86</v>
      </c>
      <c r="AE252" s="4">
        <v>2624.45</v>
      </c>
      <c r="AF252" s="4">
        <v>2106.27</v>
      </c>
      <c r="AG252" s="4">
        <v>2089.19</v>
      </c>
      <c r="AH252" s="4">
        <v>2121.56</v>
      </c>
      <c r="AI252">
        <v>2305.34</v>
      </c>
      <c r="AJ252">
        <v>2574.0500000000002</v>
      </c>
      <c r="AK252" s="14">
        <v>0.44209999999999999</v>
      </c>
    </row>
    <row r="253" spans="1:37">
      <c r="A253" s="1">
        <v>42876.215277777781</v>
      </c>
      <c r="B253" s="2">
        <v>0.1197</v>
      </c>
      <c r="C253" s="2">
        <v>0.1658</v>
      </c>
      <c r="D253" s="2">
        <v>9.9599999999999994E-2</v>
      </c>
      <c r="E253" s="3">
        <v>1.37E-2</v>
      </c>
      <c r="F253" s="3">
        <v>9.1399999999999995E-2</v>
      </c>
      <c r="G253" s="3">
        <v>9.5799999999999996E-2</v>
      </c>
      <c r="H253" s="2">
        <v>0.1094</v>
      </c>
      <c r="I253" s="2">
        <v>0.17710000000000001</v>
      </c>
      <c r="J253" s="2">
        <v>9.4799999999999995E-2</v>
      </c>
      <c r="K253" s="3">
        <v>3.3399999999999999E-2</v>
      </c>
      <c r="L253" s="3">
        <v>9.8599999999999993E-2</v>
      </c>
      <c r="M253" s="3">
        <v>0.12859999999999999</v>
      </c>
      <c r="N253" s="2">
        <v>5.9499999999999997E-2</v>
      </c>
      <c r="O253" s="2">
        <v>0.1346</v>
      </c>
      <c r="P253" s="2">
        <v>0.1318</v>
      </c>
      <c r="Q253" s="3">
        <v>4.4999999999999997E-3</v>
      </c>
      <c r="R253" s="3">
        <v>8.7300000000000003E-2</v>
      </c>
      <c r="S253" s="3">
        <v>0.1104</v>
      </c>
      <c r="T253" s="2">
        <v>0.75419999999999998</v>
      </c>
      <c r="U253" s="2">
        <v>0.73839999999999995</v>
      </c>
      <c r="V253" s="2">
        <v>0.79990000000000006</v>
      </c>
      <c r="W253" s="3">
        <v>0.62470000000000003</v>
      </c>
      <c r="X253" s="3">
        <v>0.74529999999999996</v>
      </c>
      <c r="Y253" s="3">
        <v>0.75660000000000005</v>
      </c>
      <c r="Z253" s="2">
        <v>0.19289999999999999</v>
      </c>
      <c r="AA253" s="2">
        <v>0.2041</v>
      </c>
      <c r="AB253" s="2">
        <v>0.25469999999999998</v>
      </c>
      <c r="AC253" s="4">
        <v>2141.04</v>
      </c>
      <c r="AD253" s="4">
        <v>2122.7199999999998</v>
      </c>
      <c r="AE253" s="4">
        <v>2626.92</v>
      </c>
      <c r="AF253" s="4">
        <v>2112.0300000000002</v>
      </c>
      <c r="AG253" s="4">
        <v>2124.3200000000002</v>
      </c>
      <c r="AH253" s="4">
        <v>2145.86</v>
      </c>
      <c r="AI253">
        <v>2302.79</v>
      </c>
      <c r="AJ253">
        <v>2583.92</v>
      </c>
      <c r="AK253" s="14">
        <v>0.55679999999999996</v>
      </c>
    </row>
    <row r="254" spans="1:37">
      <c r="A254" s="1">
        <v>42876.222222222219</v>
      </c>
      <c r="B254" s="2">
        <v>0.12659999999999999</v>
      </c>
      <c r="C254" s="2">
        <v>0.16420000000000001</v>
      </c>
      <c r="D254" s="2">
        <v>8.0699999999999994E-2</v>
      </c>
      <c r="E254" s="3">
        <v>3.0499999999999999E-2</v>
      </c>
      <c r="F254" s="3">
        <v>8.8300000000000003E-2</v>
      </c>
      <c r="G254" s="3">
        <v>8.5800000000000001E-2</v>
      </c>
      <c r="H254" s="2">
        <v>0.12</v>
      </c>
      <c r="I254" s="2">
        <v>0.19389999999999999</v>
      </c>
      <c r="J254" s="2">
        <v>0.10390000000000001</v>
      </c>
      <c r="K254" s="3">
        <v>2.5999999999999999E-2</v>
      </c>
      <c r="L254" s="3">
        <v>0.1042</v>
      </c>
      <c r="M254" s="3">
        <v>0.1226</v>
      </c>
      <c r="N254" s="2">
        <v>6.6500000000000004E-2</v>
      </c>
      <c r="O254" s="2">
        <v>0.14319999999999999</v>
      </c>
      <c r="P254" s="2">
        <v>0.1181</v>
      </c>
      <c r="Q254" s="3">
        <v>2.01E-2</v>
      </c>
      <c r="R254" s="3">
        <v>7.9799999999999996E-2</v>
      </c>
      <c r="S254" s="3">
        <v>0.1181</v>
      </c>
      <c r="T254" s="2">
        <v>0.71899999999999997</v>
      </c>
      <c r="U254" s="2">
        <v>0.75129999999999997</v>
      </c>
      <c r="V254" s="2">
        <v>0.78380000000000005</v>
      </c>
      <c r="W254" s="3">
        <v>0.60109999999999997</v>
      </c>
      <c r="X254" s="3">
        <v>0.8095</v>
      </c>
      <c r="Y254" s="3">
        <v>0.70630000000000004</v>
      </c>
      <c r="Z254" s="2">
        <v>0.18290000000000001</v>
      </c>
      <c r="AA254" s="2">
        <v>0.17660000000000001</v>
      </c>
      <c r="AB254" s="2">
        <v>0.29299999999999998</v>
      </c>
      <c r="AC254" s="4">
        <v>2158.21</v>
      </c>
      <c r="AD254" s="4">
        <v>2141.88</v>
      </c>
      <c r="AE254" s="4">
        <v>2628.98</v>
      </c>
      <c r="AF254" s="4">
        <v>2121.36</v>
      </c>
      <c r="AG254" s="4">
        <v>2148.35</v>
      </c>
      <c r="AH254" s="4">
        <v>2175.0100000000002</v>
      </c>
      <c r="AI254">
        <v>2293.62</v>
      </c>
      <c r="AJ254">
        <v>2591.12</v>
      </c>
      <c r="AK254" s="14">
        <v>0.67279999999999995</v>
      </c>
    </row>
    <row r="255" spans="1:37">
      <c r="A255" s="1">
        <v>42876.229166666664</v>
      </c>
      <c r="B255" s="2">
        <v>0.1157</v>
      </c>
      <c r="C255" s="2">
        <v>0.18360000000000001</v>
      </c>
      <c r="D255" s="2">
        <v>9.6299999999999997E-2</v>
      </c>
      <c r="E255" s="3">
        <v>3.2899999999999999E-2</v>
      </c>
      <c r="F255" s="3">
        <v>7.8299999999999995E-2</v>
      </c>
      <c r="G255" s="3">
        <v>0.1091</v>
      </c>
      <c r="H255" s="2">
        <v>0.13689999999999999</v>
      </c>
      <c r="I255" s="2">
        <v>0.1628</v>
      </c>
      <c r="J255" s="2">
        <v>8.6099999999999996E-2</v>
      </c>
      <c r="K255" s="3">
        <v>3.5900000000000001E-2</v>
      </c>
      <c r="L255" s="3">
        <v>0.1094</v>
      </c>
      <c r="M255" s="3">
        <v>0.1158</v>
      </c>
      <c r="N255" s="2">
        <v>8.5999999999999993E-2</v>
      </c>
      <c r="O255" s="2">
        <v>0.126</v>
      </c>
      <c r="P255" s="2">
        <v>0.1356</v>
      </c>
      <c r="Q255" s="3">
        <v>1.2500000000000001E-2</v>
      </c>
      <c r="R255" s="3">
        <v>8.2299999999999998E-2</v>
      </c>
      <c r="S255" s="3">
        <v>0.12379999999999999</v>
      </c>
      <c r="T255" s="2">
        <v>0.65569999999999995</v>
      </c>
      <c r="U255" s="2">
        <v>0.78400000000000003</v>
      </c>
      <c r="V255" s="2">
        <v>0.67749999999999999</v>
      </c>
      <c r="W255" s="3">
        <v>0.69789999999999996</v>
      </c>
      <c r="X255" s="3">
        <v>0.64259999999999995</v>
      </c>
      <c r="Y255" s="3">
        <v>0.77129999999999999</v>
      </c>
      <c r="Z255" s="2">
        <v>0.1081</v>
      </c>
      <c r="AA255" s="2">
        <v>0.22359999999999999</v>
      </c>
      <c r="AB255" s="2">
        <v>0.1802</v>
      </c>
      <c r="AC255" s="4">
        <v>2180.85</v>
      </c>
      <c r="AD255" s="4">
        <v>2159.19</v>
      </c>
      <c r="AE255" s="4">
        <v>2630.4</v>
      </c>
      <c r="AF255" s="4">
        <v>2138.54</v>
      </c>
      <c r="AG255" s="4">
        <v>2179.9499999999998</v>
      </c>
      <c r="AH255" s="4">
        <v>2212.5300000000002</v>
      </c>
      <c r="AI255">
        <v>2304.06</v>
      </c>
      <c r="AJ255">
        <v>2575.21</v>
      </c>
      <c r="AK255" s="14">
        <v>0.95030000000000003</v>
      </c>
    </row>
    <row r="256" spans="1:37">
      <c r="A256" s="1">
        <v>42876.236111111109</v>
      </c>
      <c r="B256" s="2">
        <v>0.13159999999999999</v>
      </c>
      <c r="C256" s="2">
        <v>0.18410000000000001</v>
      </c>
      <c r="D256" s="2">
        <v>9.8199999999999996E-2</v>
      </c>
      <c r="E256" s="3">
        <v>3.2800000000000003E-2</v>
      </c>
      <c r="F256" s="3">
        <v>9.4500000000000001E-2</v>
      </c>
      <c r="G256" s="3">
        <v>0.10249999999999999</v>
      </c>
      <c r="H256" s="2">
        <v>0.12720000000000001</v>
      </c>
      <c r="I256" s="2">
        <v>0.1729</v>
      </c>
      <c r="J256" s="2">
        <v>8.8300000000000003E-2</v>
      </c>
      <c r="K256" s="3">
        <v>4.0800000000000003E-2</v>
      </c>
      <c r="L256" s="3">
        <v>0.1118</v>
      </c>
      <c r="M256" s="3">
        <v>0.11609999999999999</v>
      </c>
      <c r="N256" s="2">
        <v>8.9599999999999999E-2</v>
      </c>
      <c r="O256" s="2">
        <v>0.1346</v>
      </c>
      <c r="P256" s="2">
        <v>0.13439999999999999</v>
      </c>
      <c r="Q256" s="3">
        <v>1.54E-2</v>
      </c>
      <c r="R256" s="3">
        <v>9.4200000000000006E-2</v>
      </c>
      <c r="S256" s="3">
        <v>0.1217</v>
      </c>
      <c r="T256" s="2">
        <v>0.62480000000000002</v>
      </c>
      <c r="U256" s="2">
        <v>0.73429999999999995</v>
      </c>
      <c r="V256" s="2">
        <v>0.64249999999999996</v>
      </c>
      <c r="W256" s="3">
        <v>0.63649999999999995</v>
      </c>
      <c r="X256" s="3">
        <v>0.6038</v>
      </c>
      <c r="Y256" s="3">
        <v>0.70979999999999999</v>
      </c>
      <c r="Z256" s="2">
        <v>9.8699999999999996E-2</v>
      </c>
      <c r="AA256" s="2">
        <v>0.19359999999999999</v>
      </c>
      <c r="AB256" s="2">
        <v>0.16669999999999999</v>
      </c>
      <c r="AC256" s="4">
        <v>2211.88</v>
      </c>
      <c r="AD256" s="4">
        <v>2190.84</v>
      </c>
      <c r="AE256" s="4">
        <v>2638.77</v>
      </c>
      <c r="AF256" s="4">
        <v>2158.71</v>
      </c>
      <c r="AG256" s="4">
        <v>2244.67</v>
      </c>
      <c r="AH256" s="4">
        <v>2287.61</v>
      </c>
      <c r="AI256">
        <v>2305.29</v>
      </c>
      <c r="AJ256">
        <v>2576.6</v>
      </c>
      <c r="AK256" s="14">
        <v>1.1492</v>
      </c>
    </row>
    <row r="257" spans="1:37">
      <c r="A257" s="1">
        <v>42876.243055555555</v>
      </c>
      <c r="B257" s="2">
        <v>0.13769999999999999</v>
      </c>
      <c r="C257" s="2">
        <v>0.19020000000000001</v>
      </c>
      <c r="D257" s="2">
        <v>9.1399999999999995E-2</v>
      </c>
      <c r="E257" s="3">
        <v>4.7399999999999998E-2</v>
      </c>
      <c r="F257" s="3">
        <v>9.69E-2</v>
      </c>
      <c r="G257" s="3">
        <v>0.1028</v>
      </c>
      <c r="H257" s="2">
        <v>0.13919999999999999</v>
      </c>
      <c r="I257" s="2">
        <v>0.17030000000000001</v>
      </c>
      <c r="J257" s="2">
        <v>8.3799999999999999E-2</v>
      </c>
      <c r="K257" s="3">
        <v>4.5999999999999999E-2</v>
      </c>
      <c r="L257" s="3">
        <v>0.1177</v>
      </c>
      <c r="M257" s="3">
        <v>0.1147</v>
      </c>
      <c r="N257" s="2">
        <v>0.1011</v>
      </c>
      <c r="O257" s="2">
        <v>0.1426</v>
      </c>
      <c r="P257" s="2">
        <v>0.13339999999999999</v>
      </c>
      <c r="Q257" s="3">
        <v>2.5000000000000001E-2</v>
      </c>
      <c r="R257" s="3">
        <v>9.7000000000000003E-2</v>
      </c>
      <c r="S257" s="3">
        <v>0.1221</v>
      </c>
      <c r="T257" s="2">
        <v>0.57840000000000003</v>
      </c>
      <c r="U257" s="2">
        <v>0.6915</v>
      </c>
      <c r="V257" s="2">
        <v>0.59540000000000004</v>
      </c>
      <c r="W257" s="3">
        <v>0.58030000000000004</v>
      </c>
      <c r="X257" s="3">
        <v>0.5645</v>
      </c>
      <c r="Y257" s="3">
        <v>0.64870000000000005</v>
      </c>
      <c r="Z257" s="2">
        <v>9.2100000000000001E-2</v>
      </c>
      <c r="AA257" s="2">
        <v>0.1739</v>
      </c>
      <c r="AB257" s="2">
        <v>0.15340000000000001</v>
      </c>
      <c r="AC257" s="4">
        <v>2249.36</v>
      </c>
      <c r="AD257" s="4">
        <v>2227.3000000000002</v>
      </c>
      <c r="AE257" s="4">
        <v>2646.93</v>
      </c>
      <c r="AF257" s="4">
        <v>2180.94</v>
      </c>
      <c r="AG257" s="4">
        <v>2305.2800000000002</v>
      </c>
      <c r="AH257" s="4">
        <v>2391.84</v>
      </c>
      <c r="AI257">
        <v>2306.35</v>
      </c>
      <c r="AJ257">
        <v>2577.9299999999998</v>
      </c>
      <c r="AK257" s="14">
        <v>1.4179999999999999</v>
      </c>
    </row>
    <row r="258" spans="1:37">
      <c r="A258" s="1">
        <v>42876.25</v>
      </c>
      <c r="B258" s="2">
        <v>0.1431</v>
      </c>
      <c r="C258" s="2">
        <v>0.18870000000000001</v>
      </c>
      <c r="D258" s="2">
        <v>7.1800000000000003E-2</v>
      </c>
      <c r="E258" s="3">
        <v>7.7200000000000005E-2</v>
      </c>
      <c r="F258" s="3">
        <v>0.10290000000000001</v>
      </c>
      <c r="G258" s="3">
        <v>9.0399999999999994E-2</v>
      </c>
      <c r="H258" s="2">
        <v>0.1401</v>
      </c>
      <c r="I258" s="2">
        <v>0.1804</v>
      </c>
      <c r="J258" s="2">
        <v>8.8200000000000001E-2</v>
      </c>
      <c r="K258" s="3">
        <v>4.4299999999999999E-2</v>
      </c>
      <c r="L258" s="3">
        <v>0.12839999999999999</v>
      </c>
      <c r="M258" s="3">
        <v>0.1105</v>
      </c>
      <c r="N258" s="2">
        <v>0.1183</v>
      </c>
      <c r="O258" s="2">
        <v>0.15409999999999999</v>
      </c>
      <c r="P258" s="2">
        <v>0.1186</v>
      </c>
      <c r="Q258" s="3">
        <v>5.2499999999999998E-2</v>
      </c>
      <c r="R258" s="3">
        <v>0.1041</v>
      </c>
      <c r="S258" s="3">
        <v>0.1239</v>
      </c>
      <c r="T258" s="2">
        <v>0.52210000000000001</v>
      </c>
      <c r="U258" s="2">
        <v>0.624</v>
      </c>
      <c r="V258" s="2">
        <v>0.51349999999999996</v>
      </c>
      <c r="W258" s="3">
        <v>0.47939999999999999</v>
      </c>
      <c r="X258" s="3">
        <v>0.5202</v>
      </c>
      <c r="Y258" s="3">
        <v>0.53720000000000001</v>
      </c>
      <c r="Z258" s="2">
        <v>7.6799999999999993E-2</v>
      </c>
      <c r="AA258" s="2">
        <v>0.1384</v>
      </c>
      <c r="AB258" s="2">
        <v>0.14280000000000001</v>
      </c>
      <c r="AC258" s="4">
        <v>2289.0700000000002</v>
      </c>
      <c r="AD258" s="4">
        <v>2268.0100000000002</v>
      </c>
      <c r="AE258" s="4">
        <v>2656.64</v>
      </c>
      <c r="AF258" s="4">
        <v>2209.4899999999998</v>
      </c>
      <c r="AG258" s="4">
        <v>2363.0500000000002</v>
      </c>
      <c r="AH258" s="4">
        <v>2461.48</v>
      </c>
      <c r="AI258">
        <v>2305.41</v>
      </c>
      <c r="AJ258">
        <v>2582.58</v>
      </c>
      <c r="AK258" s="14">
        <v>1.6677</v>
      </c>
    </row>
    <row r="259" spans="1:37">
      <c r="A259" s="1">
        <v>42876.256944444445</v>
      </c>
      <c r="B259" s="2">
        <v>0.15529999999999999</v>
      </c>
      <c r="C259" s="2">
        <v>0.18579999999999999</v>
      </c>
      <c r="D259" s="2">
        <v>7.1800000000000003E-2</v>
      </c>
      <c r="E259" s="3">
        <v>6.8400000000000002E-2</v>
      </c>
      <c r="F259" s="3">
        <v>0.1268</v>
      </c>
      <c r="G259" s="3">
        <v>8.2500000000000004E-2</v>
      </c>
      <c r="H259" s="2">
        <v>0.13370000000000001</v>
      </c>
      <c r="I259" s="2">
        <v>0.19439999999999999</v>
      </c>
      <c r="J259" s="2">
        <v>8.48E-2</v>
      </c>
      <c r="K259" s="3">
        <v>5.7599999999999998E-2</v>
      </c>
      <c r="L259" s="3">
        <v>0.1278</v>
      </c>
      <c r="M259" s="3">
        <v>0.11899999999999999</v>
      </c>
      <c r="N259" s="2">
        <v>0.1129</v>
      </c>
      <c r="O259" s="2">
        <v>0.1767</v>
      </c>
      <c r="P259" s="2">
        <v>0.1101</v>
      </c>
      <c r="Q259" s="3">
        <v>5.8000000000000003E-2</v>
      </c>
      <c r="R259" s="3">
        <v>0.12870000000000001</v>
      </c>
      <c r="S259" s="3">
        <v>0.1053</v>
      </c>
      <c r="T259" s="2">
        <v>0.54</v>
      </c>
      <c r="U259" s="2">
        <v>0.57569999999999999</v>
      </c>
      <c r="V259" s="2">
        <v>0.47539999999999999</v>
      </c>
      <c r="W259" s="3">
        <v>0.41749999999999998</v>
      </c>
      <c r="X259" s="3">
        <v>0.49940000000000001</v>
      </c>
      <c r="Y259" s="3">
        <v>0.47349999999999998</v>
      </c>
      <c r="Z259" s="2">
        <v>6.83E-2</v>
      </c>
      <c r="AA259" s="2">
        <v>0.1386</v>
      </c>
      <c r="AB259" s="2">
        <v>0.1434</v>
      </c>
      <c r="AC259" s="4">
        <v>2329.88</v>
      </c>
      <c r="AD259" s="4">
        <v>2308.02</v>
      </c>
      <c r="AE259" s="4">
        <v>2671.79</v>
      </c>
      <c r="AF259" s="4">
        <v>2246.6999999999998</v>
      </c>
      <c r="AG259" s="4">
        <v>2418.42</v>
      </c>
      <c r="AH259" s="4">
        <v>2504.2800000000002</v>
      </c>
      <c r="AI259">
        <v>2306.1999999999998</v>
      </c>
      <c r="AJ259">
        <v>2594.12</v>
      </c>
      <c r="AK259" s="14">
        <v>1.9662999999999999</v>
      </c>
    </row>
    <row r="260" spans="1:37">
      <c r="A260" s="1">
        <v>42876.263888888891</v>
      </c>
      <c r="B260" s="2">
        <v>0.14940000000000001</v>
      </c>
      <c r="C260" s="2">
        <v>0.18410000000000001</v>
      </c>
      <c r="D260" s="2">
        <v>6.9800000000000001E-2</v>
      </c>
      <c r="E260" s="3">
        <v>8.6199999999999999E-2</v>
      </c>
      <c r="F260" s="3">
        <v>0.115</v>
      </c>
      <c r="G260" s="3">
        <v>9.0399999999999994E-2</v>
      </c>
      <c r="H260" s="2">
        <v>0.15440000000000001</v>
      </c>
      <c r="I260" s="2">
        <v>0.18429999999999999</v>
      </c>
      <c r="J260" s="2">
        <v>7.6100000000000001E-2</v>
      </c>
      <c r="K260" s="3">
        <v>6.8900000000000003E-2</v>
      </c>
      <c r="L260" s="3">
        <v>0.14199999999999999</v>
      </c>
      <c r="M260" s="3">
        <v>0.10390000000000001</v>
      </c>
      <c r="N260" s="2">
        <v>0.14050000000000001</v>
      </c>
      <c r="O260" s="2">
        <v>0.16500000000000001</v>
      </c>
      <c r="P260" s="2">
        <v>0.1103</v>
      </c>
      <c r="Q260" s="3">
        <v>7.8299999999999995E-2</v>
      </c>
      <c r="R260" s="3">
        <v>0.1283</v>
      </c>
      <c r="S260" s="3">
        <v>0.1125</v>
      </c>
      <c r="T260" s="2">
        <v>0.49490000000000001</v>
      </c>
      <c r="U260" s="2">
        <v>0.57569999999999999</v>
      </c>
      <c r="V260" s="2">
        <v>0.44479999999999997</v>
      </c>
      <c r="W260" s="3">
        <v>0.41389999999999999</v>
      </c>
      <c r="X260" s="3">
        <v>0.48330000000000001</v>
      </c>
      <c r="Y260" s="3">
        <v>0.4325</v>
      </c>
      <c r="Z260" s="2">
        <v>8.5199999999999998E-2</v>
      </c>
      <c r="AA260" s="2">
        <v>0.14050000000000001</v>
      </c>
      <c r="AB260" s="2">
        <v>0.13</v>
      </c>
      <c r="AC260" s="4">
        <v>2376</v>
      </c>
      <c r="AD260" s="4">
        <v>2351.16</v>
      </c>
      <c r="AE260" s="4">
        <v>2682.14</v>
      </c>
      <c r="AF260" s="4">
        <v>2288.8200000000002</v>
      </c>
      <c r="AG260" s="4">
        <v>2477.75</v>
      </c>
      <c r="AH260" s="4">
        <v>2551.0500000000002</v>
      </c>
      <c r="AI260">
        <v>2306.4499999999998</v>
      </c>
      <c r="AJ260">
        <v>2587.2800000000002</v>
      </c>
      <c r="AK260" s="14">
        <v>2.0802</v>
      </c>
    </row>
    <row r="261" spans="1:37">
      <c r="A261" s="1">
        <v>42876.270833333336</v>
      </c>
      <c r="B261" s="2">
        <v>0.1482</v>
      </c>
      <c r="C261" s="2">
        <v>0.17499999999999999</v>
      </c>
      <c r="D261" s="2">
        <v>4.3299999999999998E-2</v>
      </c>
      <c r="E261" s="3">
        <v>9.9599999999999994E-2</v>
      </c>
      <c r="F261" s="3">
        <v>0.1321</v>
      </c>
      <c r="G261" s="3">
        <v>6.2199999999999998E-2</v>
      </c>
      <c r="H261" s="2">
        <v>0.152</v>
      </c>
      <c r="I261" s="2">
        <v>0.19989999999999999</v>
      </c>
      <c r="J261" s="2">
        <v>7.0900000000000005E-2</v>
      </c>
      <c r="K261" s="3">
        <v>7.0400000000000004E-2</v>
      </c>
      <c r="L261" s="3">
        <v>0.14499999999999999</v>
      </c>
      <c r="M261" s="3">
        <v>0.10580000000000001</v>
      </c>
      <c r="N261" s="2">
        <v>0.1396</v>
      </c>
      <c r="O261" s="2">
        <v>0.1895</v>
      </c>
      <c r="P261" s="2">
        <v>8.5800000000000001E-2</v>
      </c>
      <c r="Q261" s="3">
        <v>9.6699999999999994E-2</v>
      </c>
      <c r="R261" s="3">
        <v>0.14949999999999999</v>
      </c>
      <c r="S261" s="3">
        <v>9.6199999999999994E-2</v>
      </c>
      <c r="T261" s="2">
        <v>0.50270000000000004</v>
      </c>
      <c r="U261" s="2">
        <v>0.54849999999999999</v>
      </c>
      <c r="V261" s="2">
        <v>0.39529999999999998</v>
      </c>
      <c r="W261" s="3">
        <v>0.39439999999999997</v>
      </c>
      <c r="X261" s="3">
        <v>0.45490000000000003</v>
      </c>
      <c r="Y261" s="3">
        <v>0.4128</v>
      </c>
      <c r="Z261" s="2">
        <v>8.3699999999999997E-2</v>
      </c>
      <c r="AA261" s="2">
        <v>0.15640000000000001</v>
      </c>
      <c r="AB261" s="2">
        <v>0.1249</v>
      </c>
      <c r="AC261" s="4">
        <v>2409.44</v>
      </c>
      <c r="AD261" s="4">
        <v>2399.77</v>
      </c>
      <c r="AE261" s="4">
        <v>2700.49</v>
      </c>
      <c r="AF261" s="4">
        <v>2335.0500000000002</v>
      </c>
      <c r="AG261" s="4">
        <v>2494.66</v>
      </c>
      <c r="AH261" s="4">
        <v>2602.4</v>
      </c>
      <c r="AI261">
        <v>2309.35</v>
      </c>
      <c r="AJ261">
        <v>2593.9299999999998</v>
      </c>
      <c r="AK261" s="14">
        <v>2.5571999999999999</v>
      </c>
    </row>
    <row r="262" spans="1:37">
      <c r="A262" s="1">
        <v>42876.277777777781</v>
      </c>
      <c r="B262" s="2">
        <v>0.1288</v>
      </c>
      <c r="C262" s="2">
        <v>0.1426</v>
      </c>
      <c r="D262" s="2">
        <v>3.95E-2</v>
      </c>
      <c r="E262" s="3">
        <v>9.7000000000000003E-2</v>
      </c>
      <c r="F262" s="3">
        <v>0.1331</v>
      </c>
      <c r="G262" s="3">
        <v>5.5100000000000003E-2</v>
      </c>
      <c r="H262" s="2">
        <v>0.15429999999999999</v>
      </c>
      <c r="I262" s="2">
        <v>0.19339999999999999</v>
      </c>
      <c r="J262" s="2">
        <v>5.4899999999999997E-2</v>
      </c>
      <c r="K262" s="3">
        <v>8.4500000000000006E-2</v>
      </c>
      <c r="L262" s="3">
        <v>0.1552</v>
      </c>
      <c r="M262" s="3">
        <v>9.8299999999999998E-2</v>
      </c>
      <c r="N262" s="2">
        <v>0.14499999999999999</v>
      </c>
      <c r="O262" s="2">
        <v>0.18340000000000001</v>
      </c>
      <c r="P262" s="2">
        <v>6.9500000000000006E-2</v>
      </c>
      <c r="Q262" s="3">
        <v>0.12280000000000001</v>
      </c>
      <c r="R262" s="3">
        <v>0.16739999999999999</v>
      </c>
      <c r="S262" s="3">
        <v>8.4500000000000006E-2</v>
      </c>
      <c r="T262" s="2">
        <v>0.49390000000000001</v>
      </c>
      <c r="U262" s="2">
        <v>0.53120000000000001</v>
      </c>
      <c r="V262" s="2">
        <v>0.37369999999999998</v>
      </c>
      <c r="W262" s="3">
        <v>0.38069999999999998</v>
      </c>
      <c r="X262" s="3">
        <v>0.4496</v>
      </c>
      <c r="Y262" s="3">
        <v>0.39219999999999999</v>
      </c>
      <c r="Z262" s="2">
        <v>9.98E-2</v>
      </c>
      <c r="AA262" s="2">
        <v>0.1686</v>
      </c>
      <c r="AB262" s="2">
        <v>0.12280000000000001</v>
      </c>
      <c r="AC262" s="4">
        <v>2436.3200000000002</v>
      </c>
      <c r="AD262" s="4">
        <v>2422.63</v>
      </c>
      <c r="AE262" s="4">
        <v>2711.85</v>
      </c>
      <c r="AF262" s="4">
        <v>2361.48</v>
      </c>
      <c r="AG262" s="4">
        <v>2539.29</v>
      </c>
      <c r="AH262" s="4">
        <v>2636.57</v>
      </c>
      <c r="AI262">
        <v>2307.5300000000002</v>
      </c>
      <c r="AJ262">
        <v>2598.5300000000002</v>
      </c>
      <c r="AK262" s="14">
        <v>2.9367000000000001</v>
      </c>
    </row>
    <row r="263" spans="1:37">
      <c r="A263" s="1">
        <v>42876.284722222219</v>
      </c>
      <c r="B263" s="2">
        <v>9.7900000000000001E-2</v>
      </c>
      <c r="C263" s="2">
        <v>0.11260000000000001</v>
      </c>
      <c r="D263" s="2">
        <v>3.0099999999999998E-2</v>
      </c>
      <c r="E263" s="3">
        <v>9.5000000000000001E-2</v>
      </c>
      <c r="F263" s="3">
        <v>0.114</v>
      </c>
      <c r="G263" s="3">
        <v>3.9600000000000003E-2</v>
      </c>
      <c r="H263" s="2">
        <v>0.1479</v>
      </c>
      <c r="I263" s="2">
        <v>0.17899999999999999</v>
      </c>
      <c r="J263" s="2">
        <v>4.5199999999999997E-2</v>
      </c>
      <c r="K263" s="3">
        <v>9.0700000000000003E-2</v>
      </c>
      <c r="L263" s="3">
        <v>0.16109999999999999</v>
      </c>
      <c r="M263" s="3">
        <v>8.6999999999999994E-2</v>
      </c>
      <c r="N263" s="2">
        <v>0.13769999999999999</v>
      </c>
      <c r="O263" s="2">
        <v>0.1691</v>
      </c>
      <c r="P263" s="2">
        <v>5.5100000000000003E-2</v>
      </c>
      <c r="Q263" s="3">
        <v>0.14169999999999999</v>
      </c>
      <c r="R263" s="3">
        <v>0.1772</v>
      </c>
      <c r="S263" s="3">
        <v>7.0999999999999994E-2</v>
      </c>
      <c r="T263" s="2">
        <v>0.48720000000000002</v>
      </c>
      <c r="U263" s="2">
        <v>0.5212</v>
      </c>
      <c r="V263" s="2">
        <v>0.34150000000000003</v>
      </c>
      <c r="W263" s="3">
        <v>0.37980000000000003</v>
      </c>
      <c r="X263" s="3">
        <v>0.43149999999999999</v>
      </c>
      <c r="Y263" s="3">
        <v>0.3695</v>
      </c>
      <c r="Z263" s="2">
        <v>0.11749999999999999</v>
      </c>
      <c r="AA263" s="2">
        <v>0.18229999999999999</v>
      </c>
      <c r="AB263" s="2">
        <v>0.1166</v>
      </c>
      <c r="AC263" s="4">
        <v>2483.19</v>
      </c>
      <c r="AD263" s="4">
        <v>2479.0500000000002</v>
      </c>
      <c r="AE263" s="4">
        <v>2712.95</v>
      </c>
      <c r="AF263" s="4">
        <v>2393.4</v>
      </c>
      <c r="AG263" s="4">
        <v>2603.61</v>
      </c>
      <c r="AH263" s="4">
        <v>2696.6</v>
      </c>
      <c r="AI263">
        <v>2308.5</v>
      </c>
      <c r="AJ263">
        <v>2598.36</v>
      </c>
      <c r="AK263" s="14">
        <v>3.2555999999999998</v>
      </c>
    </row>
    <row r="264" spans="1:37">
      <c r="A264" s="1">
        <v>42876.291666666664</v>
      </c>
      <c r="B264" s="2">
        <v>7.2599999999999998E-2</v>
      </c>
      <c r="C264" s="2">
        <v>8.4500000000000006E-2</v>
      </c>
      <c r="D264" s="2">
        <v>3.4500000000000003E-2</v>
      </c>
      <c r="E264" s="3">
        <v>7.2599999999999998E-2</v>
      </c>
      <c r="F264" s="3">
        <v>7.6999999999999999E-2</v>
      </c>
      <c r="G264" s="3">
        <v>4.6800000000000001E-2</v>
      </c>
      <c r="H264" s="2">
        <v>0.129</v>
      </c>
      <c r="I264" s="2">
        <v>0.13289999999999999</v>
      </c>
      <c r="J264" s="2">
        <v>2.5700000000000001E-2</v>
      </c>
      <c r="K264" s="3">
        <v>0.1065</v>
      </c>
      <c r="L264" s="3">
        <v>0.1646</v>
      </c>
      <c r="M264" s="3">
        <v>5.9499999999999997E-2</v>
      </c>
      <c r="N264" s="2">
        <v>0.12870000000000001</v>
      </c>
      <c r="O264" s="2">
        <v>0.1215</v>
      </c>
      <c r="P264" s="2">
        <v>4.82E-2</v>
      </c>
      <c r="Q264" s="3">
        <v>0.14899999999999999</v>
      </c>
      <c r="R264" s="3">
        <v>0.1716</v>
      </c>
      <c r="S264" s="3">
        <v>5.3900000000000003E-2</v>
      </c>
      <c r="T264" s="2">
        <v>0.47249999999999998</v>
      </c>
      <c r="U264" s="2">
        <v>0.50480000000000003</v>
      </c>
      <c r="V264" s="2">
        <v>0.33179999999999998</v>
      </c>
      <c r="W264" s="3">
        <v>0.38769999999999999</v>
      </c>
      <c r="X264" s="3">
        <v>0.45800000000000002</v>
      </c>
      <c r="Y264" s="3">
        <v>0.32550000000000001</v>
      </c>
      <c r="Z264" s="2">
        <v>0.1605</v>
      </c>
      <c r="AA264" s="2">
        <v>0.19769999999999999</v>
      </c>
      <c r="AB264" s="2">
        <v>9.5200000000000007E-2</v>
      </c>
      <c r="AC264" s="4">
        <v>2519.8200000000002</v>
      </c>
      <c r="AD264" s="4">
        <v>2516.6799999999998</v>
      </c>
      <c r="AE264" s="4">
        <v>2688.77</v>
      </c>
      <c r="AF264" s="4">
        <v>2410.25</v>
      </c>
      <c r="AG264" s="4">
        <v>2680.8</v>
      </c>
      <c r="AH264" s="4">
        <v>2841.71</v>
      </c>
      <c r="AI264">
        <v>2309.96</v>
      </c>
      <c r="AJ264">
        <v>2588.73</v>
      </c>
      <c r="AK264" s="14">
        <v>3.6057999999999999</v>
      </c>
    </row>
    <row r="265" spans="1:37">
      <c r="A265" s="1">
        <v>42876.298611111109</v>
      </c>
      <c r="B265" s="2">
        <v>5.6500000000000002E-2</v>
      </c>
      <c r="C265" s="2">
        <v>6.6900000000000001E-2</v>
      </c>
      <c r="D265" s="2">
        <v>2.6200000000000001E-2</v>
      </c>
      <c r="E265" s="3">
        <v>4.36E-2</v>
      </c>
      <c r="F265" s="3">
        <v>7.0099999999999996E-2</v>
      </c>
      <c r="G265" s="3">
        <v>2.93E-2</v>
      </c>
      <c r="H265" s="2">
        <v>8.6400000000000005E-2</v>
      </c>
      <c r="I265" s="2">
        <v>0.10539999999999999</v>
      </c>
      <c r="J265" s="2">
        <v>2.5000000000000001E-2</v>
      </c>
      <c r="K265" s="3">
        <v>9.8699999999999996E-2</v>
      </c>
      <c r="L265" s="3">
        <v>0.13569999999999999</v>
      </c>
      <c r="M265" s="3">
        <v>3.6799999999999999E-2</v>
      </c>
      <c r="N265" s="2">
        <v>8.4699999999999998E-2</v>
      </c>
      <c r="O265" s="2">
        <v>0.1095</v>
      </c>
      <c r="P265" s="2">
        <v>3.5000000000000003E-2</v>
      </c>
      <c r="Q265" s="3">
        <v>0.1182</v>
      </c>
      <c r="R265" s="3">
        <v>0.1419</v>
      </c>
      <c r="S265" s="3">
        <v>2.3400000000000001E-2</v>
      </c>
      <c r="T265" s="2">
        <v>0.44569999999999999</v>
      </c>
      <c r="U265" s="2">
        <v>0.50539999999999996</v>
      </c>
      <c r="V265" s="2">
        <v>0.25530000000000003</v>
      </c>
      <c r="W265" s="3">
        <v>0.4294</v>
      </c>
      <c r="X265" s="3">
        <v>0.44729999999999998</v>
      </c>
      <c r="Y265" s="3">
        <v>0.3</v>
      </c>
      <c r="Z265" s="2">
        <v>0.16289999999999999</v>
      </c>
      <c r="AA265" s="2">
        <v>0.20619999999999999</v>
      </c>
      <c r="AB265" s="2">
        <v>7.1999999999999995E-2</v>
      </c>
      <c r="AC265" s="4">
        <v>2550.71</v>
      </c>
      <c r="AD265" s="4">
        <v>2534.6</v>
      </c>
      <c r="AE265" s="4">
        <v>2651.99</v>
      </c>
      <c r="AF265" s="4">
        <v>2426.75</v>
      </c>
      <c r="AG265" s="4">
        <v>2764.62</v>
      </c>
      <c r="AH265" s="4">
        <v>3097.98</v>
      </c>
      <c r="AI265">
        <v>2312.33</v>
      </c>
      <c r="AJ265">
        <v>2592.21</v>
      </c>
      <c r="AK265" s="14">
        <v>3.9565000000000001</v>
      </c>
    </row>
    <row r="266" spans="1:37">
      <c r="A266" s="1">
        <v>42876.305555555555</v>
      </c>
      <c r="B266" s="2">
        <v>4.7699999999999999E-2</v>
      </c>
      <c r="C266" s="2">
        <v>5.7099999999999998E-2</v>
      </c>
      <c r="D266" s="2">
        <v>2.2800000000000001E-2</v>
      </c>
      <c r="E266" s="3">
        <v>3.8600000000000002E-2</v>
      </c>
      <c r="F266" s="3">
        <v>5.6300000000000003E-2</v>
      </c>
      <c r="G266" s="3">
        <v>3.0300000000000001E-2</v>
      </c>
      <c r="H266" s="2">
        <v>6.4500000000000002E-2</v>
      </c>
      <c r="I266" s="2">
        <v>8.5800000000000001E-2</v>
      </c>
      <c r="J266" s="2">
        <v>2.98E-2</v>
      </c>
      <c r="K266" s="3">
        <v>7.3499999999999996E-2</v>
      </c>
      <c r="L266" s="3">
        <v>0.10489999999999999</v>
      </c>
      <c r="M266" s="3">
        <v>3.2300000000000002E-2</v>
      </c>
      <c r="N266" s="2">
        <v>6.54E-2</v>
      </c>
      <c r="O266" s="2">
        <v>8.77E-2</v>
      </c>
      <c r="P266" s="2">
        <v>2.0199999999999999E-2</v>
      </c>
      <c r="Q266" s="3">
        <v>9.4700000000000006E-2</v>
      </c>
      <c r="R266" s="3">
        <v>0.1096</v>
      </c>
      <c r="S266" s="3">
        <v>2.1499999999999998E-2</v>
      </c>
      <c r="T266" s="2">
        <v>0.41260000000000002</v>
      </c>
      <c r="U266" s="2">
        <v>0.44840000000000002</v>
      </c>
      <c r="V266" s="2">
        <v>0.2218</v>
      </c>
      <c r="W266" s="3">
        <v>0.41089999999999999</v>
      </c>
      <c r="X266" s="3">
        <v>0.41289999999999999</v>
      </c>
      <c r="Y266" s="3">
        <v>0.28029999999999999</v>
      </c>
      <c r="Z266" s="2">
        <v>0.14799999999999999</v>
      </c>
      <c r="AA266" s="2">
        <v>0.1913</v>
      </c>
      <c r="AB266" s="2">
        <v>6.9699999999999998E-2</v>
      </c>
      <c r="AC266" s="4">
        <v>2603.09</v>
      </c>
      <c r="AD266" s="4">
        <v>2588.5700000000002</v>
      </c>
      <c r="AE266" s="4">
        <v>2643.03</v>
      </c>
      <c r="AF266" s="4">
        <v>2486.2199999999998</v>
      </c>
      <c r="AG266" s="4">
        <v>2935.19</v>
      </c>
      <c r="AH266" s="4">
        <v>3299.01</v>
      </c>
      <c r="AI266">
        <v>2311.0100000000002</v>
      </c>
      <c r="AJ266">
        <v>2598.09</v>
      </c>
      <c r="AK266" s="14">
        <v>4.2369000000000003</v>
      </c>
    </row>
    <row r="267" spans="1:37">
      <c r="A267" s="1">
        <v>42876.3125</v>
      </c>
      <c r="B267" s="2">
        <v>4.6100000000000002E-2</v>
      </c>
      <c r="C267" s="2">
        <v>5.7000000000000002E-2</v>
      </c>
      <c r="D267" s="2">
        <v>2.8899999999999999E-2</v>
      </c>
      <c r="E267" s="3">
        <v>3.6200000000000003E-2</v>
      </c>
      <c r="F267" s="3">
        <v>3.8800000000000001E-2</v>
      </c>
      <c r="G267" s="3">
        <v>4.0899999999999999E-2</v>
      </c>
      <c r="H267" s="2">
        <v>5.3499999999999999E-2</v>
      </c>
      <c r="I267" s="2">
        <v>6.0600000000000001E-2</v>
      </c>
      <c r="J267" s="2">
        <v>2.1499999999999998E-2</v>
      </c>
      <c r="K267" s="3">
        <v>5.5599999999999997E-2</v>
      </c>
      <c r="L267" s="3">
        <v>8.3299999999999999E-2</v>
      </c>
      <c r="M267" s="3">
        <v>2.4899999999999999E-2</v>
      </c>
      <c r="N267" s="2">
        <v>6.6299999999999998E-2</v>
      </c>
      <c r="O267" s="2">
        <v>6.25E-2</v>
      </c>
      <c r="P267" s="2">
        <v>3.2399999999999998E-2</v>
      </c>
      <c r="Q267" s="3">
        <v>9.2399999999999996E-2</v>
      </c>
      <c r="R267" s="3">
        <v>9.5699999999999993E-2</v>
      </c>
      <c r="S267" s="3">
        <v>2.9600000000000001E-2</v>
      </c>
      <c r="T267" s="2">
        <v>0.39319999999999999</v>
      </c>
      <c r="U267" s="2">
        <v>0.37190000000000001</v>
      </c>
      <c r="V267" s="2">
        <v>0.2359</v>
      </c>
      <c r="W267" s="3">
        <v>0.36209999999999998</v>
      </c>
      <c r="X267" s="3">
        <v>0.4133</v>
      </c>
      <c r="Y267" s="3">
        <v>0.2422</v>
      </c>
      <c r="Z267" s="2">
        <v>0.14760000000000001</v>
      </c>
      <c r="AA267" s="2">
        <v>0.17</v>
      </c>
      <c r="AB267" s="2">
        <v>6.1499999999999999E-2</v>
      </c>
      <c r="AC267" s="4">
        <v>2625.39</v>
      </c>
      <c r="AD267" s="4">
        <v>2602.7600000000002</v>
      </c>
      <c r="AE267" s="4">
        <v>2657.71</v>
      </c>
      <c r="AF267" s="4">
        <v>2517.38</v>
      </c>
      <c r="AG267" s="4">
        <v>3072.18</v>
      </c>
      <c r="AH267" s="4">
        <v>3423.55</v>
      </c>
      <c r="AI267">
        <v>2311.08</v>
      </c>
      <c r="AJ267">
        <v>2592.6799999999998</v>
      </c>
      <c r="AK267" s="14">
        <v>4.4196999999999997</v>
      </c>
    </row>
    <row r="268" spans="1:37">
      <c r="A268" s="1">
        <v>42876.319444444445</v>
      </c>
      <c r="B268" s="2">
        <v>4.41E-2</v>
      </c>
      <c r="C268" s="2">
        <v>5.1999999999999998E-2</v>
      </c>
      <c r="D268" s="2">
        <v>3.5200000000000002E-2</v>
      </c>
      <c r="E268" s="3">
        <v>2.9700000000000001E-2</v>
      </c>
      <c r="F268" s="3">
        <v>3.7499999999999999E-2</v>
      </c>
      <c r="G268" s="3">
        <v>3.8800000000000001E-2</v>
      </c>
      <c r="H268" s="2">
        <v>4.4900000000000002E-2</v>
      </c>
      <c r="I268" s="2">
        <v>5.4100000000000002E-2</v>
      </c>
      <c r="J268" s="2">
        <v>2.4400000000000002E-2</v>
      </c>
      <c r="K268" s="3">
        <v>4.5699999999999998E-2</v>
      </c>
      <c r="L268" s="3">
        <v>6.7799999999999999E-2</v>
      </c>
      <c r="M268" s="3">
        <v>2.2599999999999999E-2</v>
      </c>
      <c r="N268" s="2">
        <v>5.9900000000000002E-2</v>
      </c>
      <c r="O268" s="2">
        <v>5.8400000000000001E-2</v>
      </c>
      <c r="P268" s="2">
        <v>3.44E-2</v>
      </c>
      <c r="Q268" s="3">
        <v>9.1200000000000003E-2</v>
      </c>
      <c r="R268" s="3">
        <v>0.1</v>
      </c>
      <c r="S268" s="3">
        <v>2.5100000000000001E-2</v>
      </c>
      <c r="T268" s="2">
        <v>0.35210000000000002</v>
      </c>
      <c r="U268" s="2">
        <v>0.34660000000000002</v>
      </c>
      <c r="V268" s="2">
        <v>0.2102</v>
      </c>
      <c r="W268" s="3">
        <v>0.33189999999999997</v>
      </c>
      <c r="X268" s="3">
        <v>0.38440000000000002</v>
      </c>
      <c r="Y268" s="3">
        <v>0.20880000000000001</v>
      </c>
      <c r="Z268" s="2">
        <v>0.13730000000000001</v>
      </c>
      <c r="AA268" s="2">
        <v>0.15440000000000001</v>
      </c>
      <c r="AB268" s="2">
        <v>5.5E-2</v>
      </c>
      <c r="AC268" s="4">
        <v>2665.43</v>
      </c>
      <c r="AD268" s="4">
        <v>2642.81</v>
      </c>
      <c r="AE268" s="4">
        <v>2680.98</v>
      </c>
      <c r="AF268" s="4">
        <v>2556.34</v>
      </c>
      <c r="AG268" s="4">
        <v>3191.85</v>
      </c>
      <c r="AH268" s="4">
        <v>3546.32</v>
      </c>
      <c r="AI268">
        <v>2312.59</v>
      </c>
      <c r="AJ268">
        <v>2590.8200000000002</v>
      </c>
      <c r="AK268" s="14">
        <v>4.9842000000000004</v>
      </c>
    </row>
    <row r="269" spans="1:37">
      <c r="A269" s="1">
        <v>42876.326388888891</v>
      </c>
      <c r="B269" s="2">
        <v>4.2700000000000002E-2</v>
      </c>
      <c r="C269" s="2">
        <v>5.1900000000000002E-2</v>
      </c>
      <c r="D269" s="2">
        <v>3.2099999999999997E-2</v>
      </c>
      <c r="E269" s="3">
        <v>2.47E-2</v>
      </c>
      <c r="F269" s="3">
        <v>4.1300000000000003E-2</v>
      </c>
      <c r="G269" s="3">
        <v>3.78E-2</v>
      </c>
      <c r="H269" s="2">
        <v>4.07E-2</v>
      </c>
      <c r="I269" s="2">
        <v>5.2400000000000002E-2</v>
      </c>
      <c r="J269" s="2">
        <v>2.3800000000000002E-2</v>
      </c>
      <c r="K269" s="3">
        <v>4.1700000000000001E-2</v>
      </c>
      <c r="L269" s="3">
        <v>5.7500000000000002E-2</v>
      </c>
      <c r="M269" s="3">
        <v>2.2100000000000002E-2</v>
      </c>
      <c r="N269" s="2">
        <v>5.4199999999999998E-2</v>
      </c>
      <c r="O269" s="2">
        <v>5.4600000000000003E-2</v>
      </c>
      <c r="P269" s="2">
        <v>3.2300000000000002E-2</v>
      </c>
      <c r="Q269" s="3">
        <v>9.0300000000000005E-2</v>
      </c>
      <c r="R269" s="3">
        <v>9.9400000000000002E-2</v>
      </c>
      <c r="S269" s="3">
        <v>2.1299999999999999E-2</v>
      </c>
      <c r="T269" s="2">
        <v>0.314</v>
      </c>
      <c r="U269" s="2">
        <v>0.31190000000000001</v>
      </c>
      <c r="V269" s="2">
        <v>0.19570000000000001</v>
      </c>
      <c r="W269" s="3">
        <v>0.30609999999999998</v>
      </c>
      <c r="X269" s="3">
        <v>0.35749999999999998</v>
      </c>
      <c r="Y269" s="3">
        <v>0.19239999999999999</v>
      </c>
      <c r="Z269" s="2">
        <v>0.13189999999999999</v>
      </c>
      <c r="AA269" s="2">
        <v>0.1454</v>
      </c>
      <c r="AB269" s="2">
        <v>5.2299999999999999E-2</v>
      </c>
      <c r="AC269" s="4">
        <v>2718.1</v>
      </c>
      <c r="AD269" s="4">
        <v>2696.35</v>
      </c>
      <c r="AE269" s="4">
        <v>2716.12</v>
      </c>
      <c r="AF269" s="4">
        <v>2607.06</v>
      </c>
      <c r="AG269" s="4">
        <v>3049.73</v>
      </c>
      <c r="AH269" s="4">
        <v>3557.06</v>
      </c>
      <c r="AI269">
        <v>2313.11</v>
      </c>
      <c r="AJ269">
        <v>2591.6</v>
      </c>
      <c r="AK269" s="14">
        <v>5.2984999999999998</v>
      </c>
    </row>
    <row r="270" spans="1:37">
      <c r="A270" s="1">
        <v>42876.333333333336</v>
      </c>
      <c r="B270" s="2">
        <v>4.2299999999999997E-2</v>
      </c>
      <c r="C270" s="2">
        <v>4.7399999999999998E-2</v>
      </c>
      <c r="D270" s="2">
        <v>3.4799999999999998E-2</v>
      </c>
      <c r="E270" s="3">
        <v>2.2200000000000001E-2</v>
      </c>
      <c r="F270" s="3">
        <v>4.3400000000000001E-2</v>
      </c>
      <c r="G270" s="3">
        <v>3.5200000000000002E-2</v>
      </c>
      <c r="H270" s="2">
        <v>3.8399999999999997E-2</v>
      </c>
      <c r="I270" s="2">
        <v>4.6699999999999998E-2</v>
      </c>
      <c r="J270" s="2">
        <v>2.4E-2</v>
      </c>
      <c r="K270" s="3">
        <v>3.8199999999999998E-2</v>
      </c>
      <c r="L270" s="3">
        <v>4.8599999999999997E-2</v>
      </c>
      <c r="M270" s="3">
        <v>2.69E-2</v>
      </c>
      <c r="N270" s="2">
        <v>4.1799999999999997E-2</v>
      </c>
      <c r="O270" s="2">
        <v>5.5199999999999999E-2</v>
      </c>
      <c r="P270" s="2">
        <v>2.7900000000000001E-2</v>
      </c>
      <c r="Q270" s="3">
        <v>8.5599999999999996E-2</v>
      </c>
      <c r="R270" s="3">
        <v>9.9299999999999999E-2</v>
      </c>
      <c r="S270" s="3">
        <v>1.14E-2</v>
      </c>
      <c r="T270" s="2">
        <v>0.26090000000000002</v>
      </c>
      <c r="U270" s="2">
        <v>0.33129999999999998</v>
      </c>
      <c r="V270" s="2">
        <v>0.1318</v>
      </c>
      <c r="W270" s="3">
        <v>0.32719999999999999</v>
      </c>
      <c r="X270" s="3">
        <v>0.31280000000000002</v>
      </c>
      <c r="Y270" s="3">
        <v>0.19159999999999999</v>
      </c>
      <c r="Z270" s="2">
        <v>0.1114</v>
      </c>
      <c r="AA270" s="2">
        <v>0.13969999999999999</v>
      </c>
      <c r="AB270" s="2">
        <v>5.3499999999999999E-2</v>
      </c>
      <c r="AC270" s="4">
        <v>2739.45</v>
      </c>
      <c r="AD270" s="4">
        <v>2715.06</v>
      </c>
      <c r="AE270" s="4">
        <v>2761.7</v>
      </c>
      <c r="AF270" s="4">
        <v>2647.04</v>
      </c>
      <c r="AG270" s="4">
        <v>2931.01</v>
      </c>
      <c r="AH270" s="4">
        <v>3581.03</v>
      </c>
      <c r="AI270">
        <v>2314.09</v>
      </c>
      <c r="AJ270">
        <v>2597.65</v>
      </c>
      <c r="AK270" s="14">
        <v>5.6824000000000003</v>
      </c>
    </row>
    <row r="271" spans="1:37">
      <c r="A271" s="1">
        <v>42876.340277777781</v>
      </c>
      <c r="B271" s="2">
        <v>0.04</v>
      </c>
      <c r="C271" s="2">
        <v>4.9700000000000001E-2</v>
      </c>
      <c r="D271" s="2">
        <v>2.7300000000000001E-2</v>
      </c>
      <c r="E271" s="3">
        <v>3.1899999999999998E-2</v>
      </c>
      <c r="F271" s="3">
        <v>3.8899999999999997E-2</v>
      </c>
      <c r="G271" s="3">
        <v>3.5799999999999998E-2</v>
      </c>
      <c r="H271" s="2">
        <v>3.61E-2</v>
      </c>
      <c r="I271" s="2">
        <v>4.5600000000000002E-2</v>
      </c>
      <c r="J271" s="2">
        <v>2.24E-2</v>
      </c>
      <c r="K271" s="3">
        <v>3.3300000000000003E-2</v>
      </c>
      <c r="L271" s="3">
        <v>5.5199999999999999E-2</v>
      </c>
      <c r="M271" s="3">
        <v>2.63E-2</v>
      </c>
      <c r="N271" s="2">
        <v>5.1900000000000002E-2</v>
      </c>
      <c r="O271" s="2">
        <v>5.7099999999999998E-2</v>
      </c>
      <c r="P271" s="2">
        <v>2.8799999999999999E-2</v>
      </c>
      <c r="Q271" s="3">
        <v>8.4199999999999997E-2</v>
      </c>
      <c r="R271" s="3">
        <v>8.3799999999999999E-2</v>
      </c>
      <c r="S271" s="3">
        <v>2.1000000000000001E-2</v>
      </c>
      <c r="T271" s="2">
        <v>0.30320000000000003</v>
      </c>
      <c r="U271" s="2">
        <v>0.25319999999999998</v>
      </c>
      <c r="V271" s="2">
        <v>0.16259999999999999</v>
      </c>
      <c r="W271" s="3">
        <v>0.28449999999999998</v>
      </c>
      <c r="X271" s="3">
        <v>0.30249999999999999</v>
      </c>
      <c r="Y271" s="3">
        <v>0.18940000000000001</v>
      </c>
      <c r="Z271" s="2">
        <v>0.11</v>
      </c>
      <c r="AA271" s="2">
        <v>0.12989999999999999</v>
      </c>
      <c r="AB271" s="2">
        <v>5.6099999999999997E-2</v>
      </c>
      <c r="AC271" s="4">
        <v>2726.78</v>
      </c>
      <c r="AD271" s="4">
        <v>2698.16</v>
      </c>
      <c r="AE271" s="4">
        <v>2794.62</v>
      </c>
      <c r="AF271" s="4">
        <v>2687.13</v>
      </c>
      <c r="AG271" s="4">
        <v>2944.66</v>
      </c>
      <c r="AH271" s="4">
        <v>3442.92</v>
      </c>
      <c r="AI271">
        <v>2313.0700000000002</v>
      </c>
      <c r="AJ271">
        <v>2598.4</v>
      </c>
      <c r="AK271" s="14">
        <v>5.9790999999999999</v>
      </c>
    </row>
    <row r="272" spans="1:37">
      <c r="A272" s="1">
        <v>42876.347222222219</v>
      </c>
      <c r="B272" s="2">
        <v>4.6399999999999997E-2</v>
      </c>
      <c r="C272" s="2">
        <v>5.8500000000000003E-2</v>
      </c>
      <c r="D272" s="2">
        <v>3.39E-2</v>
      </c>
      <c r="E272" s="3">
        <v>3.9399999999999998E-2</v>
      </c>
      <c r="F272" s="3">
        <v>0.05</v>
      </c>
      <c r="G272" s="3">
        <v>4.4200000000000003E-2</v>
      </c>
      <c r="H272" s="2">
        <v>4.0800000000000003E-2</v>
      </c>
      <c r="I272" s="2">
        <v>5.2699999999999997E-2</v>
      </c>
      <c r="J272" s="2">
        <v>2.29E-2</v>
      </c>
      <c r="K272" s="3">
        <v>4.1399999999999999E-2</v>
      </c>
      <c r="L272" s="3">
        <v>6.3200000000000006E-2</v>
      </c>
      <c r="M272" s="3">
        <v>2.8199999999999999E-2</v>
      </c>
      <c r="N272" s="2">
        <v>6.7100000000000007E-2</v>
      </c>
      <c r="O272" s="2">
        <v>6.5000000000000002E-2</v>
      </c>
      <c r="P272" s="2">
        <v>3.9699999999999999E-2</v>
      </c>
      <c r="Q272" s="3">
        <v>9.98E-2</v>
      </c>
      <c r="R272" s="3">
        <v>0.1105</v>
      </c>
      <c r="S272" s="3">
        <v>2.7400000000000001E-2</v>
      </c>
      <c r="T272" s="2">
        <v>0.27160000000000001</v>
      </c>
      <c r="U272" s="2">
        <v>0.253</v>
      </c>
      <c r="V272" s="2">
        <v>0.1666</v>
      </c>
      <c r="W272" s="3">
        <v>0.26250000000000001</v>
      </c>
      <c r="X272" s="3">
        <v>0.31830000000000003</v>
      </c>
      <c r="Y272" s="3">
        <v>0.16850000000000001</v>
      </c>
      <c r="Z272" s="2">
        <v>0.12180000000000001</v>
      </c>
      <c r="AA272" s="2">
        <v>0.13589999999999999</v>
      </c>
      <c r="AB272" s="2">
        <v>6.1499999999999999E-2</v>
      </c>
      <c r="AC272" s="4">
        <v>2736.02</v>
      </c>
      <c r="AD272" s="4">
        <v>2730.4</v>
      </c>
      <c r="AE272" s="4">
        <v>2816.45</v>
      </c>
      <c r="AF272" s="4">
        <v>2679.59</v>
      </c>
      <c r="AG272" s="4">
        <v>2900.17</v>
      </c>
      <c r="AH272" s="4">
        <v>3211.11</v>
      </c>
      <c r="AI272">
        <v>2314.73</v>
      </c>
      <c r="AJ272">
        <v>2593.9699999999998</v>
      </c>
      <c r="AK272" s="14">
        <v>6.2830000000000004</v>
      </c>
    </row>
    <row r="273" spans="1:37">
      <c r="A273" s="1">
        <v>42876.354166666664</v>
      </c>
      <c r="B273" s="2">
        <v>5.1999999999999998E-2</v>
      </c>
      <c r="C273" s="2">
        <v>6.2300000000000001E-2</v>
      </c>
      <c r="D273" s="2">
        <v>3.4500000000000003E-2</v>
      </c>
      <c r="E273" s="3">
        <v>4.4699999999999997E-2</v>
      </c>
      <c r="F273" s="3">
        <v>6.5199999999999994E-2</v>
      </c>
      <c r="G273" s="3">
        <v>4.0399999999999998E-2</v>
      </c>
      <c r="H273" s="2">
        <v>4.3799999999999999E-2</v>
      </c>
      <c r="I273" s="2">
        <v>5.4699999999999999E-2</v>
      </c>
      <c r="J273" s="2">
        <v>2.63E-2</v>
      </c>
      <c r="K273" s="3">
        <v>4.8800000000000003E-2</v>
      </c>
      <c r="L273" s="3">
        <v>7.1099999999999997E-2</v>
      </c>
      <c r="M273" s="3">
        <v>3.2000000000000001E-2</v>
      </c>
      <c r="N273" s="2">
        <v>6.7100000000000007E-2</v>
      </c>
      <c r="O273" s="2">
        <v>8.09E-2</v>
      </c>
      <c r="P273" s="2">
        <v>3.7100000000000001E-2</v>
      </c>
      <c r="Q273" s="3">
        <v>0.1017</v>
      </c>
      <c r="R273" s="3">
        <v>0.1195</v>
      </c>
      <c r="S273" s="3">
        <v>2.7300000000000001E-2</v>
      </c>
      <c r="T273" s="2">
        <v>0.2298</v>
      </c>
      <c r="U273" s="2">
        <v>0.30680000000000002</v>
      </c>
      <c r="V273" s="2">
        <v>0.1215</v>
      </c>
      <c r="W273" s="3">
        <v>0.28820000000000001</v>
      </c>
      <c r="X273" s="3">
        <v>0.28920000000000001</v>
      </c>
      <c r="Y273" s="3">
        <v>0.1719</v>
      </c>
      <c r="Z273" s="2">
        <v>0.1198</v>
      </c>
      <c r="AA273" s="2">
        <v>0.1517</v>
      </c>
      <c r="AB273" s="2">
        <v>6.6799999999999998E-2</v>
      </c>
      <c r="AC273" s="4">
        <v>2736.07</v>
      </c>
      <c r="AD273" s="4">
        <v>2738.55</v>
      </c>
      <c r="AE273" s="4">
        <v>2823.18</v>
      </c>
      <c r="AF273" s="4">
        <v>2683.33</v>
      </c>
      <c r="AG273" s="4">
        <v>2906.63</v>
      </c>
      <c r="AH273" s="4">
        <v>3163.54</v>
      </c>
      <c r="AI273">
        <v>2315.61</v>
      </c>
      <c r="AJ273">
        <v>2598.1799999999998</v>
      </c>
      <c r="AK273" s="14">
        <v>6.6074999999999999</v>
      </c>
    </row>
    <row r="274" spans="1:37">
      <c r="A274" s="1">
        <v>42876.361111111109</v>
      </c>
      <c r="B274" s="2">
        <v>4.7500000000000001E-2</v>
      </c>
      <c r="C274" s="2">
        <v>6.0699999999999997E-2</v>
      </c>
      <c r="D274" s="2">
        <v>2.7099999999999999E-2</v>
      </c>
      <c r="E274" s="3">
        <v>5.1499999999999997E-2</v>
      </c>
      <c r="F274" s="3">
        <v>5.67E-2</v>
      </c>
      <c r="G274" s="3">
        <v>4.4499999999999998E-2</v>
      </c>
      <c r="H274" s="2">
        <v>4.2700000000000002E-2</v>
      </c>
      <c r="I274" s="2">
        <v>5.5199999999999999E-2</v>
      </c>
      <c r="J274" s="2">
        <v>2.86E-2</v>
      </c>
      <c r="K274" s="3">
        <v>4.53E-2</v>
      </c>
      <c r="L274" s="3">
        <v>7.0900000000000005E-2</v>
      </c>
      <c r="M274" s="3">
        <v>3.4299999999999997E-2</v>
      </c>
      <c r="N274" s="2">
        <v>7.1999999999999995E-2</v>
      </c>
      <c r="O274" s="2">
        <v>8.0299999999999996E-2</v>
      </c>
      <c r="P274" s="2">
        <v>3.3099999999999997E-2</v>
      </c>
      <c r="Q274" s="3">
        <v>0.107</v>
      </c>
      <c r="R274" s="3">
        <v>0.11650000000000001</v>
      </c>
      <c r="S274" s="3">
        <v>3.5400000000000001E-2</v>
      </c>
      <c r="T274" s="2">
        <v>0.2888</v>
      </c>
      <c r="U274" s="2">
        <v>0.26229999999999998</v>
      </c>
      <c r="V274" s="2">
        <v>0.14549999999999999</v>
      </c>
      <c r="W274" s="3">
        <v>0.28499999999999998</v>
      </c>
      <c r="X274" s="3">
        <v>0.27810000000000001</v>
      </c>
      <c r="Y274" s="3">
        <v>0.19550000000000001</v>
      </c>
      <c r="Z274" s="2">
        <v>0.12479999999999999</v>
      </c>
      <c r="AA274" s="2">
        <v>0.153</v>
      </c>
      <c r="AB274" s="2">
        <v>6.6799999999999998E-2</v>
      </c>
      <c r="AC274" s="4">
        <v>2727.73</v>
      </c>
      <c r="AD274" s="4">
        <v>2702.42</v>
      </c>
      <c r="AE274" s="4">
        <v>2827.45</v>
      </c>
      <c r="AF274" s="4">
        <v>2684.66</v>
      </c>
      <c r="AG274" s="4">
        <v>2904.44</v>
      </c>
      <c r="AH274" s="4">
        <v>3137.88</v>
      </c>
      <c r="AI274">
        <v>2313.9899999999998</v>
      </c>
      <c r="AJ274">
        <v>2602.6</v>
      </c>
      <c r="AK274" s="14">
        <v>6.5507</v>
      </c>
    </row>
    <row r="275" spans="1:37">
      <c r="A275" s="1">
        <v>42876.368055555555</v>
      </c>
      <c r="B275" s="2">
        <v>4.5600000000000002E-2</v>
      </c>
      <c r="C275" s="2">
        <v>5.9499999999999997E-2</v>
      </c>
      <c r="D275" s="2">
        <v>2.8000000000000001E-2</v>
      </c>
      <c r="E275" s="3">
        <v>4.9399999999999999E-2</v>
      </c>
      <c r="F275" s="3">
        <v>5.7500000000000002E-2</v>
      </c>
      <c r="G275" s="3">
        <v>4.87E-2</v>
      </c>
      <c r="H275" s="2">
        <v>4.8500000000000001E-2</v>
      </c>
      <c r="I275" s="2">
        <v>6.0499999999999998E-2</v>
      </c>
      <c r="J275" s="2">
        <v>2.7199999999999998E-2</v>
      </c>
      <c r="K275" s="3">
        <v>5.0900000000000001E-2</v>
      </c>
      <c r="L275" s="3">
        <v>7.7499999999999999E-2</v>
      </c>
      <c r="M275" s="3">
        <v>3.15E-2</v>
      </c>
      <c r="N275" s="2">
        <v>7.4099999999999999E-2</v>
      </c>
      <c r="O275" s="2">
        <v>7.1300000000000002E-2</v>
      </c>
      <c r="P275" s="2">
        <v>3.7600000000000001E-2</v>
      </c>
      <c r="Q275" s="3">
        <v>0.106</v>
      </c>
      <c r="R275" s="3">
        <v>0.1222</v>
      </c>
      <c r="S275" s="3">
        <v>3.6900000000000002E-2</v>
      </c>
      <c r="T275" s="2">
        <v>0.26290000000000002</v>
      </c>
      <c r="U275" s="2">
        <v>0.26819999999999999</v>
      </c>
      <c r="V275" s="2">
        <v>0.15809999999999999</v>
      </c>
      <c r="W275" s="3">
        <v>0.2576</v>
      </c>
      <c r="X275" s="3">
        <v>0.31440000000000001</v>
      </c>
      <c r="Y275" s="3">
        <v>0.15110000000000001</v>
      </c>
      <c r="Z275" s="2">
        <v>0.13500000000000001</v>
      </c>
      <c r="AA275" s="2">
        <v>0.15110000000000001</v>
      </c>
      <c r="AB275" s="2">
        <v>6.5600000000000006E-2</v>
      </c>
      <c r="AC275" s="4">
        <v>2741.49</v>
      </c>
      <c r="AD275" s="4">
        <v>2736.36</v>
      </c>
      <c r="AE275" s="4">
        <v>2829.69</v>
      </c>
      <c r="AF275" s="4">
        <v>2680.93</v>
      </c>
      <c r="AG275" s="4">
        <v>2930.65</v>
      </c>
      <c r="AH275" s="4">
        <v>3133.43</v>
      </c>
      <c r="AI275">
        <v>2316.31</v>
      </c>
      <c r="AJ275">
        <v>2592.85</v>
      </c>
      <c r="AK275" s="14">
        <v>7.1487999999999996</v>
      </c>
    </row>
    <row r="276" spans="1:37">
      <c r="A276" s="1">
        <v>42876.375</v>
      </c>
      <c r="B276" s="2">
        <v>5.1200000000000002E-2</v>
      </c>
      <c r="C276" s="2">
        <v>5.6599999999999998E-2</v>
      </c>
      <c r="D276" s="2">
        <v>3.0200000000000001E-2</v>
      </c>
      <c r="E276" s="3">
        <v>4.4499999999999998E-2</v>
      </c>
      <c r="F276" s="3">
        <v>5.2299999999999999E-2</v>
      </c>
      <c r="G276" s="3">
        <v>4.4699999999999997E-2</v>
      </c>
      <c r="H276" s="2">
        <v>4.1300000000000003E-2</v>
      </c>
      <c r="I276" s="2">
        <v>5.6899999999999999E-2</v>
      </c>
      <c r="J276" s="2">
        <v>2.7699999999999999E-2</v>
      </c>
      <c r="K276" s="3">
        <v>5.0999999999999997E-2</v>
      </c>
      <c r="L276" s="3">
        <v>7.5499999999999998E-2</v>
      </c>
      <c r="M276" s="3">
        <v>2.9000000000000001E-2</v>
      </c>
      <c r="N276" s="2">
        <v>6.4500000000000002E-2</v>
      </c>
      <c r="O276" s="2">
        <v>6.5199999999999994E-2</v>
      </c>
      <c r="P276" s="2">
        <v>3.8800000000000001E-2</v>
      </c>
      <c r="Q276" s="3">
        <v>0.1047</v>
      </c>
      <c r="R276" s="3">
        <v>0.1162</v>
      </c>
      <c r="S276" s="3">
        <v>4.1200000000000001E-2</v>
      </c>
      <c r="T276" s="2">
        <v>0.2631</v>
      </c>
      <c r="U276" s="2">
        <v>0.25169999999999998</v>
      </c>
      <c r="V276" s="2">
        <v>0.15740000000000001</v>
      </c>
      <c r="W276" s="3">
        <v>0.24840000000000001</v>
      </c>
      <c r="X276" s="3">
        <v>0.30840000000000001</v>
      </c>
      <c r="Y276" s="3">
        <v>0.1517</v>
      </c>
      <c r="Z276" s="2">
        <v>0.13550000000000001</v>
      </c>
      <c r="AA276" s="2">
        <v>0.1535</v>
      </c>
      <c r="AB276" s="2">
        <v>6.8000000000000005E-2</v>
      </c>
      <c r="AC276" s="4">
        <v>2767.59</v>
      </c>
      <c r="AD276" s="4">
        <v>2753.08</v>
      </c>
      <c r="AE276" s="4">
        <v>2832.6</v>
      </c>
      <c r="AF276" s="4">
        <v>2700.08</v>
      </c>
      <c r="AG276" s="4">
        <v>3233.52</v>
      </c>
      <c r="AH276" s="4">
        <v>3299.39</v>
      </c>
      <c r="AI276">
        <v>2316.25</v>
      </c>
      <c r="AJ276">
        <v>2594.2800000000002</v>
      </c>
      <c r="AK276" s="14">
        <v>7.3804999999999996</v>
      </c>
    </row>
    <row r="277" spans="1:37">
      <c r="A277" s="1">
        <v>42876.381944444445</v>
      </c>
      <c r="B277" s="2">
        <v>4.1599999999999998E-2</v>
      </c>
      <c r="C277" s="2">
        <v>5.4699999999999999E-2</v>
      </c>
      <c r="D277" s="2">
        <v>3.4299999999999997E-2</v>
      </c>
      <c r="E277" s="3">
        <v>3.7699999999999997E-2</v>
      </c>
      <c r="F277" s="3">
        <v>5.3499999999999999E-2</v>
      </c>
      <c r="G277" s="3">
        <v>4.6800000000000001E-2</v>
      </c>
      <c r="H277" s="2">
        <v>4.1300000000000003E-2</v>
      </c>
      <c r="I277" s="2">
        <v>5.5100000000000003E-2</v>
      </c>
      <c r="J277" s="2">
        <v>2.69E-2</v>
      </c>
      <c r="K277" s="3">
        <v>4.9799999999999997E-2</v>
      </c>
      <c r="L277" s="3">
        <v>6.9500000000000006E-2</v>
      </c>
      <c r="M277" s="3">
        <v>3.2000000000000001E-2</v>
      </c>
      <c r="N277" s="2">
        <v>6.25E-2</v>
      </c>
      <c r="O277" s="2">
        <v>6.8900000000000003E-2</v>
      </c>
      <c r="P277" s="2">
        <v>3.8300000000000001E-2</v>
      </c>
      <c r="Q277" s="3">
        <v>0.1043</v>
      </c>
      <c r="R277" s="3">
        <v>0.1187</v>
      </c>
      <c r="S277" s="3">
        <v>3.4200000000000001E-2</v>
      </c>
      <c r="T277" s="2">
        <v>0.22320000000000001</v>
      </c>
      <c r="U277" s="2">
        <v>0.27500000000000002</v>
      </c>
      <c r="V277" s="2">
        <v>0.1198</v>
      </c>
      <c r="W277" s="3">
        <v>0.25419999999999998</v>
      </c>
      <c r="X277" s="3">
        <v>0.29120000000000001</v>
      </c>
      <c r="Y277" s="3">
        <v>0.1371</v>
      </c>
      <c r="Z277" s="2">
        <v>0.1318</v>
      </c>
      <c r="AA277" s="2">
        <v>0.14910000000000001</v>
      </c>
      <c r="AB277" s="2">
        <v>6.2199999999999998E-2</v>
      </c>
      <c r="AC277" s="4">
        <v>2763.68</v>
      </c>
      <c r="AD277" s="4">
        <v>2745.24</v>
      </c>
      <c r="AE277" s="4">
        <v>2853.12</v>
      </c>
      <c r="AF277" s="4">
        <v>2716.99</v>
      </c>
      <c r="AG277" s="4">
        <v>3192.87</v>
      </c>
      <c r="AH277" s="4">
        <v>3308.53</v>
      </c>
      <c r="AI277">
        <v>2317.2399999999998</v>
      </c>
      <c r="AJ277">
        <v>2595.1999999999998</v>
      </c>
      <c r="AK277" s="14">
        <v>7.6528</v>
      </c>
    </row>
    <row r="278" spans="1:37">
      <c r="A278" s="1">
        <v>42876.388888888891</v>
      </c>
      <c r="B278" s="2">
        <v>0.04</v>
      </c>
      <c r="C278" s="2">
        <v>5.4699999999999999E-2</v>
      </c>
      <c r="D278" s="2">
        <v>2.7099999999999999E-2</v>
      </c>
      <c r="E278" s="3">
        <v>4.07E-2</v>
      </c>
      <c r="F278" s="3">
        <v>5.5800000000000002E-2</v>
      </c>
      <c r="G278" s="3">
        <v>3.8600000000000002E-2</v>
      </c>
      <c r="H278" s="2">
        <v>4.3099999999999999E-2</v>
      </c>
      <c r="I278" s="2">
        <v>5.2200000000000003E-2</v>
      </c>
      <c r="J278" s="2">
        <v>2.9600000000000001E-2</v>
      </c>
      <c r="K278" s="3">
        <v>4.8500000000000001E-2</v>
      </c>
      <c r="L278" s="3">
        <v>6.7199999999999996E-2</v>
      </c>
      <c r="M278" s="3">
        <v>3.6700000000000003E-2</v>
      </c>
      <c r="N278" s="2">
        <v>5.6000000000000001E-2</v>
      </c>
      <c r="O278" s="2">
        <v>7.46E-2</v>
      </c>
      <c r="P278" s="2">
        <v>2.87E-2</v>
      </c>
      <c r="Q278" s="3">
        <v>0.1019</v>
      </c>
      <c r="R278" s="3">
        <v>0.1138</v>
      </c>
      <c r="S278" s="3">
        <v>3.04E-2</v>
      </c>
      <c r="T278" s="2">
        <v>0.23200000000000001</v>
      </c>
      <c r="U278" s="2">
        <v>0.25850000000000001</v>
      </c>
      <c r="V278" s="2">
        <v>9.7900000000000001E-2</v>
      </c>
      <c r="W278" s="3">
        <v>0.2727</v>
      </c>
      <c r="X278" s="3">
        <v>0.25340000000000001</v>
      </c>
      <c r="Y278" s="3">
        <v>0.16980000000000001</v>
      </c>
      <c r="Z278" s="2">
        <v>0.1178</v>
      </c>
      <c r="AA278" s="2">
        <v>0.14749999999999999</v>
      </c>
      <c r="AB278" s="2">
        <v>6.6400000000000001E-2</v>
      </c>
      <c r="AC278" s="4">
        <v>2772.74</v>
      </c>
      <c r="AD278" s="4">
        <v>2742.89</v>
      </c>
      <c r="AE278" s="4">
        <v>2870.38</v>
      </c>
      <c r="AF278" s="4">
        <v>2724.77</v>
      </c>
      <c r="AG278" s="4">
        <v>3053.01</v>
      </c>
      <c r="AH278" s="4">
        <v>3249.82</v>
      </c>
      <c r="AI278">
        <v>2316.16</v>
      </c>
      <c r="AJ278">
        <v>2604.04</v>
      </c>
      <c r="AK278" s="14">
        <v>7.8696000000000002</v>
      </c>
    </row>
    <row r="279" spans="1:37">
      <c r="A279" s="1">
        <v>42876.395833333336</v>
      </c>
      <c r="B279" s="2">
        <v>4.0899999999999999E-2</v>
      </c>
      <c r="C279" s="2">
        <v>5.3999999999999999E-2</v>
      </c>
      <c r="D279" s="2">
        <v>2.86E-2</v>
      </c>
      <c r="E279" s="3">
        <v>3.8899999999999997E-2</v>
      </c>
      <c r="F279" s="3">
        <v>5.1200000000000002E-2</v>
      </c>
      <c r="G279" s="3">
        <v>4.3299999999999998E-2</v>
      </c>
      <c r="H279" s="2">
        <v>3.7699999999999997E-2</v>
      </c>
      <c r="I279" s="2">
        <v>5.2200000000000003E-2</v>
      </c>
      <c r="J279" s="2">
        <v>2.8199999999999999E-2</v>
      </c>
      <c r="K279" s="3">
        <v>4.9599999999999998E-2</v>
      </c>
      <c r="L279" s="3">
        <v>7.17E-2</v>
      </c>
      <c r="M279" s="3">
        <v>3.32E-2</v>
      </c>
      <c r="N279" s="2">
        <v>5.7200000000000001E-2</v>
      </c>
      <c r="O279" s="2">
        <v>7.2400000000000006E-2</v>
      </c>
      <c r="P279" s="2">
        <v>3.2399999999999998E-2</v>
      </c>
      <c r="Q279" s="3">
        <v>9.8199999999999996E-2</v>
      </c>
      <c r="R279" s="3">
        <v>0.10299999999999999</v>
      </c>
      <c r="S279" s="3">
        <v>3.3599999999999998E-2</v>
      </c>
      <c r="T279" s="2">
        <v>0.24560000000000001</v>
      </c>
      <c r="U279" s="2">
        <v>0.21299999999999999</v>
      </c>
      <c r="V279" s="2">
        <v>0.1234</v>
      </c>
      <c r="W279" s="3">
        <v>0.24579999999999999</v>
      </c>
      <c r="X279" s="3">
        <v>0.25419999999999998</v>
      </c>
      <c r="Y279" s="3">
        <v>0.1643</v>
      </c>
      <c r="Z279" s="2">
        <v>0.1211</v>
      </c>
      <c r="AA279" s="2">
        <v>0.14430000000000001</v>
      </c>
      <c r="AB279" s="2">
        <v>6.6199999999999995E-2</v>
      </c>
      <c r="AC279" s="4">
        <v>2783.02</v>
      </c>
      <c r="AD279" s="4">
        <v>2755.61</v>
      </c>
      <c r="AE279" s="4">
        <v>2870.5</v>
      </c>
      <c r="AF279" s="4">
        <v>2720.09</v>
      </c>
      <c r="AG279" s="4">
        <v>2983.7</v>
      </c>
      <c r="AH279" s="4">
        <v>3236.7</v>
      </c>
      <c r="AI279">
        <v>2316.1799999999998</v>
      </c>
      <c r="AJ279">
        <v>2602.12</v>
      </c>
      <c r="AK279" s="14">
        <v>8.1279000000000003</v>
      </c>
    </row>
    <row r="280" spans="1:37">
      <c r="A280" s="1">
        <v>42876.402777777781</v>
      </c>
      <c r="B280" s="2">
        <v>3.73E-2</v>
      </c>
      <c r="C280" s="2">
        <v>5.1499999999999997E-2</v>
      </c>
      <c r="D280" s="2">
        <v>2.8400000000000002E-2</v>
      </c>
      <c r="E280" s="3">
        <v>3.6799999999999999E-2</v>
      </c>
      <c r="F280" s="3">
        <v>5.2699999999999997E-2</v>
      </c>
      <c r="G280" s="3">
        <v>4.3400000000000001E-2</v>
      </c>
      <c r="H280" s="2">
        <v>3.8800000000000001E-2</v>
      </c>
      <c r="I280" s="2">
        <v>5.0700000000000002E-2</v>
      </c>
      <c r="J280" s="2">
        <v>2.7300000000000001E-2</v>
      </c>
      <c r="K280" s="3">
        <v>4.8099999999999997E-2</v>
      </c>
      <c r="L280" s="3">
        <v>6.9800000000000001E-2</v>
      </c>
      <c r="M280" s="3">
        <v>3.0700000000000002E-2</v>
      </c>
      <c r="N280" s="2">
        <v>5.2299999999999999E-2</v>
      </c>
      <c r="O280" s="2">
        <v>6.9199999999999998E-2</v>
      </c>
      <c r="P280" s="2">
        <v>3.1800000000000002E-2</v>
      </c>
      <c r="Q280" s="3">
        <v>9.3700000000000006E-2</v>
      </c>
      <c r="R280" s="3">
        <v>0.104</v>
      </c>
      <c r="S280" s="3">
        <v>2.8799999999999999E-2</v>
      </c>
      <c r="T280" s="2">
        <v>0.2107</v>
      </c>
      <c r="U280" s="2">
        <v>0.2465</v>
      </c>
      <c r="V280" s="2">
        <v>9.5000000000000001E-2</v>
      </c>
      <c r="W280" s="3">
        <v>0.26019999999999999</v>
      </c>
      <c r="X280" s="3">
        <v>0.24360000000000001</v>
      </c>
      <c r="Y280" s="3">
        <v>0.1593</v>
      </c>
      <c r="Z280" s="2">
        <v>0.11799999999999999</v>
      </c>
      <c r="AA280" s="2">
        <v>0.14599999999999999</v>
      </c>
      <c r="AB280" s="2">
        <v>6.6699999999999995E-2</v>
      </c>
      <c r="AC280" s="4">
        <v>2815.39</v>
      </c>
      <c r="AD280" s="4">
        <v>2782.74</v>
      </c>
      <c r="AE280" s="4">
        <v>2867.29</v>
      </c>
      <c r="AF280" s="4">
        <v>2728.05</v>
      </c>
      <c r="AG280" s="4">
        <v>3034.35</v>
      </c>
      <c r="AH280" s="4">
        <v>3245.83</v>
      </c>
      <c r="AI280">
        <v>2316.84</v>
      </c>
      <c r="AJ280">
        <v>2603.92</v>
      </c>
      <c r="AK280" s="14">
        <v>8.3308999999999997</v>
      </c>
    </row>
    <row r="281" spans="1:37">
      <c r="A281" s="1">
        <v>42876.409722222219</v>
      </c>
      <c r="B281" s="2">
        <v>4.1700000000000001E-2</v>
      </c>
      <c r="C281" s="2">
        <v>5.3800000000000001E-2</v>
      </c>
      <c r="D281" s="2">
        <v>3.3700000000000001E-2</v>
      </c>
      <c r="E281" s="3">
        <v>3.5299999999999998E-2</v>
      </c>
      <c r="F281" s="3">
        <v>5.2499999999999998E-2</v>
      </c>
      <c r="G281" s="3">
        <v>4.5699999999999998E-2</v>
      </c>
      <c r="H281" s="2">
        <v>3.8300000000000001E-2</v>
      </c>
      <c r="I281" s="2">
        <v>4.6899999999999997E-2</v>
      </c>
      <c r="J281" s="2">
        <v>2.58E-2</v>
      </c>
      <c r="K281" s="3">
        <v>4.8500000000000001E-2</v>
      </c>
      <c r="L281" s="3">
        <v>6.8000000000000005E-2</v>
      </c>
      <c r="M281" s="3">
        <v>2.9600000000000001E-2</v>
      </c>
      <c r="N281" s="2">
        <v>5.6300000000000003E-2</v>
      </c>
      <c r="O281" s="2">
        <v>5.9200000000000003E-2</v>
      </c>
      <c r="P281" s="2">
        <v>3.7100000000000001E-2</v>
      </c>
      <c r="Q281" s="3">
        <v>8.48E-2</v>
      </c>
      <c r="R281" s="3">
        <v>9.9699999999999997E-2</v>
      </c>
      <c r="S281" s="3">
        <v>3.2800000000000003E-2</v>
      </c>
      <c r="T281" s="2">
        <v>0.20430000000000001</v>
      </c>
      <c r="U281" s="2">
        <v>0.22389999999999999</v>
      </c>
      <c r="V281" s="2">
        <v>0.1206</v>
      </c>
      <c r="W281" s="3">
        <v>0.22289999999999999</v>
      </c>
      <c r="X281" s="3">
        <v>0.27539999999999998</v>
      </c>
      <c r="Y281" s="3">
        <v>0.12559999999999999</v>
      </c>
      <c r="Z281" s="2">
        <v>0.125</v>
      </c>
      <c r="AA281" s="2">
        <v>0.1404</v>
      </c>
      <c r="AB281" s="2">
        <v>6.2600000000000003E-2</v>
      </c>
      <c r="AC281" s="4">
        <v>2821.67</v>
      </c>
      <c r="AD281" s="4">
        <v>2794.95</v>
      </c>
      <c r="AE281" s="4">
        <v>2869.84</v>
      </c>
      <c r="AF281" s="4">
        <v>2729.7</v>
      </c>
      <c r="AG281" s="4">
        <v>3015.54</v>
      </c>
      <c r="AH281" s="4">
        <v>3252.85</v>
      </c>
      <c r="AI281">
        <v>2318.04</v>
      </c>
      <c r="AJ281">
        <v>2595.35</v>
      </c>
      <c r="AK281" s="14">
        <v>8.5709</v>
      </c>
    </row>
    <row r="282" spans="1:37">
      <c r="A282" s="1">
        <v>42876.416666666664</v>
      </c>
      <c r="B282" s="2">
        <v>4.0899999999999999E-2</v>
      </c>
      <c r="C282" s="2">
        <v>4.8300000000000003E-2</v>
      </c>
      <c r="D282" s="2">
        <v>3.4799999999999998E-2</v>
      </c>
      <c r="E282" s="3">
        <v>3.8800000000000001E-2</v>
      </c>
      <c r="F282" s="3">
        <v>4.7399999999999998E-2</v>
      </c>
      <c r="G282" s="3">
        <v>5.0599999999999999E-2</v>
      </c>
      <c r="H282" s="2">
        <v>3.9399999999999998E-2</v>
      </c>
      <c r="I282" s="2">
        <v>4.7E-2</v>
      </c>
      <c r="J282" s="2">
        <v>2.81E-2</v>
      </c>
      <c r="K282" s="3">
        <v>4.7399999999999998E-2</v>
      </c>
      <c r="L282" s="3">
        <v>6.6299999999999998E-2</v>
      </c>
      <c r="M282" s="3">
        <v>0.03</v>
      </c>
      <c r="N282" s="2">
        <v>5.7700000000000001E-2</v>
      </c>
      <c r="O282" s="2">
        <v>6.0600000000000001E-2</v>
      </c>
      <c r="P282" s="2">
        <v>3.9800000000000002E-2</v>
      </c>
      <c r="Q282" s="3">
        <v>8.72E-2</v>
      </c>
      <c r="R282" s="3">
        <v>9.9599999999999994E-2</v>
      </c>
      <c r="S282" s="3">
        <v>3.5200000000000002E-2</v>
      </c>
      <c r="T282" s="2">
        <v>0.20880000000000001</v>
      </c>
      <c r="U282" s="2">
        <v>0.21970000000000001</v>
      </c>
      <c r="V282" s="2">
        <v>0.1215</v>
      </c>
      <c r="W282" s="3">
        <v>0.21929999999999999</v>
      </c>
      <c r="X282" s="3">
        <v>0.26989999999999997</v>
      </c>
      <c r="Y282" s="3">
        <v>0.122</v>
      </c>
      <c r="Z282" s="2">
        <v>0.12429999999999999</v>
      </c>
      <c r="AA282" s="2">
        <v>0.14510000000000001</v>
      </c>
      <c r="AB282" s="2">
        <v>6.3799999999999996E-2</v>
      </c>
      <c r="AC282" s="4">
        <v>2846.2</v>
      </c>
      <c r="AD282" s="4">
        <v>2816.96</v>
      </c>
      <c r="AE282" s="4">
        <v>2876.04</v>
      </c>
      <c r="AF282" s="4">
        <v>2747.33</v>
      </c>
      <c r="AG282" s="4">
        <v>3022.34</v>
      </c>
      <c r="AH282" s="4">
        <v>3265.65</v>
      </c>
      <c r="AI282">
        <v>2318.2800000000002</v>
      </c>
      <c r="AJ282">
        <v>2595.5300000000002</v>
      </c>
      <c r="AK282" s="14">
        <v>8.6937999999999995</v>
      </c>
    </row>
    <row r="283" spans="1:37">
      <c r="A283" s="1">
        <v>42876.423611111109</v>
      </c>
      <c r="B283" s="2">
        <v>3.9800000000000002E-2</v>
      </c>
      <c r="C283" s="2">
        <v>5.0099999999999999E-2</v>
      </c>
      <c r="D283" s="2">
        <v>3.1099999999999999E-2</v>
      </c>
      <c r="E283" s="3">
        <v>4.4699999999999997E-2</v>
      </c>
      <c r="F283" s="3">
        <v>4.9299999999999997E-2</v>
      </c>
      <c r="G283" s="3">
        <v>4.7899999999999998E-2</v>
      </c>
      <c r="H283" s="2">
        <v>3.8899999999999997E-2</v>
      </c>
      <c r="I283" s="2">
        <v>3.2899999999999999E-2</v>
      </c>
      <c r="J283" s="2">
        <v>3.0700000000000002E-2</v>
      </c>
      <c r="K283" s="3">
        <v>4.2900000000000001E-2</v>
      </c>
      <c r="L283" s="3">
        <v>6.6500000000000004E-2</v>
      </c>
      <c r="M283" s="3">
        <v>3.2099999999999997E-2</v>
      </c>
      <c r="N283" s="2">
        <v>5.6000000000000001E-2</v>
      </c>
      <c r="O283" s="2">
        <v>6.54E-2</v>
      </c>
      <c r="P283" s="2">
        <v>3.39E-2</v>
      </c>
      <c r="Q283" s="3">
        <v>8.8900000000000007E-2</v>
      </c>
      <c r="R283" s="3">
        <v>9.3200000000000005E-2</v>
      </c>
      <c r="S283" s="3">
        <v>3.6999999999999998E-2</v>
      </c>
      <c r="T283" s="2">
        <v>0.23960000000000001</v>
      </c>
      <c r="U283" s="2">
        <v>0.20749999999999999</v>
      </c>
      <c r="V283" s="2">
        <v>0.10970000000000001</v>
      </c>
      <c r="W283" s="3">
        <v>0.23760000000000001</v>
      </c>
      <c r="X283" s="3">
        <v>0.2392</v>
      </c>
      <c r="Y283" s="3">
        <v>0.16259999999999999</v>
      </c>
      <c r="Z283" s="2">
        <v>0.1132</v>
      </c>
      <c r="AA283" s="2">
        <v>0.1399</v>
      </c>
      <c r="AB283" s="2">
        <v>6.4299999999999996E-2</v>
      </c>
      <c r="AC283" s="4">
        <v>2851.2</v>
      </c>
      <c r="AD283" s="4">
        <v>2820.7</v>
      </c>
      <c r="AE283" s="4">
        <v>2885.28</v>
      </c>
      <c r="AF283" s="4">
        <v>2751.48</v>
      </c>
      <c r="AG283" s="4">
        <v>3023.99</v>
      </c>
      <c r="AH283" s="4">
        <v>3262.31</v>
      </c>
      <c r="AI283">
        <v>2317.11</v>
      </c>
      <c r="AJ283">
        <v>2603.71</v>
      </c>
      <c r="AK283" s="14">
        <v>8.9314</v>
      </c>
    </row>
    <row r="284" spans="1:37">
      <c r="A284" s="1">
        <v>42876.430555555555</v>
      </c>
      <c r="B284" s="2">
        <v>3.1399999999999997E-2</v>
      </c>
      <c r="C284" s="2">
        <v>4.99E-2</v>
      </c>
      <c r="D284" s="2">
        <v>2.8500000000000001E-2</v>
      </c>
      <c r="E284" s="3">
        <v>4.2599999999999999E-2</v>
      </c>
      <c r="F284" s="3">
        <v>6.2799999999999995E-2</v>
      </c>
      <c r="G284" s="3">
        <v>5.4300000000000001E-2</v>
      </c>
      <c r="H284" s="2">
        <v>3.5099999999999999E-2</v>
      </c>
      <c r="I284" s="2">
        <v>4.1700000000000001E-2</v>
      </c>
      <c r="J284" s="2">
        <v>2.86E-2</v>
      </c>
      <c r="K284" s="3">
        <v>4.48E-2</v>
      </c>
      <c r="L284" s="3">
        <v>5.8999999999999997E-2</v>
      </c>
      <c r="M284" s="3">
        <v>3.1E-2</v>
      </c>
      <c r="N284" s="2">
        <v>5.0900000000000001E-2</v>
      </c>
      <c r="O284" s="2">
        <v>6.54E-2</v>
      </c>
      <c r="P284" s="2">
        <v>3.09E-2</v>
      </c>
      <c r="Q284" s="3">
        <v>8.6699999999999999E-2</v>
      </c>
      <c r="R284" s="3">
        <v>9.1300000000000006E-2</v>
      </c>
      <c r="S284" s="3">
        <v>2.7099999999999999E-2</v>
      </c>
      <c r="T284" s="2">
        <v>0.2281</v>
      </c>
      <c r="U284" s="2">
        <v>0.2087</v>
      </c>
      <c r="V284" s="2">
        <v>0.105</v>
      </c>
      <c r="W284" s="3">
        <v>0.23480000000000001</v>
      </c>
      <c r="X284" s="3">
        <v>0.22850000000000001</v>
      </c>
      <c r="Y284" s="3">
        <v>0.15659999999999999</v>
      </c>
      <c r="Z284" s="2">
        <v>0.1114</v>
      </c>
      <c r="AA284" s="2">
        <v>0.13980000000000001</v>
      </c>
      <c r="AB284" s="2">
        <v>6.59E-2</v>
      </c>
      <c r="AC284" s="4">
        <v>2861.18</v>
      </c>
      <c r="AD284" s="4">
        <v>2830.23</v>
      </c>
      <c r="AE284" s="4">
        <v>2891.73</v>
      </c>
      <c r="AF284" s="4">
        <v>2761.36</v>
      </c>
      <c r="AG284" s="4">
        <v>2953.42</v>
      </c>
      <c r="AH284" s="4">
        <v>3286.05</v>
      </c>
      <c r="AI284">
        <v>2317.52</v>
      </c>
      <c r="AJ284">
        <v>2604.1799999999998</v>
      </c>
      <c r="AK284" s="14">
        <v>9.0757999999999992</v>
      </c>
    </row>
    <row r="285" spans="1:37">
      <c r="A285" s="1">
        <v>42876.4375</v>
      </c>
      <c r="B285" s="2">
        <v>2.8000000000000001E-2</v>
      </c>
      <c r="C285" s="2">
        <v>5.9200000000000003E-2</v>
      </c>
      <c r="D285" s="2">
        <v>2.69E-2</v>
      </c>
      <c r="E285" s="3">
        <v>4.1399999999999999E-2</v>
      </c>
      <c r="F285" s="3">
        <v>5.0799999999999998E-2</v>
      </c>
      <c r="G285" s="3">
        <v>4.8099999999999997E-2</v>
      </c>
      <c r="H285" s="2">
        <v>3.8100000000000002E-2</v>
      </c>
      <c r="I285" s="2">
        <v>3.5900000000000001E-2</v>
      </c>
      <c r="J285" s="2">
        <v>3.0800000000000001E-2</v>
      </c>
      <c r="K285" s="3">
        <v>4.2500000000000003E-2</v>
      </c>
      <c r="L285" s="3">
        <v>6.3399999999999998E-2</v>
      </c>
      <c r="M285" s="3">
        <v>1.8599999999999998E-2</v>
      </c>
      <c r="N285" s="2">
        <v>6.5299999999999997E-2</v>
      </c>
      <c r="O285" s="2">
        <v>6.4399999999999999E-2</v>
      </c>
      <c r="P285" s="2">
        <v>4.4299999999999999E-2</v>
      </c>
      <c r="Q285" s="3">
        <v>6.7100000000000007E-2</v>
      </c>
      <c r="R285" s="3">
        <v>9.2700000000000005E-2</v>
      </c>
      <c r="S285" s="3">
        <v>4.0399999999999998E-2</v>
      </c>
      <c r="T285" s="2">
        <v>0.2339</v>
      </c>
      <c r="U285" s="2">
        <v>0.18590000000000001</v>
      </c>
      <c r="V285" s="2">
        <v>0.1172</v>
      </c>
      <c r="W285" s="3">
        <v>0.21479999999999999</v>
      </c>
      <c r="X285" s="3">
        <v>0.2455</v>
      </c>
      <c r="Y285" s="3">
        <v>0.13850000000000001</v>
      </c>
      <c r="Z285" s="2">
        <v>0.113</v>
      </c>
      <c r="AA285" s="2">
        <v>0.13350000000000001</v>
      </c>
      <c r="AB285" s="2">
        <v>6.7400000000000002E-2</v>
      </c>
      <c r="AC285" s="4">
        <v>2850.59</v>
      </c>
      <c r="AD285" s="4">
        <v>2808.07</v>
      </c>
      <c r="AE285" s="4">
        <v>2899.53</v>
      </c>
      <c r="AF285" s="4">
        <v>2768.11</v>
      </c>
      <c r="AG285" s="4">
        <v>3049.79</v>
      </c>
      <c r="AH285" s="4">
        <v>3283.85</v>
      </c>
      <c r="AI285">
        <v>2318.17</v>
      </c>
      <c r="AJ285">
        <v>2600.35</v>
      </c>
      <c r="AK285" s="14">
        <v>9.2155000000000005</v>
      </c>
    </row>
    <row r="286" spans="1:37">
      <c r="A286" s="1">
        <v>42876.444444444445</v>
      </c>
      <c r="B286" s="2">
        <v>2.7799999999999998E-2</v>
      </c>
      <c r="C286" s="2">
        <v>3.7900000000000003E-2</v>
      </c>
      <c r="D286" s="2">
        <v>3.7600000000000001E-2</v>
      </c>
      <c r="E286" s="3">
        <v>3.1699999999999999E-2</v>
      </c>
      <c r="F286" s="3">
        <v>5.3900000000000003E-2</v>
      </c>
      <c r="G286" s="3">
        <v>4.5100000000000001E-2</v>
      </c>
      <c r="H286" s="2">
        <v>3.1300000000000001E-2</v>
      </c>
      <c r="I286" s="2">
        <v>4.5999999999999999E-2</v>
      </c>
      <c r="J286" s="2">
        <v>2.4899999999999999E-2</v>
      </c>
      <c r="K286" s="3">
        <v>4.4999999999999998E-2</v>
      </c>
      <c r="L286" s="3">
        <v>6.8500000000000005E-2</v>
      </c>
      <c r="M286" s="3">
        <v>3.0200000000000001E-2</v>
      </c>
      <c r="N286" s="2">
        <v>5.8299999999999998E-2</v>
      </c>
      <c r="O286" s="2">
        <v>6.7599999999999993E-2</v>
      </c>
      <c r="P286" s="2">
        <v>3.7400000000000003E-2</v>
      </c>
      <c r="Q286" s="3">
        <v>8.3799999999999999E-2</v>
      </c>
      <c r="R286" s="3">
        <v>9.5600000000000004E-2</v>
      </c>
      <c r="S286" s="3">
        <v>3.3799999999999997E-2</v>
      </c>
      <c r="T286" s="2">
        <v>0.18779999999999999</v>
      </c>
      <c r="U286" s="2">
        <v>0.22239999999999999</v>
      </c>
      <c r="V286" s="2">
        <v>0.1052</v>
      </c>
      <c r="W286" s="3">
        <v>0.21049999999999999</v>
      </c>
      <c r="X286" s="3">
        <v>0.249</v>
      </c>
      <c r="Y286" s="3">
        <v>0.1148</v>
      </c>
      <c r="Z286" s="2">
        <v>0.1181</v>
      </c>
      <c r="AA286" s="2">
        <v>0.13170000000000001</v>
      </c>
      <c r="AB286" s="2">
        <v>6.2E-2</v>
      </c>
      <c r="AC286" s="4">
        <v>2883.28</v>
      </c>
      <c r="AD286" s="4">
        <v>2862.83</v>
      </c>
      <c r="AE286" s="4">
        <v>2900.72</v>
      </c>
      <c r="AF286" s="4">
        <v>2770.94</v>
      </c>
      <c r="AG286" s="4">
        <v>3026.03</v>
      </c>
      <c r="AH286" s="4">
        <v>3277.53</v>
      </c>
      <c r="AI286">
        <v>2319.39</v>
      </c>
      <c r="AJ286">
        <v>2596.5</v>
      </c>
      <c r="AK286" s="14">
        <v>9.3335000000000008</v>
      </c>
    </row>
    <row r="287" spans="1:37">
      <c r="A287" s="1">
        <v>42876.451388888891</v>
      </c>
      <c r="B287" s="2">
        <v>4.6600000000000003E-2</v>
      </c>
      <c r="C287" s="2">
        <v>5.1499999999999997E-2</v>
      </c>
      <c r="D287" s="2">
        <v>3.4799999999999998E-2</v>
      </c>
      <c r="E287" s="3">
        <v>3.56E-2</v>
      </c>
      <c r="F287" s="3">
        <v>5.3100000000000001E-2</v>
      </c>
      <c r="G287" s="3">
        <v>4.8099999999999997E-2</v>
      </c>
      <c r="H287" s="2">
        <v>3.3000000000000002E-2</v>
      </c>
      <c r="I287" s="2">
        <v>4.8500000000000001E-2</v>
      </c>
      <c r="J287" s="2">
        <v>2.52E-2</v>
      </c>
      <c r="K287" s="3">
        <v>4.6899999999999997E-2</v>
      </c>
      <c r="L287" s="3">
        <v>6.7799999999999999E-2</v>
      </c>
      <c r="M287" s="3">
        <v>0.03</v>
      </c>
      <c r="N287" s="2">
        <v>5.0299999999999997E-2</v>
      </c>
      <c r="O287" s="2">
        <v>6.2899999999999998E-2</v>
      </c>
      <c r="P287" s="2">
        <v>3.6200000000000003E-2</v>
      </c>
      <c r="Q287" s="3">
        <v>8.3400000000000002E-2</v>
      </c>
      <c r="R287" s="3">
        <v>9.6500000000000002E-2</v>
      </c>
      <c r="S287" s="3">
        <v>3.3099999999999997E-2</v>
      </c>
      <c r="T287" s="2">
        <v>0.17119999999999999</v>
      </c>
      <c r="U287" s="2">
        <v>0.2359</v>
      </c>
      <c r="V287" s="2">
        <v>8.5000000000000006E-2</v>
      </c>
      <c r="W287" s="3">
        <v>0.22969999999999999</v>
      </c>
      <c r="X287" s="3">
        <v>0.2387</v>
      </c>
      <c r="Y287" s="3">
        <v>0.1245</v>
      </c>
      <c r="Z287" s="2">
        <v>0.1157</v>
      </c>
      <c r="AA287" s="2">
        <v>0.13739999999999999</v>
      </c>
      <c r="AB287" s="2">
        <v>6.6400000000000001E-2</v>
      </c>
      <c r="AC287" s="4">
        <v>2906.88</v>
      </c>
      <c r="AD287" s="4">
        <v>2868.72</v>
      </c>
      <c r="AE287" s="4">
        <v>2905.02</v>
      </c>
      <c r="AF287" s="4">
        <v>2780.63</v>
      </c>
      <c r="AG287" s="4">
        <v>3062.8</v>
      </c>
      <c r="AH287" s="4">
        <v>3284.75</v>
      </c>
      <c r="AI287">
        <v>2319.33</v>
      </c>
      <c r="AJ287">
        <v>2600.4299999999998</v>
      </c>
      <c r="AK287" s="14">
        <v>9.4910999999999994</v>
      </c>
    </row>
    <row r="288" spans="1:37">
      <c r="A288" s="1">
        <v>42876.458333333336</v>
      </c>
      <c r="B288" s="2">
        <v>4.1500000000000002E-2</v>
      </c>
      <c r="C288" s="2">
        <v>4.3799999999999999E-2</v>
      </c>
      <c r="D288" s="2">
        <v>3.4500000000000003E-2</v>
      </c>
      <c r="E288" s="3">
        <v>3.3700000000000001E-2</v>
      </c>
      <c r="F288" s="3">
        <v>5.3400000000000003E-2</v>
      </c>
      <c r="G288" s="3">
        <v>4.9000000000000002E-2</v>
      </c>
      <c r="H288" s="2">
        <v>3.2500000000000001E-2</v>
      </c>
      <c r="I288" s="2">
        <v>4.58E-2</v>
      </c>
      <c r="J288" s="2">
        <v>2.52E-2</v>
      </c>
      <c r="K288" s="3">
        <v>4.7500000000000001E-2</v>
      </c>
      <c r="L288" s="3">
        <v>6.7100000000000007E-2</v>
      </c>
      <c r="M288" s="3">
        <v>2.98E-2</v>
      </c>
      <c r="N288" s="2">
        <v>5.0799999999999998E-2</v>
      </c>
      <c r="O288" s="2">
        <v>5.74E-2</v>
      </c>
      <c r="P288" s="2">
        <v>3.5400000000000001E-2</v>
      </c>
      <c r="Q288" s="3">
        <v>8.2199999999999995E-2</v>
      </c>
      <c r="R288" s="3">
        <v>9.4200000000000006E-2</v>
      </c>
      <c r="S288" s="3">
        <v>3.2199999999999999E-2</v>
      </c>
      <c r="T288" s="2">
        <v>0.17419999999999999</v>
      </c>
      <c r="U288" s="2">
        <v>0.21890000000000001</v>
      </c>
      <c r="V288" s="2">
        <v>9.9000000000000005E-2</v>
      </c>
      <c r="W288" s="3">
        <v>0.2094</v>
      </c>
      <c r="X288" s="3">
        <v>0.24970000000000001</v>
      </c>
      <c r="Y288" s="3">
        <v>0.11119999999999999</v>
      </c>
      <c r="Z288" s="2">
        <v>0.1116</v>
      </c>
      <c r="AA288" s="2">
        <v>0.1303</v>
      </c>
      <c r="AB288" s="2">
        <v>6.5500000000000003E-2</v>
      </c>
      <c r="AC288" s="4">
        <v>2897.54</v>
      </c>
      <c r="AD288" s="4">
        <v>2876.69</v>
      </c>
      <c r="AE288" s="4">
        <v>2907.76</v>
      </c>
      <c r="AF288" s="4">
        <v>2775.66</v>
      </c>
      <c r="AG288" s="4">
        <v>2985</v>
      </c>
      <c r="AH288" s="4">
        <v>3279.81</v>
      </c>
      <c r="AI288">
        <v>2319.8000000000002</v>
      </c>
      <c r="AJ288">
        <v>2597.08</v>
      </c>
      <c r="AK288" s="14">
        <v>9.5539000000000005</v>
      </c>
    </row>
    <row r="289" spans="1:37">
      <c r="A289" s="1">
        <v>42876.465277777781</v>
      </c>
      <c r="B289" s="2">
        <v>3.85E-2</v>
      </c>
      <c r="C289" s="2">
        <v>4.9299999999999997E-2</v>
      </c>
      <c r="D289" s="2">
        <v>3.2500000000000001E-2</v>
      </c>
      <c r="E289" s="3">
        <v>3.4799999999999998E-2</v>
      </c>
      <c r="F289" s="3">
        <v>5.3400000000000003E-2</v>
      </c>
      <c r="G289" s="3">
        <v>4.2700000000000002E-2</v>
      </c>
      <c r="H289" s="2">
        <v>3.15E-2</v>
      </c>
      <c r="I289" s="2">
        <v>4.3499999999999997E-2</v>
      </c>
      <c r="J289" s="2">
        <v>2.3699999999999999E-2</v>
      </c>
      <c r="K289" s="3">
        <v>4.8500000000000001E-2</v>
      </c>
      <c r="L289" s="3">
        <v>6.59E-2</v>
      </c>
      <c r="M289" s="3">
        <v>3.1699999999999999E-2</v>
      </c>
      <c r="N289" s="2">
        <v>4.8599999999999997E-2</v>
      </c>
      <c r="O289" s="2">
        <v>6.6400000000000001E-2</v>
      </c>
      <c r="P289" s="2">
        <v>3.4200000000000001E-2</v>
      </c>
      <c r="Q289" s="3">
        <v>8.3599999999999994E-2</v>
      </c>
      <c r="R289" s="3">
        <v>9.6000000000000002E-2</v>
      </c>
      <c r="S289" s="3">
        <v>3.3099999999999997E-2</v>
      </c>
      <c r="T289" s="2">
        <v>0.18859999999999999</v>
      </c>
      <c r="U289" s="2">
        <v>0.2248</v>
      </c>
      <c r="V289" s="2">
        <v>7.7299999999999994E-2</v>
      </c>
      <c r="W289" s="3">
        <v>0.23860000000000001</v>
      </c>
      <c r="X289" s="3">
        <v>0.214</v>
      </c>
      <c r="Y289" s="3">
        <v>0.14499999999999999</v>
      </c>
      <c r="Z289" s="2">
        <v>0.1057</v>
      </c>
      <c r="AA289" s="2">
        <v>0.13800000000000001</v>
      </c>
      <c r="AB289" s="2">
        <v>6.4399999999999999E-2</v>
      </c>
      <c r="AC289" s="4">
        <v>2895.83</v>
      </c>
      <c r="AD289" s="4">
        <v>2863.66</v>
      </c>
      <c r="AE289" s="4">
        <v>2903.2</v>
      </c>
      <c r="AF289" s="4">
        <v>2767.85</v>
      </c>
      <c r="AG289" s="4">
        <v>2976.83</v>
      </c>
      <c r="AH289" s="4">
        <v>3263.42</v>
      </c>
      <c r="AI289">
        <v>2319.0500000000002</v>
      </c>
      <c r="AJ289">
        <v>2605.3200000000002</v>
      </c>
      <c r="AK289" s="14">
        <v>9.657</v>
      </c>
    </row>
    <row r="290" spans="1:37">
      <c r="A290" s="1">
        <v>42876.472222222219</v>
      </c>
      <c r="B290" s="2">
        <v>3.8600000000000002E-2</v>
      </c>
      <c r="C290" s="2">
        <v>5.0099999999999999E-2</v>
      </c>
      <c r="D290" s="2">
        <v>3.1699999999999999E-2</v>
      </c>
      <c r="E290" s="3">
        <v>3.8800000000000001E-2</v>
      </c>
      <c r="F290" s="3">
        <v>4.9000000000000002E-2</v>
      </c>
      <c r="G290" s="3">
        <v>4.6699999999999998E-2</v>
      </c>
      <c r="H290" s="2">
        <v>3.2399999999999998E-2</v>
      </c>
      <c r="I290" s="2">
        <v>4.0800000000000003E-2</v>
      </c>
      <c r="J290" s="2">
        <v>2.3300000000000001E-2</v>
      </c>
      <c r="K290" s="3">
        <v>4.7800000000000002E-2</v>
      </c>
      <c r="L290" s="3">
        <v>7.1800000000000003E-2</v>
      </c>
      <c r="M290" s="3">
        <v>3.0099999999999998E-2</v>
      </c>
      <c r="N290" s="2">
        <v>5.6300000000000003E-2</v>
      </c>
      <c r="O290" s="2">
        <v>5.8400000000000001E-2</v>
      </c>
      <c r="P290" s="2">
        <v>3.44E-2</v>
      </c>
      <c r="Q290" s="3">
        <v>8.4400000000000003E-2</v>
      </c>
      <c r="R290" s="3">
        <v>8.7599999999999997E-2</v>
      </c>
      <c r="S290" s="3">
        <v>3.5900000000000001E-2</v>
      </c>
      <c r="T290" s="2">
        <v>0.2223</v>
      </c>
      <c r="U290" s="2">
        <v>0.1759</v>
      </c>
      <c r="V290" s="2">
        <v>0.1095</v>
      </c>
      <c r="W290" s="3">
        <v>0.20930000000000001</v>
      </c>
      <c r="X290" s="3">
        <v>0.23769999999999999</v>
      </c>
      <c r="Y290" s="3">
        <v>0.13539999999999999</v>
      </c>
      <c r="Z290" s="2">
        <v>0.1116</v>
      </c>
      <c r="AA290" s="2">
        <v>0.13109999999999999</v>
      </c>
      <c r="AB290" s="2">
        <v>6.0199999999999997E-2</v>
      </c>
      <c r="AC290" s="4">
        <v>2889.65</v>
      </c>
      <c r="AD290" s="4">
        <v>2857.72</v>
      </c>
      <c r="AE290" s="4">
        <v>2897.12</v>
      </c>
      <c r="AF290" s="4">
        <v>2767.17</v>
      </c>
      <c r="AG290" s="4">
        <v>2968.39</v>
      </c>
      <c r="AH290" s="4">
        <v>3255.02</v>
      </c>
      <c r="AI290">
        <v>2319.1799999999998</v>
      </c>
      <c r="AJ290">
        <v>2601.33</v>
      </c>
      <c r="AK290" s="14">
        <v>9.6656999999999993</v>
      </c>
    </row>
    <row r="291" spans="1:37">
      <c r="A291" s="1">
        <v>42876.479166666664</v>
      </c>
      <c r="B291" s="2">
        <v>3.7499999999999999E-2</v>
      </c>
      <c r="C291" s="2">
        <v>5.2499999999999998E-2</v>
      </c>
      <c r="D291" s="2">
        <v>2.8500000000000001E-2</v>
      </c>
      <c r="E291" s="3">
        <v>3.9899999999999998E-2</v>
      </c>
      <c r="F291" s="3">
        <v>4.6899999999999997E-2</v>
      </c>
      <c r="G291" s="3">
        <v>4.41E-2</v>
      </c>
      <c r="H291" s="2">
        <v>3.2099999999999997E-2</v>
      </c>
      <c r="I291" s="2">
        <v>0.04</v>
      </c>
      <c r="J291" s="2">
        <v>2.58E-2</v>
      </c>
      <c r="K291" s="3">
        <v>4.7199999999999999E-2</v>
      </c>
      <c r="L291" s="3">
        <v>6.88E-2</v>
      </c>
      <c r="M291" s="3">
        <v>3.1300000000000001E-2</v>
      </c>
      <c r="N291" s="2">
        <v>5.2200000000000003E-2</v>
      </c>
      <c r="O291" s="2">
        <v>5.7500000000000002E-2</v>
      </c>
      <c r="P291" s="2">
        <v>3.0499999999999999E-2</v>
      </c>
      <c r="Q291" s="3">
        <v>7.8600000000000003E-2</v>
      </c>
      <c r="R291" s="3">
        <v>8.5300000000000001E-2</v>
      </c>
      <c r="S291" s="3">
        <v>3.5000000000000003E-2</v>
      </c>
      <c r="T291" s="2">
        <v>0.21909999999999999</v>
      </c>
      <c r="U291" s="2">
        <v>0.17119999999999999</v>
      </c>
      <c r="V291" s="2">
        <v>0.1037</v>
      </c>
      <c r="W291" s="3">
        <v>0.2107</v>
      </c>
      <c r="X291" s="3">
        <v>0.22700000000000001</v>
      </c>
      <c r="Y291" s="3">
        <v>0.13739999999999999</v>
      </c>
      <c r="Z291" s="2">
        <v>0.1086</v>
      </c>
      <c r="AA291" s="2">
        <v>0.1295</v>
      </c>
      <c r="AB291" s="2">
        <v>6.4000000000000001E-2</v>
      </c>
      <c r="AC291" s="4">
        <v>2933.82</v>
      </c>
      <c r="AD291" s="4">
        <v>2880.26</v>
      </c>
      <c r="AE291" s="4">
        <v>2900.49</v>
      </c>
      <c r="AF291" s="4">
        <v>2786.03</v>
      </c>
      <c r="AG291" s="4">
        <v>2962.16</v>
      </c>
      <c r="AH291" s="4">
        <v>3263.18</v>
      </c>
      <c r="AI291">
        <v>2319.15</v>
      </c>
      <c r="AJ291">
        <v>2602.4499999999998</v>
      </c>
      <c r="AK291" s="14">
        <v>9.7281999999999993</v>
      </c>
    </row>
    <row r="292" spans="1:37">
      <c r="A292" s="1">
        <v>42876.486111111109</v>
      </c>
      <c r="B292" s="2">
        <v>4.1000000000000002E-2</v>
      </c>
      <c r="C292" s="2">
        <v>4.5900000000000003E-2</v>
      </c>
      <c r="D292" s="2">
        <v>3.04E-2</v>
      </c>
      <c r="E292" s="3">
        <v>3.6499999999999998E-2</v>
      </c>
      <c r="F292" s="3">
        <v>4.82E-2</v>
      </c>
      <c r="G292" s="3">
        <v>4.8599999999999997E-2</v>
      </c>
      <c r="H292" s="2">
        <v>3.1699999999999999E-2</v>
      </c>
      <c r="I292" s="2">
        <v>4.3499999999999997E-2</v>
      </c>
      <c r="J292" s="2">
        <v>2.3699999999999999E-2</v>
      </c>
      <c r="K292" s="3">
        <v>4.3099999999999999E-2</v>
      </c>
      <c r="L292" s="3">
        <v>6.08E-2</v>
      </c>
      <c r="M292" s="3">
        <v>2.69E-2</v>
      </c>
      <c r="N292" s="2">
        <v>4.7899999999999998E-2</v>
      </c>
      <c r="O292" s="2">
        <v>5.4300000000000001E-2</v>
      </c>
      <c r="P292" s="2">
        <v>4.0099999999999997E-2</v>
      </c>
      <c r="Q292" s="3">
        <v>7.4700000000000003E-2</v>
      </c>
      <c r="R292" s="3">
        <v>8.3699999999999997E-2</v>
      </c>
      <c r="S292" s="3">
        <v>3.5400000000000001E-2</v>
      </c>
      <c r="T292" s="2">
        <v>0.17760000000000001</v>
      </c>
      <c r="U292" s="2">
        <v>0.1956</v>
      </c>
      <c r="V292" s="2">
        <v>0.1047</v>
      </c>
      <c r="W292" s="3">
        <v>0.19889999999999999</v>
      </c>
      <c r="X292" s="3">
        <v>0.2447</v>
      </c>
      <c r="Y292" s="3">
        <v>0.10440000000000001</v>
      </c>
      <c r="Z292" s="2">
        <v>0.10340000000000001</v>
      </c>
      <c r="AA292" s="2">
        <v>0.12189999999999999</v>
      </c>
      <c r="AB292" s="2">
        <v>6.1199999999999997E-2</v>
      </c>
      <c r="AC292" s="4">
        <v>2913.14</v>
      </c>
      <c r="AD292" s="4">
        <v>2853.1</v>
      </c>
      <c r="AE292" s="4">
        <v>2911.73</v>
      </c>
      <c r="AF292" s="4">
        <v>2785.39</v>
      </c>
      <c r="AG292" s="4">
        <v>2985.4</v>
      </c>
      <c r="AH292" s="4">
        <v>3231.96</v>
      </c>
      <c r="AI292">
        <v>2320.23</v>
      </c>
      <c r="AJ292">
        <v>2597.06</v>
      </c>
      <c r="AK292" s="14">
        <v>9.7515999999999998</v>
      </c>
    </row>
    <row r="293" spans="1:37">
      <c r="A293" s="1">
        <v>42876.493055555555</v>
      </c>
      <c r="B293" s="2">
        <v>4.2500000000000003E-2</v>
      </c>
      <c r="C293" s="2">
        <v>4.9099999999999998E-2</v>
      </c>
      <c r="D293" s="2">
        <v>3.1699999999999999E-2</v>
      </c>
      <c r="E293" s="3">
        <v>3.7400000000000003E-2</v>
      </c>
      <c r="F293" s="3">
        <v>5.4199999999999998E-2</v>
      </c>
      <c r="G293" s="3">
        <v>4.6800000000000001E-2</v>
      </c>
      <c r="H293" s="2">
        <v>3.2599999999999997E-2</v>
      </c>
      <c r="I293" s="2">
        <v>4.1700000000000001E-2</v>
      </c>
      <c r="J293" s="2">
        <v>2.3099999999999999E-2</v>
      </c>
      <c r="K293" s="3">
        <v>5.0999999999999997E-2</v>
      </c>
      <c r="L293" s="3">
        <v>6.9099999999999995E-2</v>
      </c>
      <c r="M293" s="3">
        <v>3.0800000000000001E-2</v>
      </c>
      <c r="N293" s="2">
        <v>4.6100000000000002E-2</v>
      </c>
      <c r="O293" s="2">
        <v>6.3200000000000006E-2</v>
      </c>
      <c r="P293" s="2">
        <v>3.5700000000000003E-2</v>
      </c>
      <c r="Q293" s="3">
        <v>7.7399999999999997E-2</v>
      </c>
      <c r="R293" s="3">
        <v>9.2999999999999999E-2</v>
      </c>
      <c r="S293" s="3">
        <v>3.1899999999999998E-2</v>
      </c>
      <c r="T293" s="2">
        <v>0.16250000000000001</v>
      </c>
      <c r="U293" s="2">
        <v>0.23230000000000001</v>
      </c>
      <c r="V293" s="2">
        <v>7.3899999999999993E-2</v>
      </c>
      <c r="W293" s="3">
        <v>0.22520000000000001</v>
      </c>
      <c r="X293" s="3">
        <v>0.22359999999999999</v>
      </c>
      <c r="Y293" s="3">
        <v>0.12889999999999999</v>
      </c>
      <c r="Z293" s="2">
        <v>0.1017</v>
      </c>
      <c r="AA293" s="2">
        <v>0.12920000000000001</v>
      </c>
      <c r="AB293" s="2">
        <v>6.5299999999999997E-2</v>
      </c>
      <c r="AC293" s="4">
        <v>2928.41</v>
      </c>
      <c r="AD293" s="4">
        <v>2860.48</v>
      </c>
      <c r="AE293" s="4">
        <v>2909.06</v>
      </c>
      <c r="AF293" s="4">
        <v>2780.42</v>
      </c>
      <c r="AG293" s="4">
        <v>2954.5</v>
      </c>
      <c r="AH293" s="4">
        <v>3201.65</v>
      </c>
      <c r="AI293">
        <v>2319.94</v>
      </c>
      <c r="AJ293">
        <v>2602.14</v>
      </c>
      <c r="AK293" s="14">
        <v>9.7317999999999998</v>
      </c>
    </row>
    <row r="294" spans="1:37">
      <c r="A294" s="1">
        <v>42876.5</v>
      </c>
      <c r="B294" s="2">
        <v>4.0800000000000003E-2</v>
      </c>
      <c r="C294" s="2">
        <v>0.05</v>
      </c>
      <c r="D294" s="2">
        <v>3.2300000000000002E-2</v>
      </c>
      <c r="E294" s="3">
        <v>3.7400000000000003E-2</v>
      </c>
      <c r="F294" s="3">
        <v>4.9700000000000001E-2</v>
      </c>
      <c r="G294" s="3">
        <v>5.0900000000000001E-2</v>
      </c>
      <c r="H294" s="2">
        <v>3.1099999999999999E-2</v>
      </c>
      <c r="I294" s="2">
        <v>4.19E-2</v>
      </c>
      <c r="J294" s="2">
        <v>2.3900000000000001E-2</v>
      </c>
      <c r="K294" s="3">
        <v>4.6699999999999998E-2</v>
      </c>
      <c r="L294" s="3">
        <v>7.0199999999999999E-2</v>
      </c>
      <c r="M294" s="3">
        <v>3.2800000000000003E-2</v>
      </c>
      <c r="N294" s="2">
        <v>5.2999999999999999E-2</v>
      </c>
      <c r="O294" s="2">
        <v>5.67E-2</v>
      </c>
      <c r="P294" s="2">
        <v>3.9300000000000002E-2</v>
      </c>
      <c r="Q294" s="3">
        <v>7.8399999999999997E-2</v>
      </c>
      <c r="R294" s="3">
        <v>8.9300000000000004E-2</v>
      </c>
      <c r="S294" s="3">
        <v>3.2199999999999999E-2</v>
      </c>
      <c r="T294" s="2">
        <v>0.1663</v>
      </c>
      <c r="U294" s="2">
        <v>0.21540000000000001</v>
      </c>
      <c r="V294" s="2">
        <v>9.1200000000000003E-2</v>
      </c>
      <c r="W294" s="3">
        <v>0.21129999999999999</v>
      </c>
      <c r="X294" s="3">
        <v>0.24210000000000001</v>
      </c>
      <c r="Y294" s="3">
        <v>0.11360000000000001</v>
      </c>
      <c r="Z294" s="2">
        <v>0.10680000000000001</v>
      </c>
      <c r="AA294" s="2">
        <v>0.1293</v>
      </c>
      <c r="AB294" s="2">
        <v>6.4199999999999993E-2</v>
      </c>
      <c r="AC294" s="4">
        <v>2959.21</v>
      </c>
      <c r="AD294" s="4">
        <v>2881.15</v>
      </c>
      <c r="AE294" s="4">
        <v>2905.22</v>
      </c>
      <c r="AF294" s="4">
        <v>2779.72</v>
      </c>
      <c r="AG294" s="4">
        <v>2962.43</v>
      </c>
      <c r="AH294" s="4">
        <v>3187.19</v>
      </c>
      <c r="AI294">
        <v>2320.36</v>
      </c>
      <c r="AJ294">
        <v>2598.9</v>
      </c>
      <c r="AK294" s="14">
        <v>9.6913</v>
      </c>
    </row>
    <row r="295" spans="1:37">
      <c r="A295" s="1">
        <v>42876.506944444445</v>
      </c>
      <c r="B295" s="2">
        <v>3.5000000000000003E-2</v>
      </c>
      <c r="C295" s="2">
        <v>5.2900000000000003E-2</v>
      </c>
      <c r="D295" s="2">
        <v>3.2199999999999999E-2</v>
      </c>
      <c r="E295" s="3">
        <v>3.61E-2</v>
      </c>
      <c r="F295" s="3">
        <v>5.21E-2</v>
      </c>
      <c r="G295" s="3">
        <v>4.4200000000000003E-2</v>
      </c>
      <c r="H295" s="2">
        <v>3.0599999999999999E-2</v>
      </c>
      <c r="I295" s="2">
        <v>3.9E-2</v>
      </c>
      <c r="J295" s="2">
        <v>2.29E-2</v>
      </c>
      <c r="K295" s="3">
        <v>4.82E-2</v>
      </c>
      <c r="L295" s="3">
        <v>6.6000000000000003E-2</v>
      </c>
      <c r="M295" s="3">
        <v>3.1600000000000003E-2</v>
      </c>
      <c r="N295" s="2">
        <v>4.24E-2</v>
      </c>
      <c r="O295" s="2">
        <v>6.2E-2</v>
      </c>
      <c r="P295" s="2">
        <v>3.5200000000000002E-2</v>
      </c>
      <c r="Q295" s="3">
        <v>7.8600000000000003E-2</v>
      </c>
      <c r="R295" s="3">
        <v>9.1200000000000003E-2</v>
      </c>
      <c r="S295" s="3">
        <v>3.04E-2</v>
      </c>
      <c r="T295" s="2">
        <v>0.17979999999999999</v>
      </c>
      <c r="U295" s="2">
        <v>0.22389999999999999</v>
      </c>
      <c r="V295" s="2">
        <v>7.5700000000000003E-2</v>
      </c>
      <c r="W295" s="3">
        <v>0.2326</v>
      </c>
      <c r="X295" s="3">
        <v>0.21129999999999999</v>
      </c>
      <c r="Y295" s="3">
        <v>0.14199999999999999</v>
      </c>
      <c r="Z295" s="2">
        <v>0.1003</v>
      </c>
      <c r="AA295" s="2">
        <v>0.13170000000000001</v>
      </c>
      <c r="AB295" s="2">
        <v>6.4299999999999996E-2</v>
      </c>
      <c r="AC295" s="4">
        <v>2961.49</v>
      </c>
      <c r="AD295" s="4">
        <v>2899.33</v>
      </c>
      <c r="AE295" s="4">
        <v>2908.91</v>
      </c>
      <c r="AF295" s="4">
        <v>2784.79</v>
      </c>
      <c r="AG295" s="4">
        <v>2929.71</v>
      </c>
      <c r="AH295" s="4">
        <v>3176.34</v>
      </c>
      <c r="AI295">
        <v>2319.69</v>
      </c>
      <c r="AJ295">
        <v>2605.0300000000002</v>
      </c>
      <c r="AK295" s="14">
        <v>9.6654</v>
      </c>
    </row>
    <row r="296" spans="1:37">
      <c r="A296" s="1">
        <v>42876.513888888891</v>
      </c>
      <c r="B296" s="2">
        <v>3.9E-2</v>
      </c>
      <c r="C296" s="2">
        <v>5.0299999999999997E-2</v>
      </c>
      <c r="D296" s="2">
        <v>3.0700000000000002E-2</v>
      </c>
      <c r="E296" s="3">
        <v>4.1399999999999999E-2</v>
      </c>
      <c r="F296" s="3">
        <v>5.11E-2</v>
      </c>
      <c r="G296" s="3">
        <v>4.5900000000000003E-2</v>
      </c>
      <c r="H296" s="2">
        <v>3.0599999999999999E-2</v>
      </c>
      <c r="I296" s="2">
        <v>4.2099999999999999E-2</v>
      </c>
      <c r="J296" s="2">
        <v>2.2200000000000001E-2</v>
      </c>
      <c r="K296" s="3">
        <v>4.4400000000000002E-2</v>
      </c>
      <c r="L296" s="3">
        <v>6.93E-2</v>
      </c>
      <c r="M296" s="3">
        <v>3.3399999999999999E-2</v>
      </c>
      <c r="N296" s="2">
        <v>5.3499999999999999E-2</v>
      </c>
      <c r="O296" s="2">
        <v>6.0299999999999999E-2</v>
      </c>
      <c r="P296" s="2">
        <v>3.3500000000000002E-2</v>
      </c>
      <c r="Q296" s="3">
        <v>8.5000000000000006E-2</v>
      </c>
      <c r="R296" s="3">
        <v>8.7900000000000006E-2</v>
      </c>
      <c r="S296" s="3">
        <v>3.4500000000000003E-2</v>
      </c>
      <c r="T296" s="2">
        <v>0.21820000000000001</v>
      </c>
      <c r="U296" s="2">
        <v>0.18279999999999999</v>
      </c>
      <c r="V296" s="2">
        <v>9.6500000000000002E-2</v>
      </c>
      <c r="W296" s="3">
        <v>0.2155</v>
      </c>
      <c r="X296" s="3">
        <v>0.2218</v>
      </c>
      <c r="Y296" s="3">
        <v>0.14099999999999999</v>
      </c>
      <c r="Z296" s="2">
        <v>0.10580000000000001</v>
      </c>
      <c r="AA296" s="2">
        <v>0.13009999999999999</v>
      </c>
      <c r="AB296" s="2">
        <v>6.3299999999999995E-2</v>
      </c>
      <c r="AC296" s="4">
        <v>2992.51</v>
      </c>
      <c r="AD296" s="4">
        <v>2914.37</v>
      </c>
      <c r="AE296" s="4">
        <v>2909.94</v>
      </c>
      <c r="AF296" s="4">
        <v>2790.62</v>
      </c>
      <c r="AG296" s="4">
        <v>2935.72</v>
      </c>
      <c r="AH296" s="4">
        <v>3171.12</v>
      </c>
      <c r="AI296">
        <v>2319.39</v>
      </c>
      <c r="AJ296">
        <v>2604.19</v>
      </c>
      <c r="AK296" s="14">
        <v>9.6036999999999999</v>
      </c>
    </row>
    <row r="297" spans="1:37">
      <c r="A297" s="1">
        <v>42876.520833333336</v>
      </c>
      <c r="B297" s="2">
        <v>4.0500000000000001E-2</v>
      </c>
      <c r="C297" s="2">
        <v>4.6399999999999997E-2</v>
      </c>
      <c r="D297" s="2">
        <v>3.3799999999999997E-2</v>
      </c>
      <c r="E297" s="3">
        <v>3.3700000000000001E-2</v>
      </c>
      <c r="F297" s="3">
        <v>4.8300000000000003E-2</v>
      </c>
      <c r="G297" s="3">
        <v>4.7899999999999998E-2</v>
      </c>
      <c r="H297" s="2">
        <v>3.0599999999999999E-2</v>
      </c>
      <c r="I297" s="2">
        <v>3.95E-2</v>
      </c>
      <c r="J297" s="2">
        <v>2.4899999999999999E-2</v>
      </c>
      <c r="K297" s="3">
        <v>4.4999999999999998E-2</v>
      </c>
      <c r="L297" s="3">
        <v>6.7500000000000004E-2</v>
      </c>
      <c r="M297" s="3">
        <v>2.8799999999999999E-2</v>
      </c>
      <c r="N297" s="2">
        <v>5.3199999999999997E-2</v>
      </c>
      <c r="O297" s="2">
        <v>5.2400000000000002E-2</v>
      </c>
      <c r="P297" s="2">
        <v>4.0500000000000001E-2</v>
      </c>
      <c r="Q297" s="3">
        <v>7.9600000000000004E-2</v>
      </c>
      <c r="R297" s="3">
        <v>8.6400000000000005E-2</v>
      </c>
      <c r="S297" s="3">
        <v>3.4200000000000001E-2</v>
      </c>
      <c r="T297" s="2">
        <v>0.19239999999999999</v>
      </c>
      <c r="U297" s="2">
        <v>0.18479999999999999</v>
      </c>
      <c r="V297" s="2">
        <v>0.10539999999999999</v>
      </c>
      <c r="W297" s="3">
        <v>0.19320000000000001</v>
      </c>
      <c r="X297" s="3">
        <v>0.24310000000000001</v>
      </c>
      <c r="Y297" s="3">
        <v>0.10979999999999999</v>
      </c>
      <c r="Z297" s="2">
        <v>0.107</v>
      </c>
      <c r="AA297" s="2">
        <v>0.1268</v>
      </c>
      <c r="AB297" s="2">
        <v>6.1699999999999998E-2</v>
      </c>
      <c r="AC297" s="4">
        <v>2977.85</v>
      </c>
      <c r="AD297" s="4">
        <v>2920.67</v>
      </c>
      <c r="AE297" s="4">
        <v>2917.64</v>
      </c>
      <c r="AF297" s="4">
        <v>2798.49</v>
      </c>
      <c r="AG297" s="4">
        <v>2902.18</v>
      </c>
      <c r="AH297" s="4">
        <v>3165.95</v>
      </c>
      <c r="AI297">
        <v>2320.35</v>
      </c>
      <c r="AJ297">
        <v>2597.5700000000002</v>
      </c>
      <c r="AK297" s="14">
        <v>9.5736000000000008</v>
      </c>
    </row>
    <row r="298" spans="1:37">
      <c r="A298" s="1">
        <v>42876.527777777781</v>
      </c>
      <c r="B298" s="2">
        <v>4.2500000000000003E-2</v>
      </c>
      <c r="C298" s="2">
        <v>4.8099999999999997E-2</v>
      </c>
      <c r="D298" s="2">
        <v>3.0700000000000002E-2</v>
      </c>
      <c r="E298" s="3">
        <v>3.6200000000000003E-2</v>
      </c>
      <c r="F298" s="3">
        <v>4.6199999999999998E-2</v>
      </c>
      <c r="G298" s="3">
        <v>5.2299999999999999E-2</v>
      </c>
      <c r="H298" s="2">
        <v>2.46E-2</v>
      </c>
      <c r="I298" s="2">
        <v>4.1300000000000003E-2</v>
      </c>
      <c r="J298" s="2">
        <v>1.9E-2</v>
      </c>
      <c r="K298" s="3">
        <v>4.5100000000000001E-2</v>
      </c>
      <c r="L298" s="3">
        <v>6.59E-2</v>
      </c>
      <c r="M298" s="3">
        <v>2.7699999999999999E-2</v>
      </c>
      <c r="N298" s="2">
        <v>4.8899999999999999E-2</v>
      </c>
      <c r="O298" s="2">
        <v>5.11E-2</v>
      </c>
      <c r="P298" s="2">
        <v>3.3399999999999999E-2</v>
      </c>
      <c r="Q298" s="3">
        <v>7.7899999999999997E-2</v>
      </c>
      <c r="R298" s="3">
        <v>8.0600000000000005E-2</v>
      </c>
      <c r="S298" s="3">
        <v>3.7199999999999997E-2</v>
      </c>
      <c r="T298" s="2">
        <v>0.20530000000000001</v>
      </c>
      <c r="U298" s="2">
        <v>0.17150000000000001</v>
      </c>
      <c r="V298" s="2">
        <v>0.1075</v>
      </c>
      <c r="W298" s="3">
        <v>0.19159999999999999</v>
      </c>
      <c r="X298" s="3">
        <v>0.23200000000000001</v>
      </c>
      <c r="Y298" s="3">
        <v>0.11899999999999999</v>
      </c>
      <c r="Z298" s="2">
        <v>0.106</v>
      </c>
      <c r="AA298" s="2">
        <v>0.1225</v>
      </c>
      <c r="AB298" s="2">
        <v>6.2100000000000002E-2</v>
      </c>
      <c r="AC298" s="4">
        <v>2984.88</v>
      </c>
      <c r="AD298" s="4">
        <v>2901.4</v>
      </c>
      <c r="AE298" s="4">
        <v>2921.92</v>
      </c>
      <c r="AF298" s="4">
        <v>2801.27</v>
      </c>
      <c r="AG298" s="4">
        <v>2887.36</v>
      </c>
      <c r="AH298" s="4">
        <v>3156.73</v>
      </c>
      <c r="AI298">
        <v>2320.09</v>
      </c>
      <c r="AJ298">
        <v>2599.59</v>
      </c>
      <c r="AK298" s="14">
        <v>9.5214999999999996</v>
      </c>
    </row>
    <row r="299" spans="1:37">
      <c r="A299" s="1">
        <v>42876.534722222219</v>
      </c>
      <c r="B299" s="2">
        <v>3.7699999999999997E-2</v>
      </c>
      <c r="C299" s="2">
        <v>5.2400000000000002E-2</v>
      </c>
      <c r="D299" s="2">
        <v>2.5499999999999998E-2</v>
      </c>
      <c r="E299" s="3">
        <v>3.9E-2</v>
      </c>
      <c r="F299" s="3">
        <v>5.2999999999999999E-2</v>
      </c>
      <c r="G299" s="3">
        <v>4.6699999999999998E-2</v>
      </c>
      <c r="H299" s="2">
        <v>2.69E-2</v>
      </c>
      <c r="I299" s="2">
        <v>3.7900000000000003E-2</v>
      </c>
      <c r="J299" s="2">
        <v>2.4400000000000002E-2</v>
      </c>
      <c r="K299" s="3">
        <v>4.7E-2</v>
      </c>
      <c r="L299" s="3">
        <v>6.4899999999999999E-2</v>
      </c>
      <c r="M299" s="3">
        <v>3.1199999999999999E-2</v>
      </c>
      <c r="N299" s="2">
        <v>5.3100000000000001E-2</v>
      </c>
      <c r="O299" s="2">
        <v>6.0999999999999999E-2</v>
      </c>
      <c r="P299" s="2">
        <v>2.9600000000000001E-2</v>
      </c>
      <c r="Q299" s="3">
        <v>8.0699999999999994E-2</v>
      </c>
      <c r="R299" s="3">
        <v>8.5599999999999996E-2</v>
      </c>
      <c r="S299" s="3">
        <v>3.2199999999999999E-2</v>
      </c>
      <c r="T299" s="2">
        <v>0.2145</v>
      </c>
      <c r="U299" s="2">
        <v>0.17219999999999999</v>
      </c>
      <c r="V299" s="2">
        <v>9.5399999999999999E-2</v>
      </c>
      <c r="W299" s="3">
        <v>0.2039</v>
      </c>
      <c r="X299" s="3">
        <v>0.21990000000000001</v>
      </c>
      <c r="Y299" s="3">
        <v>0.1356</v>
      </c>
      <c r="Z299" s="2">
        <v>0.1037</v>
      </c>
      <c r="AA299" s="2">
        <v>0.12620000000000001</v>
      </c>
      <c r="AB299" s="2">
        <v>6.1499999999999999E-2</v>
      </c>
      <c r="AC299" s="4">
        <v>3001.47</v>
      </c>
      <c r="AD299" s="4">
        <v>2911.66</v>
      </c>
      <c r="AE299" s="4">
        <v>2920.27</v>
      </c>
      <c r="AF299" s="4">
        <v>2795.48</v>
      </c>
      <c r="AG299" s="4">
        <v>2891.22</v>
      </c>
      <c r="AH299" s="4">
        <v>3148.23</v>
      </c>
      <c r="AI299">
        <v>2319.7800000000002</v>
      </c>
      <c r="AJ299">
        <v>2603.0500000000002</v>
      </c>
      <c r="AK299" s="14">
        <v>8.8734999999999999</v>
      </c>
    </row>
    <row r="300" spans="1:37">
      <c r="A300" s="1">
        <v>42876.541666666664</v>
      </c>
      <c r="B300" s="2">
        <v>4.2999999999999997E-2</v>
      </c>
      <c r="C300" s="2">
        <v>5.0500000000000003E-2</v>
      </c>
      <c r="D300" s="2">
        <v>3.3700000000000001E-2</v>
      </c>
      <c r="E300" s="3">
        <v>4.07E-2</v>
      </c>
      <c r="F300" s="3">
        <v>5.1499999999999997E-2</v>
      </c>
      <c r="G300" s="3">
        <v>4.82E-2</v>
      </c>
      <c r="H300" s="2">
        <v>2.8000000000000001E-2</v>
      </c>
      <c r="I300" s="2">
        <v>4.02E-2</v>
      </c>
      <c r="J300" s="2">
        <v>2.1999999999999999E-2</v>
      </c>
      <c r="K300" s="3">
        <v>4.7600000000000003E-2</v>
      </c>
      <c r="L300" s="3">
        <v>6.7699999999999996E-2</v>
      </c>
      <c r="M300" s="3">
        <v>2.7199999999999998E-2</v>
      </c>
      <c r="N300" s="2">
        <v>4.7300000000000002E-2</v>
      </c>
      <c r="O300" s="2">
        <v>5.8099999999999999E-2</v>
      </c>
      <c r="P300" s="2">
        <v>3.8699999999999998E-2</v>
      </c>
      <c r="Q300" s="3">
        <v>8.0399999999999999E-2</v>
      </c>
      <c r="R300" s="3">
        <v>9.2700000000000005E-2</v>
      </c>
      <c r="S300" s="3">
        <v>3.2899999999999999E-2</v>
      </c>
      <c r="T300" s="2">
        <v>0.15909999999999999</v>
      </c>
      <c r="U300" s="2">
        <v>0.22289999999999999</v>
      </c>
      <c r="V300" s="2">
        <v>7.2999999999999995E-2</v>
      </c>
      <c r="W300" s="3">
        <v>0.2147</v>
      </c>
      <c r="X300" s="3">
        <v>0.22550000000000001</v>
      </c>
      <c r="Y300" s="3">
        <v>0.1153</v>
      </c>
      <c r="Z300" s="2">
        <v>0.10390000000000001</v>
      </c>
      <c r="AA300" s="2">
        <v>0.1278</v>
      </c>
      <c r="AB300" s="2">
        <v>6.2199999999999998E-2</v>
      </c>
      <c r="AC300" s="4">
        <v>2973.68</v>
      </c>
      <c r="AD300" s="4">
        <v>2902.04</v>
      </c>
      <c r="AE300" s="4">
        <v>2912.89</v>
      </c>
      <c r="AF300" s="4">
        <v>2778.14</v>
      </c>
      <c r="AG300" s="4">
        <v>2912.29</v>
      </c>
      <c r="AH300" s="4">
        <v>3118.71</v>
      </c>
      <c r="AI300">
        <v>2320.64</v>
      </c>
      <c r="AJ300">
        <v>2600.9499999999998</v>
      </c>
      <c r="AK300" s="14">
        <v>9.2891999999999992</v>
      </c>
    </row>
    <row r="301" spans="1:37">
      <c r="A301" s="1">
        <v>42876.548611111109</v>
      </c>
      <c r="B301" s="2">
        <v>3.8300000000000001E-2</v>
      </c>
      <c r="C301" s="2">
        <v>5.28E-2</v>
      </c>
      <c r="D301" s="2">
        <v>3.04E-2</v>
      </c>
      <c r="E301" s="3">
        <v>3.4500000000000003E-2</v>
      </c>
      <c r="F301" s="3">
        <v>5.67E-2</v>
      </c>
      <c r="G301" s="3">
        <v>4.2900000000000001E-2</v>
      </c>
      <c r="H301" s="2">
        <v>2.9000000000000001E-2</v>
      </c>
      <c r="I301" s="2">
        <v>3.73E-2</v>
      </c>
      <c r="J301" s="2">
        <v>2.0400000000000001E-2</v>
      </c>
      <c r="K301" s="3">
        <v>4.9500000000000002E-2</v>
      </c>
      <c r="L301" s="3">
        <v>6.59E-2</v>
      </c>
      <c r="M301" s="3">
        <v>2.8799999999999999E-2</v>
      </c>
      <c r="N301" s="2">
        <v>4.6199999999999998E-2</v>
      </c>
      <c r="O301" s="2">
        <v>6.4600000000000005E-2</v>
      </c>
      <c r="P301" s="2">
        <v>3.0300000000000001E-2</v>
      </c>
      <c r="Q301" s="3">
        <v>8.2299999999999998E-2</v>
      </c>
      <c r="R301" s="3">
        <v>9.5799999999999996E-2</v>
      </c>
      <c r="S301" s="3">
        <v>2.8799999999999999E-2</v>
      </c>
      <c r="T301" s="2">
        <v>0.1774</v>
      </c>
      <c r="U301" s="2">
        <v>0.22800000000000001</v>
      </c>
      <c r="V301" s="2">
        <v>7.0000000000000007E-2</v>
      </c>
      <c r="W301" s="3">
        <v>0.2293</v>
      </c>
      <c r="X301" s="3">
        <v>0.2137</v>
      </c>
      <c r="Y301" s="3">
        <v>0.13500000000000001</v>
      </c>
      <c r="Z301" s="2">
        <v>0.105</v>
      </c>
      <c r="AA301" s="2">
        <v>0.13189999999999999</v>
      </c>
      <c r="AB301" s="2">
        <v>6.3399999999999998E-2</v>
      </c>
      <c r="AC301" s="4">
        <v>2966.23</v>
      </c>
      <c r="AD301" s="4">
        <v>2856.42</v>
      </c>
      <c r="AE301" s="4">
        <v>2902.26</v>
      </c>
      <c r="AF301" s="4">
        <v>2768.1</v>
      </c>
      <c r="AG301" s="4">
        <v>2841.64</v>
      </c>
      <c r="AH301" s="4">
        <v>3100.1</v>
      </c>
      <c r="AI301">
        <v>2320.16</v>
      </c>
      <c r="AJ301">
        <v>2604.8000000000002</v>
      </c>
      <c r="AK301" s="14">
        <v>8.8149999999999995</v>
      </c>
    </row>
    <row r="302" spans="1:37">
      <c r="A302" s="1">
        <v>42876.555555555555</v>
      </c>
      <c r="B302" s="2">
        <v>3.8300000000000001E-2</v>
      </c>
      <c r="C302" s="2">
        <v>4.9700000000000001E-2</v>
      </c>
      <c r="D302" s="2">
        <v>3.04E-2</v>
      </c>
      <c r="E302" s="3">
        <v>4.0399999999999998E-2</v>
      </c>
      <c r="F302" s="3">
        <v>4.9799999999999997E-2</v>
      </c>
      <c r="G302" s="3">
        <v>4.1200000000000001E-2</v>
      </c>
      <c r="H302" s="2">
        <v>2.5999999999999999E-2</v>
      </c>
      <c r="I302" s="2">
        <v>3.8100000000000002E-2</v>
      </c>
      <c r="J302" s="2">
        <v>2.4E-2</v>
      </c>
      <c r="K302" s="3">
        <v>4.5499999999999999E-2</v>
      </c>
      <c r="L302" s="3">
        <v>7.1800000000000003E-2</v>
      </c>
      <c r="M302" s="3">
        <v>2.8000000000000001E-2</v>
      </c>
      <c r="N302" s="2">
        <v>5.2299999999999999E-2</v>
      </c>
      <c r="O302" s="2">
        <v>5.4600000000000003E-2</v>
      </c>
      <c r="P302" s="2">
        <v>3.3099999999999997E-2</v>
      </c>
      <c r="Q302" s="3">
        <v>8.5400000000000004E-2</v>
      </c>
      <c r="R302" s="3">
        <v>9.1800000000000007E-2</v>
      </c>
      <c r="S302" s="3">
        <v>3.39E-2</v>
      </c>
      <c r="T302" s="2">
        <v>0.21360000000000001</v>
      </c>
      <c r="U302" s="2">
        <v>0.17560000000000001</v>
      </c>
      <c r="V302" s="2">
        <v>0.1116</v>
      </c>
      <c r="W302" s="3">
        <v>0.20080000000000001</v>
      </c>
      <c r="X302" s="3">
        <v>0.25019999999999998</v>
      </c>
      <c r="Y302" s="3">
        <v>0.115</v>
      </c>
      <c r="Z302" s="2">
        <v>0.1145</v>
      </c>
      <c r="AA302" s="2">
        <v>0.13189999999999999</v>
      </c>
      <c r="AB302" s="2">
        <v>6.08E-2</v>
      </c>
      <c r="AC302" s="4">
        <v>2985.15</v>
      </c>
      <c r="AD302" s="4">
        <v>2888.49</v>
      </c>
      <c r="AE302" s="4">
        <v>2892.53</v>
      </c>
      <c r="AF302" s="4">
        <v>2761.64</v>
      </c>
      <c r="AG302" s="4">
        <v>2840.71</v>
      </c>
      <c r="AH302" s="4">
        <v>3090.66</v>
      </c>
      <c r="AI302">
        <v>2320.37</v>
      </c>
      <c r="AJ302">
        <v>2598.13</v>
      </c>
      <c r="AK302" s="14">
        <v>8.8377999999999997</v>
      </c>
    </row>
    <row r="303" spans="1:37">
      <c r="A303" s="1">
        <v>42876.5625</v>
      </c>
      <c r="B303" s="2">
        <v>3.4799999999999998E-2</v>
      </c>
      <c r="C303" s="2">
        <v>5.3100000000000001E-2</v>
      </c>
      <c r="D303" s="2">
        <v>3.04E-2</v>
      </c>
      <c r="E303" s="3">
        <v>3.85E-2</v>
      </c>
      <c r="F303" s="3">
        <v>5.1299999999999998E-2</v>
      </c>
      <c r="G303" s="3">
        <v>4.4299999999999999E-2</v>
      </c>
      <c r="H303" s="2">
        <v>2.76E-2</v>
      </c>
      <c r="I303" s="2">
        <v>3.9199999999999999E-2</v>
      </c>
      <c r="J303" s="2">
        <v>2.2599999999999999E-2</v>
      </c>
      <c r="K303" s="3">
        <v>4.7199999999999999E-2</v>
      </c>
      <c r="L303" s="3">
        <v>6.7400000000000002E-2</v>
      </c>
      <c r="M303" s="3">
        <v>3.1600000000000003E-2</v>
      </c>
      <c r="N303" s="2">
        <v>4.65E-2</v>
      </c>
      <c r="O303" s="2">
        <v>6.0999999999999999E-2</v>
      </c>
      <c r="P303" s="2">
        <v>3.1E-2</v>
      </c>
      <c r="Q303" s="3">
        <v>8.4099999999999994E-2</v>
      </c>
      <c r="R303" s="3">
        <v>8.7900000000000006E-2</v>
      </c>
      <c r="S303" s="3">
        <v>3.5200000000000002E-2</v>
      </c>
      <c r="T303" s="2">
        <v>0.21890000000000001</v>
      </c>
      <c r="U303" s="2">
        <v>0.19750000000000001</v>
      </c>
      <c r="V303" s="2">
        <v>9.4E-2</v>
      </c>
      <c r="W303" s="3">
        <v>0.2263</v>
      </c>
      <c r="X303" s="3">
        <v>0.2225</v>
      </c>
      <c r="Y303" s="3">
        <v>0.14630000000000001</v>
      </c>
      <c r="Z303" s="2">
        <v>0.1062</v>
      </c>
      <c r="AA303" s="2">
        <v>0.13300000000000001</v>
      </c>
      <c r="AB303" s="2">
        <v>6.5000000000000002E-2</v>
      </c>
      <c r="AC303" s="4">
        <v>3017.93</v>
      </c>
      <c r="AD303" s="4">
        <v>2936.31</v>
      </c>
      <c r="AE303" s="4">
        <v>2889.09</v>
      </c>
      <c r="AF303" s="4">
        <v>2764.5</v>
      </c>
      <c r="AG303" s="4">
        <v>2863.77</v>
      </c>
      <c r="AH303" s="4">
        <v>3089.8</v>
      </c>
      <c r="AI303">
        <v>2319.5500000000002</v>
      </c>
      <c r="AJ303">
        <v>2604.7600000000002</v>
      </c>
      <c r="AK303" s="14">
        <v>8.8656000000000006</v>
      </c>
    </row>
    <row r="304" spans="1:37">
      <c r="A304" s="1">
        <v>42876.569444444445</v>
      </c>
      <c r="B304" s="2">
        <v>3.5400000000000001E-2</v>
      </c>
      <c r="C304" s="2">
        <v>4.82E-2</v>
      </c>
      <c r="D304" s="2">
        <v>3.2099999999999997E-2</v>
      </c>
      <c r="E304" s="3">
        <v>3.8399999999999997E-2</v>
      </c>
      <c r="F304" s="3">
        <v>5.3199999999999997E-2</v>
      </c>
      <c r="G304" s="3">
        <v>4.5999999999999999E-2</v>
      </c>
      <c r="H304" s="2">
        <v>2.7199999999999998E-2</v>
      </c>
      <c r="I304" s="2">
        <v>3.5299999999999998E-2</v>
      </c>
      <c r="J304" s="2">
        <v>2.0400000000000001E-2</v>
      </c>
      <c r="K304" s="3">
        <v>4.48E-2</v>
      </c>
      <c r="L304" s="3">
        <v>6.5000000000000002E-2</v>
      </c>
      <c r="M304" s="3">
        <v>3.1800000000000002E-2</v>
      </c>
      <c r="N304" s="2">
        <v>3.7400000000000003E-2</v>
      </c>
      <c r="O304" s="2">
        <v>5.9200000000000003E-2</v>
      </c>
      <c r="P304" s="2">
        <v>3.27E-2</v>
      </c>
      <c r="Q304" s="3">
        <v>7.6700000000000004E-2</v>
      </c>
      <c r="R304" s="3">
        <v>9.1899999999999996E-2</v>
      </c>
      <c r="S304" s="3">
        <v>3.3300000000000003E-2</v>
      </c>
      <c r="T304" s="2">
        <v>0.16800000000000001</v>
      </c>
      <c r="U304" s="2">
        <v>0.23719999999999999</v>
      </c>
      <c r="V304" s="2">
        <v>7.4499999999999997E-2</v>
      </c>
      <c r="W304" s="3">
        <v>0.22750000000000001</v>
      </c>
      <c r="X304" s="3">
        <v>0.2253</v>
      </c>
      <c r="Y304" s="3">
        <v>0.1268</v>
      </c>
      <c r="Z304" s="2">
        <v>0.1055</v>
      </c>
      <c r="AA304" s="2">
        <v>0.1321</v>
      </c>
      <c r="AB304" s="2">
        <v>6.8099999999999994E-2</v>
      </c>
      <c r="AC304" s="4">
        <v>3037.48</v>
      </c>
      <c r="AD304" s="4">
        <v>2970.49</v>
      </c>
      <c r="AE304" s="4">
        <v>2895.75</v>
      </c>
      <c r="AF304" s="4">
        <v>2781.1</v>
      </c>
      <c r="AG304" s="4">
        <v>2912.5</v>
      </c>
      <c r="AH304" s="4">
        <v>3092.88</v>
      </c>
      <c r="AI304">
        <v>2320.39</v>
      </c>
      <c r="AJ304">
        <v>2601.98</v>
      </c>
      <c r="AK304" s="14">
        <v>8.6059000000000001</v>
      </c>
    </row>
    <row r="305" spans="1:37">
      <c r="A305" s="1">
        <v>42876.576388888891</v>
      </c>
      <c r="B305" s="2">
        <v>0.04</v>
      </c>
      <c r="C305" s="2">
        <v>4.6899999999999997E-2</v>
      </c>
      <c r="D305" s="2">
        <v>3.1800000000000002E-2</v>
      </c>
      <c r="E305" s="3">
        <v>3.7999999999999999E-2</v>
      </c>
      <c r="F305" s="3">
        <v>4.99E-2</v>
      </c>
      <c r="G305" s="3">
        <v>5.1299999999999998E-2</v>
      </c>
      <c r="H305" s="2">
        <v>2.5700000000000001E-2</v>
      </c>
      <c r="I305" s="2">
        <v>3.6299999999999999E-2</v>
      </c>
      <c r="J305" s="2">
        <v>2.5999999999999999E-2</v>
      </c>
      <c r="K305" s="3">
        <v>4.53E-2</v>
      </c>
      <c r="L305" s="3">
        <v>6.8500000000000005E-2</v>
      </c>
      <c r="M305" s="3">
        <v>3.0499999999999999E-2</v>
      </c>
      <c r="N305" s="2">
        <v>4.7699999999999999E-2</v>
      </c>
      <c r="O305" s="2">
        <v>4.9099999999999998E-2</v>
      </c>
      <c r="P305" s="2">
        <v>3.6700000000000003E-2</v>
      </c>
      <c r="Q305" s="3">
        <v>7.8700000000000006E-2</v>
      </c>
      <c r="R305" s="3">
        <v>8.7900000000000006E-2</v>
      </c>
      <c r="S305" s="3">
        <v>3.4200000000000001E-2</v>
      </c>
      <c r="T305" s="2">
        <v>0.1898</v>
      </c>
      <c r="U305" s="2">
        <v>0.20799999999999999</v>
      </c>
      <c r="V305" s="2">
        <v>0.10340000000000001</v>
      </c>
      <c r="W305" s="3">
        <v>0.1996</v>
      </c>
      <c r="X305" s="3">
        <v>0.24829999999999999</v>
      </c>
      <c r="Y305" s="3">
        <v>0.1095</v>
      </c>
      <c r="Z305" s="2">
        <v>0.1104</v>
      </c>
      <c r="AA305" s="2">
        <v>0.12970000000000001</v>
      </c>
      <c r="AB305" s="2">
        <v>6.3399999999999998E-2</v>
      </c>
      <c r="AC305" s="4">
        <v>3043.4</v>
      </c>
      <c r="AD305" s="4">
        <v>2963.46</v>
      </c>
      <c r="AE305" s="4">
        <v>2907.35</v>
      </c>
      <c r="AF305" s="4">
        <v>2789.47</v>
      </c>
      <c r="AG305" s="4">
        <v>2889.45</v>
      </c>
      <c r="AH305" s="4">
        <v>3084.38</v>
      </c>
      <c r="AI305">
        <v>2320.6999999999998</v>
      </c>
      <c r="AJ305">
        <v>2596.9899999999998</v>
      </c>
      <c r="AK305" s="14">
        <v>8.5126000000000008</v>
      </c>
    </row>
    <row r="306" spans="1:37">
      <c r="A306" s="1">
        <v>42876.583333333336</v>
      </c>
      <c r="B306" s="2">
        <v>3.85E-2</v>
      </c>
      <c r="C306" s="2">
        <v>4.9299999999999997E-2</v>
      </c>
      <c r="D306" s="2">
        <v>3.5099999999999999E-2</v>
      </c>
      <c r="E306" s="3">
        <v>3.5000000000000003E-2</v>
      </c>
      <c r="F306" s="3">
        <v>5.3499999999999999E-2</v>
      </c>
      <c r="G306" s="3">
        <v>4.4999999999999998E-2</v>
      </c>
      <c r="H306" s="2">
        <v>3.0499999999999999E-2</v>
      </c>
      <c r="I306" s="2">
        <v>3.8800000000000001E-2</v>
      </c>
      <c r="J306" s="2">
        <v>1.8499999999999999E-2</v>
      </c>
      <c r="K306" s="3">
        <v>4.4900000000000002E-2</v>
      </c>
      <c r="L306" s="3">
        <v>6.7000000000000004E-2</v>
      </c>
      <c r="M306" s="3">
        <v>3.1199999999999999E-2</v>
      </c>
      <c r="N306" s="2">
        <v>4.0899999999999999E-2</v>
      </c>
      <c r="O306" s="2">
        <v>5.8799999999999998E-2</v>
      </c>
      <c r="P306" s="2">
        <v>3.0599999999999999E-2</v>
      </c>
      <c r="Q306" s="3">
        <v>7.9200000000000007E-2</v>
      </c>
      <c r="R306" s="3">
        <v>9.3899999999999997E-2</v>
      </c>
      <c r="S306" s="3">
        <v>3.0800000000000001E-2</v>
      </c>
      <c r="T306" s="2">
        <v>0.17319999999999999</v>
      </c>
      <c r="U306" s="2">
        <v>0.2379</v>
      </c>
      <c r="V306" s="2">
        <v>7.6499999999999999E-2</v>
      </c>
      <c r="W306" s="3">
        <v>0.23150000000000001</v>
      </c>
      <c r="X306" s="3">
        <v>0.22020000000000001</v>
      </c>
      <c r="Y306" s="3">
        <v>0.1341</v>
      </c>
      <c r="Z306" s="2">
        <v>0.1037</v>
      </c>
      <c r="AA306" s="2">
        <v>0.12989999999999999</v>
      </c>
      <c r="AB306" s="2">
        <v>6.4600000000000005E-2</v>
      </c>
      <c r="AC306" s="4">
        <v>3044.36</v>
      </c>
      <c r="AD306" s="4">
        <v>2920.2</v>
      </c>
      <c r="AE306" s="4">
        <v>2914.6</v>
      </c>
      <c r="AF306" s="4">
        <v>2782.58</v>
      </c>
      <c r="AG306" s="4">
        <v>2855.65</v>
      </c>
      <c r="AH306" s="4">
        <v>3073.59</v>
      </c>
      <c r="AI306">
        <v>2320.25</v>
      </c>
      <c r="AJ306">
        <v>2603.25</v>
      </c>
      <c r="AK306" s="14">
        <v>8.3087999999999997</v>
      </c>
    </row>
    <row r="307" spans="1:37">
      <c r="A307" s="1">
        <v>42876.590277777781</v>
      </c>
      <c r="B307" s="2">
        <v>3.9600000000000003E-2</v>
      </c>
      <c r="C307" s="2">
        <v>0.05</v>
      </c>
      <c r="D307" s="2">
        <v>3.5200000000000002E-2</v>
      </c>
      <c r="E307" s="3">
        <v>3.49E-2</v>
      </c>
      <c r="F307" s="3">
        <v>5.8200000000000002E-2</v>
      </c>
      <c r="G307" s="3">
        <v>4.0899999999999999E-2</v>
      </c>
      <c r="H307" s="2">
        <v>2.63E-2</v>
      </c>
      <c r="I307" s="2">
        <v>0.04</v>
      </c>
      <c r="J307" s="2">
        <v>1.8599999999999998E-2</v>
      </c>
      <c r="K307" s="3">
        <v>5.33E-2</v>
      </c>
      <c r="L307" s="3">
        <v>7.2300000000000003E-2</v>
      </c>
      <c r="M307" s="3">
        <v>2.92E-2</v>
      </c>
      <c r="N307" s="2">
        <v>4.4200000000000003E-2</v>
      </c>
      <c r="O307" s="2">
        <v>6.4699999999999994E-2</v>
      </c>
      <c r="P307" s="2">
        <v>2.81E-2</v>
      </c>
      <c r="Q307" s="3">
        <v>8.5300000000000001E-2</v>
      </c>
      <c r="R307" s="3">
        <v>9.98E-2</v>
      </c>
      <c r="S307" s="3">
        <v>2.8199999999999999E-2</v>
      </c>
      <c r="T307" s="2">
        <v>0.1784</v>
      </c>
      <c r="U307" s="2">
        <v>0.2429</v>
      </c>
      <c r="V307" s="2">
        <v>7.7899999999999997E-2</v>
      </c>
      <c r="W307" s="3">
        <v>0.23619999999999999</v>
      </c>
      <c r="X307" s="3">
        <v>0.22439999999999999</v>
      </c>
      <c r="Y307" s="3">
        <v>0.14249999999999999</v>
      </c>
      <c r="Z307" s="2">
        <v>0.1051</v>
      </c>
      <c r="AA307" s="2">
        <v>0.13420000000000001</v>
      </c>
      <c r="AB307" s="2">
        <v>6.9199999999999998E-2</v>
      </c>
      <c r="AC307" s="4">
        <v>2993.38</v>
      </c>
      <c r="AD307" s="4">
        <v>2897.49</v>
      </c>
      <c r="AE307" s="4">
        <v>2907.59</v>
      </c>
      <c r="AF307" s="4">
        <v>2771.83</v>
      </c>
      <c r="AG307" s="4">
        <v>2855.16</v>
      </c>
      <c r="AH307" s="4">
        <v>3061.76</v>
      </c>
      <c r="AI307">
        <v>2320.04</v>
      </c>
      <c r="AJ307">
        <v>2604.06</v>
      </c>
      <c r="AK307" s="14">
        <v>7.9580000000000002</v>
      </c>
    </row>
    <row r="308" spans="1:37">
      <c r="A308" s="1">
        <v>42876.597222222219</v>
      </c>
      <c r="B308" s="2">
        <v>3.6499999999999998E-2</v>
      </c>
      <c r="C308" s="2">
        <v>4.9599999999999998E-2</v>
      </c>
      <c r="D308" s="2">
        <v>3.0800000000000001E-2</v>
      </c>
      <c r="E308" s="3">
        <v>4.3400000000000001E-2</v>
      </c>
      <c r="F308" s="3">
        <v>5.0599999999999999E-2</v>
      </c>
      <c r="G308" s="3">
        <v>4.4400000000000002E-2</v>
      </c>
      <c r="H308" s="2">
        <v>2.4799999999999999E-2</v>
      </c>
      <c r="I308" s="2">
        <v>3.5999999999999997E-2</v>
      </c>
      <c r="J308" s="2">
        <v>2.07E-2</v>
      </c>
      <c r="K308" s="3">
        <v>4.9700000000000001E-2</v>
      </c>
      <c r="L308" s="3">
        <v>7.22E-2</v>
      </c>
      <c r="M308" s="3">
        <v>3.6400000000000002E-2</v>
      </c>
      <c r="N308" s="2">
        <v>4.9500000000000002E-2</v>
      </c>
      <c r="O308" s="2">
        <v>6.5500000000000003E-2</v>
      </c>
      <c r="P308" s="2">
        <v>3.0499999999999999E-2</v>
      </c>
      <c r="Q308" s="3">
        <v>9.2799999999999994E-2</v>
      </c>
      <c r="R308" s="3">
        <v>9.5000000000000001E-2</v>
      </c>
      <c r="S308" s="3">
        <v>3.8199999999999998E-2</v>
      </c>
      <c r="T308" s="2">
        <v>0.2298</v>
      </c>
      <c r="U308" s="2">
        <v>0.19900000000000001</v>
      </c>
      <c r="V308" s="2">
        <v>0.1072</v>
      </c>
      <c r="W308" s="3">
        <v>0.22339999999999999</v>
      </c>
      <c r="X308" s="3">
        <v>0.23</v>
      </c>
      <c r="Y308" s="3">
        <v>0.15</v>
      </c>
      <c r="Z308" s="2">
        <v>0.1075</v>
      </c>
      <c r="AA308" s="2">
        <v>0.1363</v>
      </c>
      <c r="AB308" s="2">
        <v>6.8400000000000002E-2</v>
      </c>
      <c r="AC308" s="4">
        <v>2987.1</v>
      </c>
      <c r="AD308" s="4">
        <v>2932.16</v>
      </c>
      <c r="AE308" s="4">
        <v>2904.27</v>
      </c>
      <c r="AF308" s="4">
        <v>2776.18</v>
      </c>
      <c r="AG308" s="4">
        <v>2890.33</v>
      </c>
      <c r="AH308" s="4">
        <v>3040.62</v>
      </c>
      <c r="AI308">
        <v>2319.5100000000002</v>
      </c>
      <c r="AJ308">
        <v>2603.85</v>
      </c>
      <c r="AK308" s="14">
        <v>6.9507000000000003</v>
      </c>
    </row>
    <row r="309" spans="1:37">
      <c r="A309" s="1">
        <v>42876.604166666664</v>
      </c>
      <c r="B309" s="2">
        <v>3.9600000000000003E-2</v>
      </c>
      <c r="C309" s="2">
        <v>5.21E-2</v>
      </c>
      <c r="D309" s="2">
        <v>3.2500000000000001E-2</v>
      </c>
      <c r="E309" s="3">
        <v>0.04</v>
      </c>
      <c r="F309" s="3">
        <v>6.0699999999999997E-2</v>
      </c>
      <c r="G309" s="3">
        <v>4.3499999999999997E-2</v>
      </c>
      <c r="H309" s="2">
        <v>2.8899999999999999E-2</v>
      </c>
      <c r="I309" s="2">
        <v>4.2700000000000002E-2</v>
      </c>
      <c r="J309" s="2">
        <v>2.2700000000000001E-2</v>
      </c>
      <c r="K309" s="3">
        <v>5.3100000000000001E-2</v>
      </c>
      <c r="L309" s="3">
        <v>7.2099999999999997E-2</v>
      </c>
      <c r="M309" s="3">
        <v>3.1099999999999999E-2</v>
      </c>
      <c r="N309" s="2">
        <v>4.8300000000000003E-2</v>
      </c>
      <c r="O309" s="2">
        <v>6.1600000000000002E-2</v>
      </c>
      <c r="P309" s="2">
        <v>3.3799999999999997E-2</v>
      </c>
      <c r="Q309" s="3">
        <v>8.8499999999999995E-2</v>
      </c>
      <c r="R309" s="3">
        <v>0.1041</v>
      </c>
      <c r="S309" s="3">
        <v>3.3000000000000002E-2</v>
      </c>
      <c r="T309" s="2">
        <v>0.1865</v>
      </c>
      <c r="U309" s="2">
        <v>0.25480000000000003</v>
      </c>
      <c r="V309" s="2">
        <v>7.9500000000000001E-2</v>
      </c>
      <c r="W309" s="3">
        <v>0.2424</v>
      </c>
      <c r="X309" s="3">
        <v>0.23169999999999999</v>
      </c>
      <c r="Y309" s="3">
        <v>0.13900000000000001</v>
      </c>
      <c r="Z309" s="2">
        <v>0.1084</v>
      </c>
      <c r="AA309" s="2">
        <v>0.1386</v>
      </c>
      <c r="AB309" s="2">
        <v>7.3700000000000002E-2</v>
      </c>
      <c r="AC309" s="4">
        <v>2922.1</v>
      </c>
      <c r="AD309" s="4">
        <v>2833.33</v>
      </c>
      <c r="AE309" s="4">
        <v>2905.25</v>
      </c>
      <c r="AF309" s="4">
        <v>2759</v>
      </c>
      <c r="AG309" s="4">
        <v>2804.77</v>
      </c>
      <c r="AH309" s="4">
        <v>3018.09</v>
      </c>
      <c r="AI309">
        <v>2320.2600000000002</v>
      </c>
      <c r="AJ309">
        <v>2602.29</v>
      </c>
      <c r="AK309" s="14">
        <v>6.9302999999999999</v>
      </c>
    </row>
    <row r="310" spans="1:37">
      <c r="A310" s="1">
        <v>42876.611111111109</v>
      </c>
      <c r="B310" s="2">
        <v>4.4600000000000001E-2</v>
      </c>
      <c r="C310" s="2">
        <v>5.7599999999999998E-2</v>
      </c>
      <c r="D310" s="2">
        <v>2.5999999999999999E-2</v>
      </c>
      <c r="E310" s="3">
        <v>5.0900000000000001E-2</v>
      </c>
      <c r="F310" s="3">
        <v>5.79E-2</v>
      </c>
      <c r="G310" s="3">
        <v>4.1799999999999997E-2</v>
      </c>
      <c r="H310" s="2">
        <v>3.1300000000000001E-2</v>
      </c>
      <c r="I310" s="2">
        <v>4.2000000000000003E-2</v>
      </c>
      <c r="J310" s="2">
        <v>1.89E-2</v>
      </c>
      <c r="K310" s="3">
        <v>5.4699999999999999E-2</v>
      </c>
      <c r="L310" s="3">
        <v>7.8100000000000003E-2</v>
      </c>
      <c r="M310" s="3">
        <v>3.1600000000000003E-2</v>
      </c>
      <c r="N310" s="2">
        <v>6.25E-2</v>
      </c>
      <c r="O310" s="2">
        <v>6.8699999999999997E-2</v>
      </c>
      <c r="P310" s="2">
        <v>3.1199999999999999E-2</v>
      </c>
      <c r="Q310" s="3">
        <v>0.1016</v>
      </c>
      <c r="R310" s="3">
        <v>0.1062</v>
      </c>
      <c r="S310" s="3">
        <v>3.6700000000000003E-2</v>
      </c>
      <c r="T310" s="2">
        <v>0.253</v>
      </c>
      <c r="U310" s="2">
        <v>0.2094</v>
      </c>
      <c r="V310" s="2">
        <v>0.11749999999999999</v>
      </c>
      <c r="W310" s="3">
        <v>0.2316</v>
      </c>
      <c r="X310" s="3">
        <v>0.251</v>
      </c>
      <c r="Y310" s="3">
        <v>0.15609999999999999</v>
      </c>
      <c r="Z310" s="2">
        <v>0.11609999999999999</v>
      </c>
      <c r="AA310" s="2">
        <v>0.14480000000000001</v>
      </c>
      <c r="AB310" s="2">
        <v>7.2700000000000001E-2</v>
      </c>
      <c r="AC310" s="4">
        <v>2903.74</v>
      </c>
      <c r="AD310" s="4">
        <v>2841.05</v>
      </c>
      <c r="AE310" s="4">
        <v>2884.37</v>
      </c>
      <c r="AF310" s="4">
        <v>2733.16</v>
      </c>
      <c r="AG310" s="4">
        <v>2813.55</v>
      </c>
      <c r="AH310" s="4">
        <v>2992.65</v>
      </c>
      <c r="AI310">
        <v>2319.31</v>
      </c>
      <c r="AJ310">
        <v>2602.38</v>
      </c>
      <c r="AK310" s="14">
        <v>6.9837999999999996</v>
      </c>
    </row>
    <row r="311" spans="1:37">
      <c r="A311" s="1">
        <v>42876.618055555555</v>
      </c>
      <c r="B311" s="2">
        <v>5.11E-2</v>
      </c>
      <c r="C311" s="2">
        <v>5.4100000000000002E-2</v>
      </c>
      <c r="D311" s="2">
        <v>3.3500000000000002E-2</v>
      </c>
      <c r="E311" s="3">
        <v>4.1399999999999999E-2</v>
      </c>
      <c r="F311" s="3">
        <v>5.5800000000000002E-2</v>
      </c>
      <c r="G311" s="3">
        <v>5.11E-2</v>
      </c>
      <c r="H311" s="2">
        <v>2.9100000000000001E-2</v>
      </c>
      <c r="I311" s="2">
        <v>4.2200000000000001E-2</v>
      </c>
      <c r="J311" s="2">
        <v>2.1700000000000001E-2</v>
      </c>
      <c r="K311" s="3">
        <v>5.16E-2</v>
      </c>
      <c r="L311" s="3">
        <v>8.1299999999999997E-2</v>
      </c>
      <c r="M311" s="3">
        <v>2.8899999999999999E-2</v>
      </c>
      <c r="N311" s="2">
        <v>6.2E-2</v>
      </c>
      <c r="O311" s="2">
        <v>6.0499999999999998E-2</v>
      </c>
      <c r="P311" s="2">
        <v>3.32E-2</v>
      </c>
      <c r="Q311" s="3">
        <v>0.1023</v>
      </c>
      <c r="R311" s="3">
        <v>0.1085</v>
      </c>
      <c r="S311" s="3">
        <v>3.7400000000000003E-2</v>
      </c>
      <c r="T311" s="2">
        <v>0.26279999999999998</v>
      </c>
      <c r="U311" s="2">
        <v>0.2112</v>
      </c>
      <c r="V311" s="2">
        <v>0.12859999999999999</v>
      </c>
      <c r="W311" s="3">
        <v>0.2382</v>
      </c>
      <c r="X311" s="3">
        <v>0.25800000000000001</v>
      </c>
      <c r="Y311" s="3">
        <v>0.1618</v>
      </c>
      <c r="Z311" s="2">
        <v>0.1207</v>
      </c>
      <c r="AA311" s="2">
        <v>0.1515</v>
      </c>
      <c r="AB311" s="2">
        <v>7.4700000000000003E-2</v>
      </c>
      <c r="AC311" s="4">
        <v>2881.59</v>
      </c>
      <c r="AD311" s="4">
        <v>2825.05</v>
      </c>
      <c r="AE311" s="4">
        <v>2869.96</v>
      </c>
      <c r="AF311" s="4">
        <v>2727.76</v>
      </c>
      <c r="AG311" s="4">
        <v>2823.28</v>
      </c>
      <c r="AH311" s="4">
        <v>2984.66</v>
      </c>
      <c r="AI311">
        <v>2319.12</v>
      </c>
      <c r="AJ311">
        <v>2602.7399999999998</v>
      </c>
      <c r="AK311" s="14">
        <v>6.9202000000000004</v>
      </c>
    </row>
    <row r="312" spans="1:37">
      <c r="A312" s="1">
        <v>42876.625</v>
      </c>
      <c r="B312" s="2">
        <v>4.1000000000000002E-2</v>
      </c>
      <c r="C312" s="2">
        <v>6.0900000000000003E-2</v>
      </c>
      <c r="D312" s="2">
        <v>2.63E-2</v>
      </c>
      <c r="E312" s="3">
        <v>4.48E-2</v>
      </c>
      <c r="F312" s="3">
        <v>5.3199999999999997E-2</v>
      </c>
      <c r="G312" s="3">
        <v>4.65E-2</v>
      </c>
      <c r="H312" s="2">
        <v>0.03</v>
      </c>
      <c r="I312" s="2">
        <v>4.1200000000000001E-2</v>
      </c>
      <c r="J312" s="2">
        <v>2.5700000000000001E-2</v>
      </c>
      <c r="K312" s="3">
        <v>5.0599999999999999E-2</v>
      </c>
      <c r="L312" s="3">
        <v>8.1600000000000006E-2</v>
      </c>
      <c r="M312" s="3">
        <v>3.0200000000000001E-2</v>
      </c>
      <c r="N312" s="2">
        <v>5.6500000000000002E-2</v>
      </c>
      <c r="O312" s="2">
        <v>6.5799999999999997E-2</v>
      </c>
      <c r="P312" s="2">
        <v>3.0200000000000001E-2</v>
      </c>
      <c r="Q312" s="3">
        <v>0.1022</v>
      </c>
      <c r="R312" s="3">
        <v>0.108</v>
      </c>
      <c r="S312" s="3">
        <v>3.9699999999999999E-2</v>
      </c>
      <c r="T312" s="2">
        <v>0.26690000000000003</v>
      </c>
      <c r="U312" s="2">
        <v>0.2162</v>
      </c>
      <c r="V312" s="2">
        <v>0.1273</v>
      </c>
      <c r="W312" s="3">
        <v>0.23880000000000001</v>
      </c>
      <c r="X312" s="3">
        <v>0.25929999999999997</v>
      </c>
      <c r="Y312" s="3">
        <v>0.15970000000000001</v>
      </c>
      <c r="Z312" s="2">
        <v>0.1241</v>
      </c>
      <c r="AA312" s="2">
        <v>0.157</v>
      </c>
      <c r="AB312" s="2">
        <v>7.0000000000000007E-2</v>
      </c>
      <c r="AC312" s="4">
        <v>2865.81</v>
      </c>
      <c r="AD312" s="4">
        <v>2829.8</v>
      </c>
      <c r="AE312" s="4">
        <v>2864.46</v>
      </c>
      <c r="AF312" s="4">
        <v>2715.2</v>
      </c>
      <c r="AG312" s="4">
        <v>2770.89</v>
      </c>
      <c r="AH312" s="4">
        <v>2969.91</v>
      </c>
      <c r="AI312">
        <v>2319.15</v>
      </c>
      <c r="AJ312">
        <v>2601.58</v>
      </c>
      <c r="AK312" s="14">
        <v>6.7176</v>
      </c>
    </row>
    <row r="313" spans="1:37">
      <c r="A313" s="1">
        <v>42876.631944444445</v>
      </c>
      <c r="B313" s="2">
        <v>4.0899999999999999E-2</v>
      </c>
      <c r="C313" s="2">
        <v>5.7500000000000002E-2</v>
      </c>
      <c r="D313" s="2">
        <v>2.18E-2</v>
      </c>
      <c r="E313" s="3">
        <v>4.5600000000000002E-2</v>
      </c>
      <c r="F313" s="3">
        <v>5.8000000000000003E-2</v>
      </c>
      <c r="G313" s="3">
        <v>4.24E-2</v>
      </c>
      <c r="H313" s="2">
        <v>3.4000000000000002E-2</v>
      </c>
      <c r="I313" s="2">
        <v>4.0599999999999997E-2</v>
      </c>
      <c r="J313" s="2">
        <v>2.1600000000000001E-2</v>
      </c>
      <c r="K313" s="3">
        <v>5.4199999999999998E-2</v>
      </c>
      <c r="L313" s="3">
        <v>8.2900000000000001E-2</v>
      </c>
      <c r="M313" s="3">
        <v>2.87E-2</v>
      </c>
      <c r="N313" s="2">
        <v>5.4100000000000002E-2</v>
      </c>
      <c r="O313" s="2">
        <v>6.93E-2</v>
      </c>
      <c r="P313" s="2">
        <v>2.52E-2</v>
      </c>
      <c r="Q313" s="3">
        <v>0.1046</v>
      </c>
      <c r="R313" s="3">
        <v>0.10680000000000001</v>
      </c>
      <c r="S313" s="3">
        <v>3.4500000000000003E-2</v>
      </c>
      <c r="T313" s="2">
        <v>0.255</v>
      </c>
      <c r="U313" s="2">
        <v>0.247</v>
      </c>
      <c r="V313" s="2">
        <v>0.1103</v>
      </c>
      <c r="W313" s="3">
        <v>0.25829999999999997</v>
      </c>
      <c r="X313" s="3">
        <v>0.25030000000000002</v>
      </c>
      <c r="Y313" s="3">
        <v>0.17080000000000001</v>
      </c>
      <c r="Z313" s="2">
        <v>0.1275</v>
      </c>
      <c r="AA313" s="2">
        <v>0.1653</v>
      </c>
      <c r="AB313" s="2">
        <v>7.2999999999999995E-2</v>
      </c>
      <c r="AC313" s="4">
        <v>2853.54</v>
      </c>
      <c r="AD313" s="4">
        <v>2820.38</v>
      </c>
      <c r="AE313" s="4">
        <v>2855.46</v>
      </c>
      <c r="AF313" s="4">
        <v>2707.13</v>
      </c>
      <c r="AG313" s="4">
        <v>2774.65</v>
      </c>
      <c r="AH313" s="4">
        <v>2961.93</v>
      </c>
      <c r="AI313">
        <v>2319.0300000000002</v>
      </c>
      <c r="AJ313">
        <v>2604.6999999999998</v>
      </c>
      <c r="AK313" s="14">
        <v>6.3863000000000003</v>
      </c>
    </row>
    <row r="314" spans="1:37">
      <c r="A314" s="1">
        <v>42876.638888888891</v>
      </c>
      <c r="B314" s="2">
        <v>4.5600000000000002E-2</v>
      </c>
      <c r="C314" s="2">
        <v>6.0900000000000003E-2</v>
      </c>
      <c r="D314" s="2">
        <v>3.4200000000000001E-2</v>
      </c>
      <c r="E314" s="3">
        <v>4.8000000000000001E-2</v>
      </c>
      <c r="F314" s="3">
        <v>5.7000000000000002E-2</v>
      </c>
      <c r="G314" s="3">
        <v>4.8899999999999999E-2</v>
      </c>
      <c r="H314" s="2">
        <v>3.1E-2</v>
      </c>
      <c r="I314" s="2">
        <v>4.3299999999999998E-2</v>
      </c>
      <c r="J314" s="2">
        <v>2.1499999999999998E-2</v>
      </c>
      <c r="K314" s="3">
        <v>5.8900000000000001E-2</v>
      </c>
      <c r="L314" s="3">
        <v>8.5800000000000001E-2</v>
      </c>
      <c r="M314" s="3">
        <v>2.9100000000000001E-2</v>
      </c>
      <c r="N314" s="2">
        <v>0.06</v>
      </c>
      <c r="O314" s="2">
        <v>6.0199999999999997E-2</v>
      </c>
      <c r="P314" s="2">
        <v>3.5999999999999997E-2</v>
      </c>
      <c r="Q314" s="3">
        <v>9.8299999999999998E-2</v>
      </c>
      <c r="R314" s="3">
        <v>0.1164</v>
      </c>
      <c r="S314" s="3">
        <v>4.1599999999999998E-2</v>
      </c>
      <c r="T314" s="2">
        <v>0.23380000000000001</v>
      </c>
      <c r="U314" s="2">
        <v>0.24829999999999999</v>
      </c>
      <c r="V314" s="2">
        <v>0.13239999999999999</v>
      </c>
      <c r="W314" s="3">
        <v>0.2319</v>
      </c>
      <c r="X314" s="3">
        <v>0.28670000000000001</v>
      </c>
      <c r="Y314" s="3">
        <v>0.13350000000000001</v>
      </c>
      <c r="Z314" s="2">
        <v>0.1404</v>
      </c>
      <c r="AA314" s="2">
        <v>0.1603</v>
      </c>
      <c r="AB314" s="2">
        <v>7.17E-2</v>
      </c>
      <c r="AC314" s="4">
        <v>2849.08</v>
      </c>
      <c r="AD314" s="4">
        <v>2822.71</v>
      </c>
      <c r="AE314" s="4">
        <v>2852.28</v>
      </c>
      <c r="AF314" s="4">
        <v>2710.28</v>
      </c>
      <c r="AG314" s="4">
        <v>2809.13</v>
      </c>
      <c r="AH314" s="4">
        <v>2957.19</v>
      </c>
      <c r="AI314">
        <v>2320.4899999999998</v>
      </c>
      <c r="AJ314">
        <v>2595.0500000000002</v>
      </c>
      <c r="AK314" s="14">
        <v>5.9320000000000004</v>
      </c>
    </row>
    <row r="315" spans="1:37">
      <c r="A315" s="1">
        <v>42876.645833333336</v>
      </c>
      <c r="B315" s="2">
        <v>3.5999999999999997E-2</v>
      </c>
      <c r="C315" s="2">
        <v>5.9700000000000003E-2</v>
      </c>
      <c r="D315" s="2">
        <v>1.17E-2</v>
      </c>
      <c r="E315" s="3">
        <v>4.87E-2</v>
      </c>
      <c r="F315" s="3">
        <v>6.3100000000000003E-2</v>
      </c>
      <c r="G315" s="3">
        <v>3.6700000000000003E-2</v>
      </c>
      <c r="H315" s="2">
        <v>3.5299999999999998E-2</v>
      </c>
      <c r="I315" s="2">
        <v>4.3400000000000001E-2</v>
      </c>
      <c r="J315" s="2">
        <v>3.1600000000000003E-2</v>
      </c>
      <c r="K315" s="3">
        <v>6.6500000000000004E-2</v>
      </c>
      <c r="L315" s="3">
        <v>8.43E-2</v>
      </c>
      <c r="M315" s="3">
        <v>3.6299999999999999E-2</v>
      </c>
      <c r="N315" s="2">
        <v>4.7500000000000001E-2</v>
      </c>
      <c r="O315" s="2">
        <v>6.6500000000000004E-2</v>
      </c>
      <c r="P315" s="2">
        <v>3.5200000000000002E-2</v>
      </c>
      <c r="Q315" s="3">
        <v>9.9099999999999994E-2</v>
      </c>
      <c r="R315" s="3">
        <v>0.12139999999999999</v>
      </c>
      <c r="S315" s="3">
        <v>3.5700000000000003E-2</v>
      </c>
      <c r="T315" s="2">
        <v>0.21529999999999999</v>
      </c>
      <c r="U315" s="2">
        <v>0.29220000000000002</v>
      </c>
      <c r="V315" s="2">
        <v>0.1129</v>
      </c>
      <c r="W315" s="3">
        <v>0.25119999999999998</v>
      </c>
      <c r="X315" s="3">
        <v>0.27810000000000001</v>
      </c>
      <c r="Y315" s="3">
        <v>0.14319999999999999</v>
      </c>
      <c r="Z315" s="2">
        <v>0.14030000000000001</v>
      </c>
      <c r="AA315" s="2">
        <v>0.16389999999999999</v>
      </c>
      <c r="AB315" s="2">
        <v>7.2999999999999995E-2</v>
      </c>
      <c r="AC315" s="4">
        <v>2881.24</v>
      </c>
      <c r="AD315" s="4">
        <v>2821.61</v>
      </c>
      <c r="AE315" s="4">
        <v>2856.79</v>
      </c>
      <c r="AF315" s="4">
        <v>2709.29</v>
      </c>
      <c r="AG315" s="4">
        <v>2801.64</v>
      </c>
      <c r="AH315" s="4">
        <v>2942.59</v>
      </c>
      <c r="AI315">
        <v>2320.5300000000002</v>
      </c>
      <c r="AJ315">
        <v>2597.15</v>
      </c>
      <c r="AK315" s="14">
        <v>5.7873000000000001</v>
      </c>
    </row>
    <row r="316" spans="1:37">
      <c r="A316" s="1">
        <v>42876.652777777781</v>
      </c>
      <c r="B316" s="2">
        <v>3.7100000000000001E-2</v>
      </c>
      <c r="C316" s="2">
        <v>6.2600000000000003E-2</v>
      </c>
      <c r="D316" s="2">
        <v>2.4E-2</v>
      </c>
      <c r="E316" s="3">
        <v>2.8799999999999999E-2</v>
      </c>
      <c r="F316" s="3">
        <v>3.8100000000000002E-2</v>
      </c>
      <c r="G316" s="3">
        <v>5.1900000000000002E-2</v>
      </c>
      <c r="H316" s="2">
        <v>2.5600000000000001E-2</v>
      </c>
      <c r="I316" s="2">
        <v>3.4599999999999999E-2</v>
      </c>
      <c r="J316" s="2">
        <v>2.2800000000000001E-2</v>
      </c>
      <c r="K316" s="3">
        <v>6.8199999999999997E-2</v>
      </c>
      <c r="L316" s="3">
        <v>8.2799999999999999E-2</v>
      </c>
      <c r="M316" s="3">
        <v>3.7900000000000003E-2</v>
      </c>
      <c r="N316" s="2">
        <v>5.6599999999999998E-2</v>
      </c>
      <c r="O316" s="2">
        <v>6.6500000000000004E-2</v>
      </c>
      <c r="P316" s="2">
        <v>2.9000000000000001E-2</v>
      </c>
      <c r="Q316" s="3">
        <v>0.1138</v>
      </c>
      <c r="R316" s="3">
        <v>0.1149</v>
      </c>
      <c r="S316" s="3">
        <v>3.7400000000000003E-2</v>
      </c>
      <c r="T316" s="2">
        <v>0.27839999999999998</v>
      </c>
      <c r="U316" s="2">
        <v>0.24740000000000001</v>
      </c>
      <c r="V316" s="2">
        <v>0.12379999999999999</v>
      </c>
      <c r="W316" s="3">
        <v>0.25519999999999998</v>
      </c>
      <c r="X316" s="3">
        <v>0.26290000000000002</v>
      </c>
      <c r="Y316" s="3">
        <v>0.17610000000000001</v>
      </c>
      <c r="Z316" s="2">
        <v>0.1386</v>
      </c>
      <c r="AA316" s="2">
        <v>0.16950000000000001</v>
      </c>
      <c r="AB316" s="2">
        <v>7.5300000000000006E-2</v>
      </c>
      <c r="AC316" s="4">
        <v>2825.95</v>
      </c>
      <c r="AD316" s="4">
        <v>2796.68</v>
      </c>
      <c r="AE316" s="4">
        <v>2857.39</v>
      </c>
      <c r="AF316" s="4">
        <v>2699.79</v>
      </c>
      <c r="AG316" s="4">
        <v>2741.67</v>
      </c>
      <c r="AH316" s="4">
        <v>2933.88</v>
      </c>
      <c r="AI316">
        <v>2319</v>
      </c>
      <c r="AJ316">
        <v>2602.77</v>
      </c>
      <c r="AK316" s="14">
        <v>5.5026999999999999</v>
      </c>
    </row>
    <row r="317" spans="1:37">
      <c r="A317" s="1">
        <v>42876.659722222219</v>
      </c>
      <c r="B317" s="2">
        <v>4.65E-2</v>
      </c>
      <c r="C317" s="2">
        <v>5.2499999999999998E-2</v>
      </c>
      <c r="D317" s="2">
        <v>3.6799999999999999E-2</v>
      </c>
      <c r="E317" s="3">
        <v>4.41E-2</v>
      </c>
      <c r="F317" s="3">
        <v>7.1099999999999997E-2</v>
      </c>
      <c r="G317" s="3">
        <v>3.9800000000000002E-2</v>
      </c>
      <c r="H317" s="2">
        <v>3.6400000000000002E-2</v>
      </c>
      <c r="I317" s="2">
        <v>5.2200000000000003E-2</v>
      </c>
      <c r="J317" s="2">
        <v>1.9599999999999999E-2</v>
      </c>
      <c r="K317" s="3">
        <v>6.6500000000000004E-2</v>
      </c>
      <c r="L317" s="3">
        <v>9.5000000000000001E-2</v>
      </c>
      <c r="M317" s="3">
        <v>4.4900000000000002E-2</v>
      </c>
      <c r="N317" s="2">
        <v>6.4299999999999996E-2</v>
      </c>
      <c r="O317" s="2">
        <v>6.0100000000000001E-2</v>
      </c>
      <c r="P317" s="2">
        <v>3.7100000000000001E-2</v>
      </c>
      <c r="Q317" s="3">
        <v>0.1007</v>
      </c>
      <c r="R317" s="3">
        <v>0.1263</v>
      </c>
      <c r="S317" s="3">
        <v>0.04</v>
      </c>
      <c r="T317" s="2">
        <v>0.26889999999999997</v>
      </c>
      <c r="U317" s="2">
        <v>0.2475</v>
      </c>
      <c r="V317" s="2">
        <v>0.15110000000000001</v>
      </c>
      <c r="W317" s="3">
        <v>0.23730000000000001</v>
      </c>
      <c r="X317" s="3">
        <v>0.2964</v>
      </c>
      <c r="Y317" s="3">
        <v>0.1527</v>
      </c>
      <c r="Z317" s="2">
        <v>0.1472</v>
      </c>
      <c r="AA317" s="2">
        <v>0.16539999999999999</v>
      </c>
      <c r="AB317" s="2">
        <v>7.2700000000000001E-2</v>
      </c>
      <c r="AC317" s="4">
        <v>2794.52</v>
      </c>
      <c r="AD317" s="4">
        <v>2755.58</v>
      </c>
      <c r="AE317" s="4">
        <v>2850.02</v>
      </c>
      <c r="AF317" s="4">
        <v>2685.47</v>
      </c>
      <c r="AG317" s="4">
        <v>2769.52</v>
      </c>
      <c r="AH317" s="4">
        <v>2910.75</v>
      </c>
      <c r="AI317">
        <v>2319.73</v>
      </c>
      <c r="AJ317">
        <v>2596.04</v>
      </c>
      <c r="AK317" s="14">
        <v>4.9409999999999998</v>
      </c>
    </row>
    <row r="318" spans="1:37">
      <c r="A318" s="1">
        <v>42876.666666666664</v>
      </c>
      <c r="B318" s="2">
        <v>4.2799999999999998E-2</v>
      </c>
      <c r="C318" s="2">
        <v>5.0700000000000002E-2</v>
      </c>
      <c r="D318" s="2">
        <v>2.6800000000000001E-2</v>
      </c>
      <c r="E318" s="3">
        <v>5.1999999999999998E-2</v>
      </c>
      <c r="F318" s="3">
        <v>5.6099999999999997E-2</v>
      </c>
      <c r="G318" s="3">
        <v>3.7999999999999999E-2</v>
      </c>
      <c r="H318" s="2">
        <v>3.61E-2</v>
      </c>
      <c r="I318" s="2">
        <v>5.0599999999999999E-2</v>
      </c>
      <c r="J318" s="2">
        <v>1.77E-2</v>
      </c>
      <c r="K318" s="3">
        <v>5.28E-2</v>
      </c>
      <c r="L318" s="3">
        <v>8.7099999999999997E-2</v>
      </c>
      <c r="M318" s="3">
        <v>2.7900000000000001E-2</v>
      </c>
      <c r="N318" s="2">
        <v>5.6000000000000001E-2</v>
      </c>
      <c r="O318" s="2">
        <v>6.2E-2</v>
      </c>
      <c r="P318" s="2">
        <v>2.9899999999999999E-2</v>
      </c>
      <c r="Q318" s="3">
        <v>0.1032</v>
      </c>
      <c r="R318" s="3">
        <v>0.1119</v>
      </c>
      <c r="S318" s="3">
        <v>3.49E-2</v>
      </c>
      <c r="T318" s="2">
        <v>0.2858</v>
      </c>
      <c r="U318" s="2">
        <v>0.23419999999999999</v>
      </c>
      <c r="V318" s="2">
        <v>0.1439</v>
      </c>
      <c r="W318" s="3">
        <v>0.24440000000000001</v>
      </c>
      <c r="X318" s="3">
        <v>0.29270000000000002</v>
      </c>
      <c r="Y318" s="3">
        <v>0.153</v>
      </c>
      <c r="Z318" s="2">
        <v>0.14599999999999999</v>
      </c>
      <c r="AA318" s="2">
        <v>0.16600000000000001</v>
      </c>
      <c r="AB318" s="2">
        <v>7.0400000000000004E-2</v>
      </c>
      <c r="AC318" s="4">
        <v>2806.27</v>
      </c>
      <c r="AD318" s="4">
        <v>2764.56</v>
      </c>
      <c r="AE318" s="4">
        <v>2834.66</v>
      </c>
      <c r="AF318" s="4">
        <v>2675.89</v>
      </c>
      <c r="AG318" s="4">
        <v>2770.05</v>
      </c>
      <c r="AH318" s="4">
        <v>2907.61</v>
      </c>
      <c r="AI318">
        <v>2319.46</v>
      </c>
      <c r="AJ318">
        <v>2596.9499999999998</v>
      </c>
      <c r="AK318" s="14">
        <v>3.4573999999999998</v>
      </c>
    </row>
    <row r="319" spans="1:37">
      <c r="A319" s="1">
        <v>42876.673611111109</v>
      </c>
      <c r="B319" s="2">
        <v>3.9399999999999998E-2</v>
      </c>
      <c r="C319" s="2">
        <v>5.3999999999999999E-2</v>
      </c>
      <c r="D319" s="2">
        <v>3.0099999999999998E-2</v>
      </c>
      <c r="E319" s="3">
        <v>4.8599999999999997E-2</v>
      </c>
      <c r="F319" s="3">
        <v>6.83E-2</v>
      </c>
      <c r="G319" s="3">
        <v>3.7400000000000003E-2</v>
      </c>
      <c r="H319" s="2">
        <v>3.4000000000000002E-2</v>
      </c>
      <c r="I319" s="2">
        <v>3.95E-2</v>
      </c>
      <c r="J319" s="2">
        <v>1.8700000000000001E-2</v>
      </c>
      <c r="K319" s="3">
        <v>5.8700000000000002E-2</v>
      </c>
      <c r="L319" s="3">
        <v>8.2100000000000006E-2</v>
      </c>
      <c r="M319" s="3">
        <v>3.8600000000000002E-2</v>
      </c>
      <c r="N319" s="2">
        <v>4.7E-2</v>
      </c>
      <c r="O319" s="2">
        <v>7.4499999999999997E-2</v>
      </c>
      <c r="P319" s="2">
        <v>2.9000000000000001E-2</v>
      </c>
      <c r="Q319" s="3">
        <v>9.9900000000000003E-2</v>
      </c>
      <c r="R319" s="3">
        <v>0.1168</v>
      </c>
      <c r="S319" s="3">
        <v>2.7E-2</v>
      </c>
      <c r="T319" s="2">
        <v>0.2379</v>
      </c>
      <c r="U319" s="2">
        <v>0.31080000000000002</v>
      </c>
      <c r="V319" s="2">
        <v>0.1081</v>
      </c>
      <c r="W319" s="3">
        <v>0.28199999999999997</v>
      </c>
      <c r="X319" s="3">
        <v>0.27539999999999998</v>
      </c>
      <c r="Y319" s="3">
        <v>0.17419999999999999</v>
      </c>
      <c r="Z319" s="2">
        <v>0.13300000000000001</v>
      </c>
      <c r="AA319" s="2">
        <v>0.1691</v>
      </c>
      <c r="AB319" s="2">
        <v>7.2400000000000006E-2</v>
      </c>
      <c r="AC319" s="4">
        <v>2708.04</v>
      </c>
      <c r="AD319" s="4">
        <v>2688.3</v>
      </c>
      <c r="AE319" s="4">
        <v>2820.34</v>
      </c>
      <c r="AF319" s="4">
        <v>2642.05</v>
      </c>
      <c r="AG319" s="4">
        <v>2700.45</v>
      </c>
      <c r="AH319" s="4">
        <v>2859.85</v>
      </c>
      <c r="AI319">
        <v>2319.62</v>
      </c>
      <c r="AJ319">
        <v>2601.2800000000002</v>
      </c>
      <c r="AK319" s="14">
        <v>2.0642</v>
      </c>
    </row>
    <row r="320" spans="1:37">
      <c r="A320" s="1">
        <v>42876.680555555555</v>
      </c>
      <c r="B320" s="2">
        <v>4.99E-2</v>
      </c>
      <c r="C320" s="2">
        <v>6.9000000000000006E-2</v>
      </c>
      <c r="D320" s="2">
        <v>2.1600000000000001E-2</v>
      </c>
      <c r="E320" s="3">
        <v>6.3200000000000006E-2</v>
      </c>
      <c r="F320" s="3">
        <v>7.4800000000000005E-2</v>
      </c>
      <c r="G320" s="3">
        <v>3.5200000000000002E-2</v>
      </c>
      <c r="H320" s="2">
        <v>3.8699999999999998E-2</v>
      </c>
      <c r="I320" s="2">
        <v>5.2200000000000003E-2</v>
      </c>
      <c r="J320" s="2">
        <v>1.8599999999999998E-2</v>
      </c>
      <c r="K320" s="3">
        <v>6.1800000000000001E-2</v>
      </c>
      <c r="L320" s="3">
        <v>9.5000000000000001E-2</v>
      </c>
      <c r="M320" s="3">
        <v>3.2800000000000003E-2</v>
      </c>
      <c r="N320" s="2">
        <v>7.1400000000000005E-2</v>
      </c>
      <c r="O320" s="2">
        <v>7.7700000000000005E-2</v>
      </c>
      <c r="P320" s="2">
        <v>3.15E-2</v>
      </c>
      <c r="Q320" s="3">
        <v>0.1232</v>
      </c>
      <c r="R320" s="3">
        <v>0.121</v>
      </c>
      <c r="S320" s="3">
        <v>0.05</v>
      </c>
      <c r="T320" s="2">
        <v>0.32800000000000001</v>
      </c>
      <c r="U320" s="2">
        <v>0.27389999999999998</v>
      </c>
      <c r="V320" s="2">
        <v>0.15870000000000001</v>
      </c>
      <c r="W320" s="3">
        <v>0.2762</v>
      </c>
      <c r="X320" s="3">
        <v>0.30009999999999998</v>
      </c>
      <c r="Y320" s="3">
        <v>0.19370000000000001</v>
      </c>
      <c r="Z320" s="2">
        <v>0.14349999999999999</v>
      </c>
      <c r="AA320" s="2">
        <v>0.17349999999999999</v>
      </c>
      <c r="AB320" s="2">
        <v>8.1299999999999997E-2</v>
      </c>
      <c r="AC320" s="4">
        <v>2672.12</v>
      </c>
      <c r="AD320" s="4">
        <v>2647.56</v>
      </c>
      <c r="AE320" s="4">
        <v>2788.54</v>
      </c>
      <c r="AF320" s="4">
        <v>2595.94</v>
      </c>
      <c r="AG320" s="4">
        <v>2638.52</v>
      </c>
      <c r="AH320" s="4">
        <v>2805.79</v>
      </c>
      <c r="AI320">
        <v>2318.2399999999998</v>
      </c>
      <c r="AJ320">
        <v>2600.31</v>
      </c>
      <c r="AK320" s="14">
        <v>2.3195000000000001</v>
      </c>
    </row>
    <row r="321" spans="1:37">
      <c r="A321" s="1">
        <v>42876.6875</v>
      </c>
      <c r="B321" s="2">
        <v>5.7500000000000002E-2</v>
      </c>
      <c r="C321" s="2">
        <v>6.9000000000000006E-2</v>
      </c>
      <c r="D321" s="2">
        <v>2.3300000000000001E-2</v>
      </c>
      <c r="E321" s="3">
        <v>6.5699999999999995E-2</v>
      </c>
      <c r="F321" s="3">
        <v>7.0800000000000002E-2</v>
      </c>
      <c r="G321" s="3">
        <v>4.36E-2</v>
      </c>
      <c r="H321" s="2">
        <v>3.7499999999999999E-2</v>
      </c>
      <c r="I321" s="2">
        <v>5.3400000000000003E-2</v>
      </c>
      <c r="J321" s="2">
        <v>2.2599999999999999E-2</v>
      </c>
      <c r="K321" s="3">
        <v>6.3799999999999996E-2</v>
      </c>
      <c r="L321" s="3">
        <v>0.1002</v>
      </c>
      <c r="M321" s="3">
        <v>3.2099999999999997E-2</v>
      </c>
      <c r="N321" s="2">
        <v>7.7100000000000002E-2</v>
      </c>
      <c r="O321" s="2">
        <v>7.3499999999999996E-2</v>
      </c>
      <c r="P321" s="2">
        <v>3.5499999999999997E-2</v>
      </c>
      <c r="Q321" s="3">
        <v>0.12509999999999999</v>
      </c>
      <c r="R321" s="3">
        <v>0.13039999999999999</v>
      </c>
      <c r="S321" s="3">
        <v>4.4699999999999997E-2</v>
      </c>
      <c r="T321" s="2">
        <v>0.34150000000000003</v>
      </c>
      <c r="U321" s="2">
        <v>0.28720000000000001</v>
      </c>
      <c r="V321" s="2">
        <v>0.18129999999999999</v>
      </c>
      <c r="W321" s="3">
        <v>0.2782</v>
      </c>
      <c r="X321" s="3">
        <v>0.33160000000000001</v>
      </c>
      <c r="Y321" s="3">
        <v>0.18770000000000001</v>
      </c>
      <c r="Z321" s="2">
        <v>0.1555</v>
      </c>
      <c r="AA321" s="2">
        <v>0.1802</v>
      </c>
      <c r="AB321" s="2">
        <v>7.6999999999999999E-2</v>
      </c>
      <c r="AC321" s="4">
        <v>2682.44</v>
      </c>
      <c r="AD321" s="4">
        <v>2645.12</v>
      </c>
      <c r="AE321" s="4">
        <v>2757.72</v>
      </c>
      <c r="AF321" s="4">
        <v>2570.31</v>
      </c>
      <c r="AG321" s="4">
        <v>2621.59</v>
      </c>
      <c r="AH321" s="4">
        <v>2783.21</v>
      </c>
      <c r="AI321">
        <v>2318.73</v>
      </c>
      <c r="AJ321">
        <v>2595.29</v>
      </c>
      <c r="AK321" s="14">
        <v>2.6728000000000001</v>
      </c>
    </row>
    <row r="322" spans="1:37">
      <c r="A322" s="1">
        <v>42876.694444444445</v>
      </c>
      <c r="B322" s="2">
        <v>5.5199999999999999E-2</v>
      </c>
      <c r="C322" s="2">
        <v>7.4399999999999994E-2</v>
      </c>
      <c r="D322" s="2">
        <v>2.4400000000000002E-2</v>
      </c>
      <c r="E322" s="3">
        <v>6.5199999999999994E-2</v>
      </c>
      <c r="F322" s="3">
        <v>7.3800000000000004E-2</v>
      </c>
      <c r="G322" s="3">
        <v>3.8699999999999998E-2</v>
      </c>
      <c r="H322" s="2">
        <v>4.3200000000000002E-2</v>
      </c>
      <c r="I322" s="2">
        <v>5.6399999999999999E-2</v>
      </c>
      <c r="J322" s="2">
        <v>2.0899999999999998E-2</v>
      </c>
      <c r="K322" s="3">
        <v>6.59E-2</v>
      </c>
      <c r="L322" s="3">
        <v>0.10059999999999999</v>
      </c>
      <c r="M322" s="3">
        <v>3.0499999999999999E-2</v>
      </c>
      <c r="N322" s="2">
        <v>7.3999999999999996E-2</v>
      </c>
      <c r="O322" s="2">
        <v>7.5600000000000001E-2</v>
      </c>
      <c r="P322" s="2">
        <v>3.3399999999999999E-2</v>
      </c>
      <c r="Q322" s="3">
        <v>0.1244</v>
      </c>
      <c r="R322" s="3">
        <v>0.12989999999999999</v>
      </c>
      <c r="S322" s="3">
        <v>4.36E-2</v>
      </c>
      <c r="T322" s="2">
        <v>0.35370000000000001</v>
      </c>
      <c r="U322" s="2">
        <v>0.29580000000000001</v>
      </c>
      <c r="V322" s="2">
        <v>0.18429999999999999</v>
      </c>
      <c r="W322" s="3">
        <v>0.2843</v>
      </c>
      <c r="X322" s="3">
        <v>0.33800000000000002</v>
      </c>
      <c r="Y322" s="3">
        <v>0.19470000000000001</v>
      </c>
      <c r="Z322" s="2">
        <v>0.15840000000000001</v>
      </c>
      <c r="AA322" s="2">
        <v>0.18110000000000001</v>
      </c>
      <c r="AB322" s="2">
        <v>8.0699999999999994E-2</v>
      </c>
      <c r="AC322" s="4">
        <v>2658.15</v>
      </c>
      <c r="AD322" s="4">
        <v>2631.06</v>
      </c>
      <c r="AE322" s="4">
        <v>2737.15</v>
      </c>
      <c r="AF322" s="4">
        <v>2555.4899999999998</v>
      </c>
      <c r="AG322" s="4">
        <v>2612.4899999999998</v>
      </c>
      <c r="AH322" s="4">
        <v>2772.87</v>
      </c>
      <c r="AI322">
        <v>2318.38</v>
      </c>
      <c r="AJ322">
        <v>2595.7399999999998</v>
      </c>
      <c r="AK322" s="14">
        <v>2.6233</v>
      </c>
    </row>
    <row r="323" spans="1:37">
      <c r="A323" s="1">
        <v>42876.701388888891</v>
      </c>
      <c r="B323" s="2">
        <v>5.62E-2</v>
      </c>
      <c r="C323" s="2">
        <v>7.22E-2</v>
      </c>
      <c r="D323" s="2">
        <v>3.3099999999999997E-2</v>
      </c>
      <c r="E323" s="3">
        <v>5.6099999999999997E-2</v>
      </c>
      <c r="F323" s="3">
        <v>8.3199999999999996E-2</v>
      </c>
      <c r="G323" s="3">
        <v>3.6799999999999999E-2</v>
      </c>
      <c r="H323" s="2">
        <v>4.7899999999999998E-2</v>
      </c>
      <c r="I323" s="2">
        <v>5.8500000000000003E-2</v>
      </c>
      <c r="J323" s="2">
        <v>2.2599999999999999E-2</v>
      </c>
      <c r="K323" s="3">
        <v>6.9900000000000004E-2</v>
      </c>
      <c r="L323" s="3">
        <v>9.8199999999999996E-2</v>
      </c>
      <c r="M323" s="3">
        <v>3.3700000000000001E-2</v>
      </c>
      <c r="N323" s="2">
        <v>6.3E-2</v>
      </c>
      <c r="O323" s="2">
        <v>8.0299999999999996E-2</v>
      </c>
      <c r="P323" s="2">
        <v>3.8899999999999997E-2</v>
      </c>
      <c r="Q323" s="3">
        <v>0.1105</v>
      </c>
      <c r="R323" s="3">
        <v>0.1366</v>
      </c>
      <c r="S323" s="3">
        <v>3.9800000000000002E-2</v>
      </c>
      <c r="T323" s="2">
        <v>0.2903</v>
      </c>
      <c r="U323" s="2">
        <v>0.36809999999999998</v>
      </c>
      <c r="V323" s="2">
        <v>0.1656</v>
      </c>
      <c r="W323" s="3">
        <v>0.30170000000000002</v>
      </c>
      <c r="X323" s="3">
        <v>0.34110000000000001</v>
      </c>
      <c r="Y323" s="3">
        <v>0.1726</v>
      </c>
      <c r="Z323" s="2">
        <v>0.15709999999999999</v>
      </c>
      <c r="AA323" s="2">
        <v>0.18479999999999999</v>
      </c>
      <c r="AB323" s="2">
        <v>8.0199999999999994E-2</v>
      </c>
      <c r="AC323" s="4">
        <v>2631.91</v>
      </c>
      <c r="AD323" s="4">
        <v>2600.87</v>
      </c>
      <c r="AE323" s="4">
        <v>2728.15</v>
      </c>
      <c r="AF323" s="4">
        <v>2550.9699999999998</v>
      </c>
      <c r="AG323" s="4">
        <v>2619.54</v>
      </c>
      <c r="AH323" s="4">
        <v>2769.07</v>
      </c>
      <c r="AI323">
        <v>2320.19</v>
      </c>
      <c r="AJ323">
        <v>2592.29</v>
      </c>
      <c r="AK323" s="14">
        <v>2.2176999999999998</v>
      </c>
    </row>
    <row r="324" spans="1:37">
      <c r="A324" s="1">
        <v>42876.708333333336</v>
      </c>
      <c r="B324" s="2">
        <v>5.9400000000000001E-2</v>
      </c>
      <c r="C324" s="2">
        <v>8.3000000000000004E-2</v>
      </c>
      <c r="D324" s="2">
        <v>2.7900000000000001E-2</v>
      </c>
      <c r="E324" s="3">
        <v>6.5600000000000006E-2</v>
      </c>
      <c r="F324" s="3">
        <v>8.2100000000000006E-2</v>
      </c>
      <c r="G324" s="3">
        <v>4.1799999999999997E-2</v>
      </c>
      <c r="H324" s="2">
        <v>4.8599999999999997E-2</v>
      </c>
      <c r="I324" s="2">
        <v>6.6400000000000001E-2</v>
      </c>
      <c r="J324" s="2">
        <v>2.5399999999999999E-2</v>
      </c>
      <c r="K324" s="3">
        <v>6.2100000000000002E-2</v>
      </c>
      <c r="L324" s="3">
        <v>0.10440000000000001</v>
      </c>
      <c r="M324" s="3">
        <v>3.7900000000000003E-2</v>
      </c>
      <c r="N324" s="2">
        <v>8.3799999999999999E-2</v>
      </c>
      <c r="O324" s="2">
        <v>8.5699999999999998E-2</v>
      </c>
      <c r="P324" s="2">
        <v>3.85E-2</v>
      </c>
      <c r="Q324" s="3">
        <v>0.1273</v>
      </c>
      <c r="R324" s="3">
        <v>0.1298</v>
      </c>
      <c r="S324" s="3">
        <v>4.8800000000000003E-2</v>
      </c>
      <c r="T324" s="2">
        <v>0.36720000000000003</v>
      </c>
      <c r="U324" s="2">
        <v>0.3135</v>
      </c>
      <c r="V324" s="2">
        <v>0.1983</v>
      </c>
      <c r="W324" s="3">
        <v>0.29010000000000002</v>
      </c>
      <c r="X324" s="3">
        <v>0.34229999999999999</v>
      </c>
      <c r="Y324" s="3">
        <v>0.2034</v>
      </c>
      <c r="Z324" s="2">
        <v>0.15570000000000001</v>
      </c>
      <c r="AA324" s="2">
        <v>0.18529999999999999</v>
      </c>
      <c r="AB324" s="2">
        <v>8.5400000000000004E-2</v>
      </c>
      <c r="AC324" s="4">
        <v>2616.91</v>
      </c>
      <c r="AD324" s="4">
        <v>2595.65</v>
      </c>
      <c r="AE324" s="4">
        <v>2721.8</v>
      </c>
      <c r="AF324" s="4">
        <v>2540.35</v>
      </c>
      <c r="AG324" s="4">
        <v>2611.1999999999998</v>
      </c>
      <c r="AH324" s="4">
        <v>2755.83</v>
      </c>
      <c r="AI324">
        <v>2318.3200000000002</v>
      </c>
      <c r="AJ324">
        <v>2595.1799999999998</v>
      </c>
      <c r="AK324" s="14">
        <v>2.4762</v>
      </c>
    </row>
    <row r="325" spans="1:37">
      <c r="A325" s="1">
        <v>42876.715277777781</v>
      </c>
      <c r="B325" s="2">
        <v>6.3700000000000007E-2</v>
      </c>
      <c r="C325" s="2">
        <v>8.4400000000000003E-2</v>
      </c>
      <c r="D325" s="2">
        <v>3.0300000000000001E-2</v>
      </c>
      <c r="E325" s="3">
        <v>6.4000000000000001E-2</v>
      </c>
      <c r="F325" s="3">
        <v>8.4000000000000005E-2</v>
      </c>
      <c r="G325" s="3">
        <v>4.2599999999999999E-2</v>
      </c>
      <c r="H325" s="2">
        <v>5.6099999999999997E-2</v>
      </c>
      <c r="I325" s="2">
        <v>6.6199999999999995E-2</v>
      </c>
      <c r="J325" s="2">
        <v>2.9499999999999998E-2</v>
      </c>
      <c r="K325" s="3">
        <v>6.9500000000000006E-2</v>
      </c>
      <c r="L325" s="3">
        <v>0.1026</v>
      </c>
      <c r="M325" s="3">
        <v>4.2900000000000001E-2</v>
      </c>
      <c r="N325" s="2">
        <v>7.0199999999999999E-2</v>
      </c>
      <c r="O325" s="2">
        <v>9.98E-2</v>
      </c>
      <c r="P325" s="2">
        <v>3.9100000000000003E-2</v>
      </c>
      <c r="Q325" s="3">
        <v>0.1211</v>
      </c>
      <c r="R325" s="3">
        <v>0.14349999999999999</v>
      </c>
      <c r="S325" s="3">
        <v>3.8100000000000002E-2</v>
      </c>
      <c r="T325" s="2">
        <v>0.31769999999999998</v>
      </c>
      <c r="U325" s="2">
        <v>0.3926</v>
      </c>
      <c r="V325" s="2">
        <v>0.15890000000000001</v>
      </c>
      <c r="W325" s="3">
        <v>0.31769999999999998</v>
      </c>
      <c r="X325" s="3">
        <v>0.3226</v>
      </c>
      <c r="Y325" s="3">
        <v>0.21790000000000001</v>
      </c>
      <c r="Z325" s="2">
        <v>0.1512</v>
      </c>
      <c r="AA325" s="2">
        <v>0.19620000000000001</v>
      </c>
      <c r="AB325" s="2">
        <v>8.4500000000000006E-2</v>
      </c>
      <c r="AC325" s="4">
        <v>2601.4899999999998</v>
      </c>
      <c r="AD325" s="4">
        <v>2587.2600000000002</v>
      </c>
      <c r="AE325" s="4">
        <v>2721.44</v>
      </c>
      <c r="AF325" s="4">
        <v>2535.23</v>
      </c>
      <c r="AG325" s="4">
        <v>2579.58</v>
      </c>
      <c r="AH325" s="4">
        <v>2739.57</v>
      </c>
      <c r="AI325">
        <v>2319.1999999999998</v>
      </c>
      <c r="AJ325">
        <v>2598.66</v>
      </c>
      <c r="AK325" s="14">
        <v>1.8991</v>
      </c>
    </row>
    <row r="326" spans="1:37">
      <c r="A326" s="1">
        <v>42876.722222222219</v>
      </c>
      <c r="B326" s="2">
        <v>7.7399999999999997E-2</v>
      </c>
      <c r="C326" s="2">
        <v>8.1199999999999994E-2</v>
      </c>
      <c r="D326" s="2">
        <v>4.3700000000000003E-2</v>
      </c>
      <c r="E326" s="3">
        <v>7.1499999999999994E-2</v>
      </c>
      <c r="F326" s="3">
        <v>8.1699999999999995E-2</v>
      </c>
      <c r="G326" s="3">
        <v>5.4699999999999999E-2</v>
      </c>
      <c r="H326" s="2">
        <v>6.4199999999999993E-2</v>
      </c>
      <c r="I326" s="2">
        <v>7.4700000000000003E-2</v>
      </c>
      <c r="J326" s="2">
        <v>2.5899999999999999E-2</v>
      </c>
      <c r="K326" s="3">
        <v>7.5700000000000003E-2</v>
      </c>
      <c r="L326" s="3">
        <v>0.10979999999999999</v>
      </c>
      <c r="M326" s="3">
        <v>3.8399999999999997E-2</v>
      </c>
      <c r="N326" s="2">
        <v>9.4E-2</v>
      </c>
      <c r="O326" s="2">
        <v>9.0499999999999997E-2</v>
      </c>
      <c r="P326" s="2">
        <v>5.2900000000000003E-2</v>
      </c>
      <c r="Q326" s="3">
        <v>0.121</v>
      </c>
      <c r="R326" s="3">
        <v>0.13780000000000001</v>
      </c>
      <c r="S326" s="3">
        <v>5.6399999999999999E-2</v>
      </c>
      <c r="T326" s="2">
        <v>0.37119999999999997</v>
      </c>
      <c r="U326" s="2">
        <v>0.35389999999999999</v>
      </c>
      <c r="V326" s="2">
        <v>0.22259999999999999</v>
      </c>
      <c r="W326" s="3">
        <v>0.28710000000000002</v>
      </c>
      <c r="X326" s="3">
        <v>0.35670000000000002</v>
      </c>
      <c r="Y326" s="3">
        <v>0.2104</v>
      </c>
      <c r="Z326" s="2">
        <v>0.16070000000000001</v>
      </c>
      <c r="AA326" s="2">
        <v>0.19</v>
      </c>
      <c r="AB326" s="2">
        <v>8.8099999999999998E-2</v>
      </c>
      <c r="AC326" s="4">
        <v>2567.91</v>
      </c>
      <c r="AD326" s="4">
        <v>2552.1799999999998</v>
      </c>
      <c r="AE326" s="4">
        <v>2720.45</v>
      </c>
      <c r="AF326" s="4">
        <v>2520.5700000000002</v>
      </c>
      <c r="AG326" s="4">
        <v>2601.5700000000002</v>
      </c>
      <c r="AH326" s="4">
        <v>2710.61</v>
      </c>
      <c r="AI326">
        <v>2318.69</v>
      </c>
      <c r="AJ326">
        <v>2592.4699999999998</v>
      </c>
      <c r="AK326" s="14">
        <v>1.8264</v>
      </c>
    </row>
    <row r="327" spans="1:37">
      <c r="A327" s="1">
        <v>42876.729166666664</v>
      </c>
      <c r="B327" s="2">
        <v>7.8200000000000006E-2</v>
      </c>
      <c r="C327" s="2">
        <v>9.3200000000000005E-2</v>
      </c>
      <c r="D327" s="2">
        <v>3.5099999999999999E-2</v>
      </c>
      <c r="E327" s="3">
        <v>8.7300000000000003E-2</v>
      </c>
      <c r="F327" s="3">
        <v>0.09</v>
      </c>
      <c r="G327" s="3">
        <v>5.2499999999999998E-2</v>
      </c>
      <c r="H327" s="2">
        <v>6.9400000000000003E-2</v>
      </c>
      <c r="I327" s="2">
        <v>8.6199999999999999E-2</v>
      </c>
      <c r="J327" s="2">
        <v>2.87E-2</v>
      </c>
      <c r="K327" s="3">
        <v>7.5999999999999998E-2</v>
      </c>
      <c r="L327" s="3">
        <v>0.12130000000000001</v>
      </c>
      <c r="M327" s="3">
        <v>4.2700000000000002E-2</v>
      </c>
      <c r="N327" s="2">
        <v>0.1057</v>
      </c>
      <c r="O327" s="2">
        <v>0.1011</v>
      </c>
      <c r="P327" s="2">
        <v>5.1299999999999998E-2</v>
      </c>
      <c r="Q327" s="3">
        <v>0.13120000000000001</v>
      </c>
      <c r="R327" s="3">
        <v>0.14449999999999999</v>
      </c>
      <c r="S327" s="3">
        <v>6.2899999999999998E-2</v>
      </c>
      <c r="T327" s="2">
        <v>0.41510000000000002</v>
      </c>
      <c r="U327" s="2">
        <v>0.35799999999999998</v>
      </c>
      <c r="V327" s="2">
        <v>0.22620000000000001</v>
      </c>
      <c r="W327" s="3">
        <v>0.30009999999999998</v>
      </c>
      <c r="X327" s="3">
        <v>0.35399999999999998</v>
      </c>
      <c r="Y327" s="3">
        <v>0.24399999999999999</v>
      </c>
      <c r="Z327" s="2">
        <v>0.15279999999999999</v>
      </c>
      <c r="AA327" s="2">
        <v>0.19650000000000001</v>
      </c>
      <c r="AB327" s="2">
        <v>9.69E-2</v>
      </c>
      <c r="AC327" s="4">
        <v>2552.81</v>
      </c>
      <c r="AD327" s="4">
        <v>2548.5100000000002</v>
      </c>
      <c r="AE327" s="4">
        <v>2717.3</v>
      </c>
      <c r="AF327" s="4">
        <v>2502.3200000000002</v>
      </c>
      <c r="AG327" s="4">
        <v>2554.14</v>
      </c>
      <c r="AH327" s="4">
        <v>2679.69</v>
      </c>
      <c r="AI327">
        <v>2317.38</v>
      </c>
      <c r="AJ327">
        <v>2596.54</v>
      </c>
      <c r="AK327" s="14">
        <v>1.6039000000000001</v>
      </c>
    </row>
    <row r="328" spans="1:37">
      <c r="A328" s="1">
        <v>42876.736111111109</v>
      </c>
      <c r="B328" s="2">
        <v>8.6199999999999999E-2</v>
      </c>
      <c r="C328" s="2">
        <v>0.1031</v>
      </c>
      <c r="D328" s="2">
        <v>3.49E-2</v>
      </c>
      <c r="E328" s="3">
        <v>8.8800000000000004E-2</v>
      </c>
      <c r="F328" s="3">
        <v>0.1043</v>
      </c>
      <c r="G328" s="3">
        <v>4.7800000000000002E-2</v>
      </c>
      <c r="H328" s="2">
        <v>8.0399999999999999E-2</v>
      </c>
      <c r="I328" s="2">
        <v>9.3200000000000005E-2</v>
      </c>
      <c r="J328" s="2">
        <v>3.1699999999999999E-2</v>
      </c>
      <c r="K328" s="3">
        <v>8.0299999999999996E-2</v>
      </c>
      <c r="L328" s="3">
        <v>0.125</v>
      </c>
      <c r="M328" s="3">
        <v>4.6100000000000002E-2</v>
      </c>
      <c r="N328" s="2">
        <v>0.108</v>
      </c>
      <c r="O328" s="2">
        <v>0.1187</v>
      </c>
      <c r="P328" s="2">
        <v>5.4199999999999998E-2</v>
      </c>
      <c r="Q328" s="3">
        <v>0.1411</v>
      </c>
      <c r="R328" s="3">
        <v>0.1487</v>
      </c>
      <c r="S328" s="3">
        <v>6.5600000000000006E-2</v>
      </c>
      <c r="T328" s="2">
        <v>0.42149999999999999</v>
      </c>
      <c r="U328" s="2">
        <v>0.37519999999999998</v>
      </c>
      <c r="V328" s="2">
        <v>0.22009999999999999</v>
      </c>
      <c r="W328" s="3">
        <v>0.30070000000000002</v>
      </c>
      <c r="X328" s="3">
        <v>0.34320000000000001</v>
      </c>
      <c r="Y328" s="3">
        <v>0.25850000000000001</v>
      </c>
      <c r="Z328" s="2">
        <v>0.15359999999999999</v>
      </c>
      <c r="AA328" s="2">
        <v>0.19939999999999999</v>
      </c>
      <c r="AB328" s="2">
        <v>0.10100000000000001</v>
      </c>
      <c r="AC328" s="4">
        <v>2537.42</v>
      </c>
      <c r="AD328" s="4">
        <v>2533.62</v>
      </c>
      <c r="AE328" s="4">
        <v>2716.32</v>
      </c>
      <c r="AF328" s="4">
        <v>2492.12</v>
      </c>
      <c r="AG328" s="4">
        <v>2545.38</v>
      </c>
      <c r="AH328" s="4">
        <v>2662.35</v>
      </c>
      <c r="AI328">
        <v>2317.0300000000002</v>
      </c>
      <c r="AJ328">
        <v>2598.88</v>
      </c>
      <c r="AK328" s="14">
        <v>1.1172</v>
      </c>
    </row>
    <row r="329" spans="1:37">
      <c r="A329" s="1">
        <v>42876.743055555555</v>
      </c>
      <c r="B329" s="2">
        <v>8.2600000000000007E-2</v>
      </c>
      <c r="C329" s="2">
        <v>0.11219999999999999</v>
      </c>
      <c r="D329" s="2">
        <v>3.73E-2</v>
      </c>
      <c r="E329" s="3">
        <v>8.9800000000000005E-2</v>
      </c>
      <c r="F329" s="3">
        <v>0.1105</v>
      </c>
      <c r="G329" s="3">
        <v>4.9700000000000001E-2</v>
      </c>
      <c r="H329" s="2">
        <v>8.8599999999999998E-2</v>
      </c>
      <c r="I329" s="2">
        <v>0.10829999999999999</v>
      </c>
      <c r="J329" s="2">
        <v>3.5499999999999997E-2</v>
      </c>
      <c r="K329" s="3">
        <v>8.7499999999999994E-2</v>
      </c>
      <c r="L329" s="3">
        <v>0.13070000000000001</v>
      </c>
      <c r="M329" s="3">
        <v>5.5800000000000002E-2</v>
      </c>
      <c r="N329" s="2">
        <v>9.9000000000000005E-2</v>
      </c>
      <c r="O329" s="2">
        <v>0.13339999999999999</v>
      </c>
      <c r="P329" s="2">
        <v>5.5300000000000002E-2</v>
      </c>
      <c r="Q329" s="3">
        <v>0.13919999999999999</v>
      </c>
      <c r="R329" s="3">
        <v>0.16370000000000001</v>
      </c>
      <c r="S329" s="3">
        <v>6.1800000000000001E-2</v>
      </c>
      <c r="T329" s="2">
        <v>0.38650000000000001</v>
      </c>
      <c r="U329" s="2">
        <v>0.45200000000000001</v>
      </c>
      <c r="V329" s="2">
        <v>0.20349999999999999</v>
      </c>
      <c r="W329" s="3">
        <v>0.32740000000000002</v>
      </c>
      <c r="X329" s="3">
        <v>0.33550000000000002</v>
      </c>
      <c r="Y329" s="3">
        <v>0.26479999999999998</v>
      </c>
      <c r="Z329" s="2">
        <v>0.14319999999999999</v>
      </c>
      <c r="AA329" s="2">
        <v>0.20130000000000001</v>
      </c>
      <c r="AB329" s="2">
        <v>0.1028</v>
      </c>
      <c r="AC329" s="4">
        <v>2511.6999999999998</v>
      </c>
      <c r="AD329" s="4">
        <v>2512.85</v>
      </c>
      <c r="AE329" s="4">
        <v>2717.81</v>
      </c>
      <c r="AF329" s="4">
        <v>2478.6</v>
      </c>
      <c r="AG329" s="4">
        <v>2513.9299999999998</v>
      </c>
      <c r="AH329" s="4">
        <v>2626.31</v>
      </c>
      <c r="AI329">
        <v>2318.16</v>
      </c>
      <c r="AJ329">
        <v>2599.6799999999998</v>
      </c>
      <c r="AK329" s="14">
        <v>0.68149999999999999</v>
      </c>
    </row>
    <row r="330" spans="1:37">
      <c r="A330" s="1">
        <v>42876.75</v>
      </c>
      <c r="B330" s="2">
        <v>9.9400000000000002E-2</v>
      </c>
      <c r="C330" s="2">
        <v>0.1205</v>
      </c>
      <c r="D330" s="2">
        <v>4.3900000000000002E-2</v>
      </c>
      <c r="E330" s="3">
        <v>0.1026</v>
      </c>
      <c r="F330" s="3">
        <v>0.11119999999999999</v>
      </c>
      <c r="G330" s="3">
        <v>6.3299999999999995E-2</v>
      </c>
      <c r="H330" s="2">
        <v>9.3299999999999994E-2</v>
      </c>
      <c r="I330" s="2">
        <v>0.1085</v>
      </c>
      <c r="J330" s="2">
        <v>3.7999999999999999E-2</v>
      </c>
      <c r="K330" s="3">
        <v>8.5900000000000004E-2</v>
      </c>
      <c r="L330" s="3">
        <v>0.14219999999999999</v>
      </c>
      <c r="M330" s="3">
        <v>5.8599999999999999E-2</v>
      </c>
      <c r="N330" s="2">
        <v>0.12559999999999999</v>
      </c>
      <c r="O330" s="2">
        <v>0.13370000000000001</v>
      </c>
      <c r="P330" s="2">
        <v>6.4000000000000001E-2</v>
      </c>
      <c r="Q330" s="3">
        <v>0.14480000000000001</v>
      </c>
      <c r="R330" s="3">
        <v>0.16039999999999999</v>
      </c>
      <c r="S330" s="3">
        <v>8.1199999999999994E-2</v>
      </c>
      <c r="T330" s="2">
        <v>0.45219999999999999</v>
      </c>
      <c r="U330" s="2">
        <v>0.41720000000000002</v>
      </c>
      <c r="V330" s="2">
        <v>0.2472</v>
      </c>
      <c r="W330" s="3">
        <v>0.31419999999999998</v>
      </c>
      <c r="X330" s="3">
        <v>0.35049999999999998</v>
      </c>
      <c r="Y330" s="3">
        <v>0.29249999999999998</v>
      </c>
      <c r="Z330" s="2">
        <v>0.1409</v>
      </c>
      <c r="AA330" s="2">
        <v>0.19939999999999999</v>
      </c>
      <c r="AB330" s="2">
        <v>0.1113</v>
      </c>
      <c r="AC330" s="4">
        <v>2480.29</v>
      </c>
      <c r="AD330" s="4">
        <v>2482.77</v>
      </c>
      <c r="AE330" s="4">
        <v>2716.84</v>
      </c>
      <c r="AF330" s="4">
        <v>2458.71</v>
      </c>
      <c r="AG330" s="4">
        <v>2494.84</v>
      </c>
      <c r="AH330" s="4">
        <v>2588.33</v>
      </c>
      <c r="AI330">
        <v>2316.2399999999998</v>
      </c>
      <c r="AJ330">
        <v>2599.98</v>
      </c>
      <c r="AK330" s="14">
        <v>0.46739999999999998</v>
      </c>
    </row>
    <row r="331" spans="1:37">
      <c r="A331" s="1">
        <v>42876.756944444445</v>
      </c>
      <c r="B331" s="2">
        <v>0.10059999999999999</v>
      </c>
      <c r="C331" s="2">
        <v>0.1305</v>
      </c>
      <c r="D331" s="2">
        <v>4.7699999999999999E-2</v>
      </c>
      <c r="E331" s="3">
        <v>9.7299999999999998E-2</v>
      </c>
      <c r="F331" s="3">
        <v>0.1283</v>
      </c>
      <c r="G331" s="3">
        <v>5.9200000000000003E-2</v>
      </c>
      <c r="H331" s="2">
        <v>0.10879999999999999</v>
      </c>
      <c r="I331" s="2">
        <v>0.1381</v>
      </c>
      <c r="J331" s="2">
        <v>4.3200000000000002E-2</v>
      </c>
      <c r="K331" s="3">
        <v>9.4899999999999998E-2</v>
      </c>
      <c r="L331" s="3">
        <v>0.14230000000000001</v>
      </c>
      <c r="M331" s="3">
        <v>6.6000000000000003E-2</v>
      </c>
      <c r="N331" s="2">
        <v>0.1137</v>
      </c>
      <c r="O331" s="2">
        <v>0.158</v>
      </c>
      <c r="P331" s="2">
        <v>7.17E-2</v>
      </c>
      <c r="Q331" s="3">
        <v>0.13769999999999999</v>
      </c>
      <c r="R331" s="3">
        <v>0.1719</v>
      </c>
      <c r="S331" s="3">
        <v>7.7799999999999994E-2</v>
      </c>
      <c r="T331" s="2">
        <v>0.4345</v>
      </c>
      <c r="U331" s="2">
        <v>0.47549999999999998</v>
      </c>
      <c r="V331" s="2">
        <v>0.24349999999999999</v>
      </c>
      <c r="W331" s="3">
        <v>0.33169999999999999</v>
      </c>
      <c r="X331" s="3">
        <v>0.34670000000000001</v>
      </c>
      <c r="Y331" s="3">
        <v>0.30890000000000001</v>
      </c>
      <c r="Z331" s="2">
        <v>0.1353</v>
      </c>
      <c r="AA331" s="2">
        <v>0.1971</v>
      </c>
      <c r="AB331" s="2">
        <v>0.11890000000000001</v>
      </c>
      <c r="AC331" s="4">
        <v>2456.46</v>
      </c>
      <c r="AD331" s="4">
        <v>2461.02</v>
      </c>
      <c r="AE331" s="4">
        <v>2722.51</v>
      </c>
      <c r="AF331" s="4">
        <v>2441.41</v>
      </c>
      <c r="AG331" s="4">
        <v>2455.37</v>
      </c>
      <c r="AH331" s="4">
        <v>2543.94</v>
      </c>
      <c r="AI331">
        <v>2316.59</v>
      </c>
      <c r="AJ331">
        <v>2600.17</v>
      </c>
      <c r="AK331" s="14">
        <v>0.33069999999999999</v>
      </c>
    </row>
    <row r="332" spans="1:37">
      <c r="A332" s="1">
        <v>42876.763888888891</v>
      </c>
      <c r="B332" s="2">
        <v>0.1154</v>
      </c>
      <c r="C332" s="2">
        <v>0.14180000000000001</v>
      </c>
      <c r="D332" s="2">
        <v>4.7800000000000002E-2</v>
      </c>
      <c r="E332" s="3">
        <v>0.11</v>
      </c>
      <c r="F332" s="3">
        <v>0.1222</v>
      </c>
      <c r="G332" s="3">
        <v>7.5300000000000006E-2</v>
      </c>
      <c r="H332" s="2">
        <v>0.1114</v>
      </c>
      <c r="I332" s="2">
        <v>0.1321</v>
      </c>
      <c r="J332" s="2">
        <v>4.6800000000000001E-2</v>
      </c>
      <c r="K332" s="3">
        <v>9.4200000000000006E-2</v>
      </c>
      <c r="L332" s="3">
        <v>0.1517</v>
      </c>
      <c r="M332" s="3">
        <v>6.7400000000000002E-2</v>
      </c>
      <c r="N332" s="2">
        <v>0.13950000000000001</v>
      </c>
      <c r="O332" s="2">
        <v>0.14940000000000001</v>
      </c>
      <c r="P332" s="2">
        <v>8.3500000000000005E-2</v>
      </c>
      <c r="Q332" s="3">
        <v>0.13519999999999999</v>
      </c>
      <c r="R332" s="3">
        <v>0.16</v>
      </c>
      <c r="S332" s="3">
        <v>9.7100000000000006E-2</v>
      </c>
      <c r="T332" s="2">
        <v>0.49280000000000002</v>
      </c>
      <c r="U332" s="2">
        <v>0.44369999999999998</v>
      </c>
      <c r="V332" s="2">
        <v>0.30620000000000003</v>
      </c>
      <c r="W332" s="3">
        <v>0.31330000000000002</v>
      </c>
      <c r="X332" s="3">
        <v>0.38109999999999999</v>
      </c>
      <c r="Y332" s="3">
        <v>0.31819999999999998</v>
      </c>
      <c r="Z332" s="2">
        <v>0.13489999999999999</v>
      </c>
      <c r="AA332" s="2">
        <v>0.18390000000000001</v>
      </c>
      <c r="AB332" s="2">
        <v>0.12330000000000001</v>
      </c>
      <c r="AC332" s="4">
        <v>2439.0700000000002</v>
      </c>
      <c r="AD332" s="4">
        <v>2439.0300000000002</v>
      </c>
      <c r="AE332" s="4">
        <v>2724.23</v>
      </c>
      <c r="AF332" s="4">
        <v>2425.69</v>
      </c>
      <c r="AG332" s="4">
        <v>2413.17</v>
      </c>
      <c r="AH332" s="4">
        <v>2503.9899999999998</v>
      </c>
      <c r="AI332">
        <v>2315.04</v>
      </c>
      <c r="AJ332">
        <v>2594.8000000000002</v>
      </c>
      <c r="AK332" s="14">
        <v>0.193</v>
      </c>
    </row>
    <row r="333" spans="1:37">
      <c r="A333" s="1">
        <v>42876.770833333336</v>
      </c>
      <c r="B333" s="2">
        <v>0.1263</v>
      </c>
      <c r="C333" s="2">
        <v>0.15210000000000001</v>
      </c>
      <c r="D333" s="2">
        <v>5.7599999999999998E-2</v>
      </c>
      <c r="E333" s="3">
        <v>0.1089</v>
      </c>
      <c r="F333" s="3">
        <v>0.1215</v>
      </c>
      <c r="G333" s="3">
        <v>8.1500000000000003E-2</v>
      </c>
      <c r="H333" s="2">
        <v>0.1157</v>
      </c>
      <c r="I333" s="2">
        <v>0.1396</v>
      </c>
      <c r="J333" s="2">
        <v>4.9200000000000001E-2</v>
      </c>
      <c r="K333" s="3">
        <v>9.5399999999999999E-2</v>
      </c>
      <c r="L333" s="3">
        <v>0.1588</v>
      </c>
      <c r="M333" s="3">
        <v>7.17E-2</v>
      </c>
      <c r="N333" s="2">
        <v>0.14610000000000001</v>
      </c>
      <c r="O333" s="2">
        <v>0.14899999999999999</v>
      </c>
      <c r="P333" s="2">
        <v>9.3399999999999997E-2</v>
      </c>
      <c r="Q333" s="3">
        <v>0.1288</v>
      </c>
      <c r="R333" s="3">
        <v>0.15790000000000001</v>
      </c>
      <c r="S333" s="3">
        <v>0.10829999999999999</v>
      </c>
      <c r="T333" s="2">
        <v>0.50590000000000002</v>
      </c>
      <c r="U333" s="2">
        <v>0.46850000000000003</v>
      </c>
      <c r="V333" s="2">
        <v>0.33279999999999998</v>
      </c>
      <c r="W333" s="3">
        <v>0.31459999999999999</v>
      </c>
      <c r="X333" s="3">
        <v>0.39800000000000002</v>
      </c>
      <c r="Y333" s="3">
        <v>0.33379999999999999</v>
      </c>
      <c r="Z333" s="2">
        <v>0.129</v>
      </c>
      <c r="AA333" s="2">
        <v>0.17760000000000001</v>
      </c>
      <c r="AB333" s="2">
        <v>0.1241</v>
      </c>
      <c r="AC333" s="4">
        <v>2415.42</v>
      </c>
      <c r="AD333" s="4">
        <v>2420.1999999999998</v>
      </c>
      <c r="AE333" s="4">
        <v>2728.85</v>
      </c>
      <c r="AF333" s="4">
        <v>2406.2399999999998</v>
      </c>
      <c r="AG333" s="4">
        <v>2390.9299999999998</v>
      </c>
      <c r="AH333" s="4">
        <v>2467.86</v>
      </c>
      <c r="AI333">
        <v>2314.8200000000002</v>
      </c>
      <c r="AJ333">
        <v>2591.0100000000002</v>
      </c>
      <c r="AK333" s="14">
        <v>9.8100000000000007E-2</v>
      </c>
    </row>
    <row r="334" spans="1:37">
      <c r="A334" s="1">
        <v>42876.777777777781</v>
      </c>
      <c r="B334" s="2">
        <v>0.1273</v>
      </c>
      <c r="C334" s="2">
        <v>0.16239999999999999</v>
      </c>
      <c r="D334" s="2">
        <v>5.6099999999999997E-2</v>
      </c>
      <c r="E334" s="3">
        <v>9.7900000000000001E-2</v>
      </c>
      <c r="F334" s="3">
        <v>0.1389</v>
      </c>
      <c r="G334" s="3">
        <v>7.5600000000000001E-2</v>
      </c>
      <c r="H334" s="2">
        <v>0.1285</v>
      </c>
      <c r="I334" s="2">
        <v>0.15709999999999999</v>
      </c>
      <c r="J334" s="2">
        <v>5.7200000000000001E-2</v>
      </c>
      <c r="K334" s="3">
        <v>9.6699999999999994E-2</v>
      </c>
      <c r="L334" s="3">
        <v>0.15609999999999999</v>
      </c>
      <c r="M334" s="3">
        <v>8.8200000000000001E-2</v>
      </c>
      <c r="N334" s="2">
        <v>0.12180000000000001</v>
      </c>
      <c r="O334" s="2">
        <v>0.1777</v>
      </c>
      <c r="P334" s="2">
        <v>0.09</v>
      </c>
      <c r="Q334" s="3">
        <v>0.1167</v>
      </c>
      <c r="R334" s="3">
        <v>0.16439999999999999</v>
      </c>
      <c r="S334" s="3">
        <v>9.8900000000000002E-2</v>
      </c>
      <c r="T334" s="2">
        <v>0.49159999999999998</v>
      </c>
      <c r="U334" s="2">
        <v>0.54610000000000003</v>
      </c>
      <c r="V334" s="2">
        <v>0.3276</v>
      </c>
      <c r="W334" s="3">
        <v>0.35630000000000001</v>
      </c>
      <c r="X334" s="3">
        <v>0.3906</v>
      </c>
      <c r="Y334" s="3">
        <v>0.37509999999999999</v>
      </c>
      <c r="Z334" s="2">
        <v>0.1079</v>
      </c>
      <c r="AA334" s="2">
        <v>0.1792</v>
      </c>
      <c r="AB334" s="2">
        <v>0.13250000000000001</v>
      </c>
      <c r="AC334" s="4">
        <v>2393.79</v>
      </c>
      <c r="AD334" s="4">
        <v>2396.64</v>
      </c>
      <c r="AE334" s="4">
        <v>2736.34</v>
      </c>
      <c r="AF334" s="4">
        <v>2390.62</v>
      </c>
      <c r="AG334" s="4">
        <v>2378.6</v>
      </c>
      <c r="AH334" s="4">
        <v>2442.09</v>
      </c>
      <c r="AI334">
        <v>2313.7800000000002</v>
      </c>
      <c r="AJ334">
        <v>2597.9899999999998</v>
      </c>
      <c r="AK334" s="14">
        <v>3.4099999999999998E-2</v>
      </c>
    </row>
    <row r="335" spans="1:37">
      <c r="A335" s="1">
        <v>42876.784722222219</v>
      </c>
      <c r="B335" s="2">
        <v>0.12839999999999999</v>
      </c>
      <c r="C335" s="2">
        <v>0.16370000000000001</v>
      </c>
      <c r="D335" s="2">
        <v>5.9700000000000003E-2</v>
      </c>
      <c r="E335" s="3">
        <v>9.35E-2</v>
      </c>
      <c r="F335" s="3">
        <v>0.14019999999999999</v>
      </c>
      <c r="G335" s="3">
        <v>8.1199999999999994E-2</v>
      </c>
      <c r="H335" s="2">
        <v>0.1363</v>
      </c>
      <c r="I335" s="2">
        <v>0.17069999999999999</v>
      </c>
      <c r="J335" s="2">
        <v>6.08E-2</v>
      </c>
      <c r="K335" s="3">
        <v>9.6799999999999997E-2</v>
      </c>
      <c r="L335" s="3">
        <v>0.1547</v>
      </c>
      <c r="M335" s="3">
        <v>9.2899999999999996E-2</v>
      </c>
      <c r="N335" s="2">
        <v>0.11700000000000001</v>
      </c>
      <c r="O335" s="2">
        <v>0.1772</v>
      </c>
      <c r="P335" s="2">
        <v>0.1004</v>
      </c>
      <c r="Q335" s="3">
        <v>0.10780000000000001</v>
      </c>
      <c r="R335" s="3">
        <v>0.1598</v>
      </c>
      <c r="S335" s="3">
        <v>0.1037</v>
      </c>
      <c r="T335" s="2">
        <v>0.49380000000000002</v>
      </c>
      <c r="U335" s="2">
        <v>0.56179999999999997</v>
      </c>
      <c r="V335" s="2">
        <v>0.3402</v>
      </c>
      <c r="W335" s="3">
        <v>0.3579</v>
      </c>
      <c r="X335" s="3">
        <v>0.39810000000000001</v>
      </c>
      <c r="Y335" s="3">
        <v>0.38009999999999999</v>
      </c>
      <c r="Z335" s="2">
        <v>0.1011</v>
      </c>
      <c r="AA335" s="2">
        <v>0.17030000000000001</v>
      </c>
      <c r="AB335" s="2">
        <v>0.1348</v>
      </c>
      <c r="AC335" s="4">
        <v>2375.69</v>
      </c>
      <c r="AD335" s="4">
        <v>2378.62</v>
      </c>
      <c r="AE335" s="4">
        <v>2741.64</v>
      </c>
      <c r="AF335" s="4">
        <v>2374.52</v>
      </c>
      <c r="AG335" s="4">
        <v>2348.2600000000002</v>
      </c>
      <c r="AH335" s="4">
        <v>2414.25</v>
      </c>
      <c r="AI335">
        <v>2313.9899999999998</v>
      </c>
      <c r="AJ335">
        <v>2596.7399999999998</v>
      </c>
      <c r="AK335" s="14">
        <v>4.8999999999999998E-3</v>
      </c>
    </row>
    <row r="336" spans="1:37">
      <c r="A336" s="1">
        <v>42876.791666666664</v>
      </c>
      <c r="B336" s="2">
        <v>0.13919999999999999</v>
      </c>
      <c r="C336" s="2">
        <v>0.16439999999999999</v>
      </c>
      <c r="D336" s="2">
        <v>7.7100000000000002E-2</v>
      </c>
      <c r="E336" s="3">
        <v>9.7699999999999995E-2</v>
      </c>
      <c r="F336" s="3">
        <v>0.12470000000000001</v>
      </c>
      <c r="G336" s="3">
        <v>0.10290000000000001</v>
      </c>
      <c r="H336" s="2">
        <v>0.13750000000000001</v>
      </c>
      <c r="I336" s="2">
        <v>0.16250000000000001</v>
      </c>
      <c r="J336" s="2">
        <v>5.62E-2</v>
      </c>
      <c r="K336" s="3">
        <v>9.7299999999999998E-2</v>
      </c>
      <c r="L336" s="3">
        <v>0.16020000000000001</v>
      </c>
      <c r="M336" s="3">
        <v>8.9099999999999999E-2</v>
      </c>
      <c r="N336" s="2">
        <v>0.1434</v>
      </c>
      <c r="O336" s="2">
        <v>0.15609999999999999</v>
      </c>
      <c r="P336" s="2">
        <v>0.1205</v>
      </c>
      <c r="Q336" s="3">
        <v>0.1008</v>
      </c>
      <c r="R336" s="3">
        <v>0.14460000000000001</v>
      </c>
      <c r="S336" s="3">
        <v>0.11849999999999999</v>
      </c>
      <c r="T336" s="2">
        <v>0.52939999999999998</v>
      </c>
      <c r="U336" s="2">
        <v>0.52329999999999999</v>
      </c>
      <c r="V336" s="2">
        <v>0.4037</v>
      </c>
      <c r="W336" s="3">
        <v>0.34200000000000003</v>
      </c>
      <c r="X336" s="3">
        <v>0.42909999999999998</v>
      </c>
      <c r="Y336" s="3">
        <v>0.38940000000000002</v>
      </c>
      <c r="Z336" s="2">
        <v>0.10639999999999999</v>
      </c>
      <c r="AA336" s="2">
        <v>0.16070000000000001</v>
      </c>
      <c r="AB336" s="2">
        <v>0.1341</v>
      </c>
      <c r="AC336" s="4">
        <v>2358.3000000000002</v>
      </c>
      <c r="AD336" s="4">
        <v>2349.66</v>
      </c>
      <c r="AE336" s="4">
        <v>2740.08</v>
      </c>
      <c r="AF336" s="4">
        <v>2355.46</v>
      </c>
      <c r="AG336" s="4">
        <v>2328.3000000000002</v>
      </c>
      <c r="AH336" s="4">
        <v>2394.7600000000002</v>
      </c>
      <c r="AI336">
        <v>2313.04</v>
      </c>
      <c r="AJ336">
        <v>2588.17</v>
      </c>
      <c r="AK336" s="14">
        <v>-7.7999999999999996E-3</v>
      </c>
    </row>
    <row r="337" spans="1:37">
      <c r="A337" s="1">
        <v>42876.798611111109</v>
      </c>
      <c r="B337" s="2">
        <v>0.13519999999999999</v>
      </c>
      <c r="C337" s="2">
        <v>0.16969999999999999</v>
      </c>
      <c r="D337" s="2">
        <v>6.59E-2</v>
      </c>
      <c r="E337" s="3">
        <v>0.1003</v>
      </c>
      <c r="F337" s="3">
        <v>0.1205</v>
      </c>
      <c r="G337" s="3">
        <v>9.6500000000000002E-2</v>
      </c>
      <c r="H337" s="2">
        <v>0.1371</v>
      </c>
      <c r="I337" s="2">
        <v>0.1696</v>
      </c>
      <c r="J337" s="2">
        <v>6.4500000000000002E-2</v>
      </c>
      <c r="K337" s="3">
        <v>9.01E-2</v>
      </c>
      <c r="L337" s="3">
        <v>0.1633</v>
      </c>
      <c r="M337" s="3">
        <v>9.1700000000000004E-2</v>
      </c>
      <c r="N337" s="2">
        <v>0.13950000000000001</v>
      </c>
      <c r="O337" s="2">
        <v>0.1661</v>
      </c>
      <c r="P337" s="2">
        <v>0.10929999999999999</v>
      </c>
      <c r="Q337" s="3">
        <v>0.10050000000000001</v>
      </c>
      <c r="R337" s="3">
        <v>0.13780000000000001</v>
      </c>
      <c r="S337" s="3">
        <v>0.1203</v>
      </c>
      <c r="T337" s="2">
        <v>0.56040000000000001</v>
      </c>
      <c r="U337" s="2">
        <v>0.53080000000000005</v>
      </c>
      <c r="V337" s="2">
        <v>0.40600000000000003</v>
      </c>
      <c r="W337" s="3">
        <v>0.36020000000000002</v>
      </c>
      <c r="X337" s="3">
        <v>0.43580000000000002</v>
      </c>
      <c r="Y337" s="3">
        <v>0.4168</v>
      </c>
      <c r="Z337" s="2">
        <v>9.7600000000000006E-2</v>
      </c>
      <c r="AA337" s="2">
        <v>0.15820000000000001</v>
      </c>
      <c r="AB337" s="2">
        <v>0.1416</v>
      </c>
      <c r="AC337" s="4">
        <v>2342.87</v>
      </c>
      <c r="AD337" s="4">
        <v>2338.11</v>
      </c>
      <c r="AE337" s="4">
        <v>2741.14</v>
      </c>
      <c r="AF337" s="4">
        <v>2343.7600000000002</v>
      </c>
      <c r="AG337" s="4">
        <v>2320.9299999999998</v>
      </c>
      <c r="AH337" s="4">
        <v>2376.86</v>
      </c>
      <c r="AI337">
        <v>2310.12</v>
      </c>
      <c r="AJ337">
        <v>2594.23</v>
      </c>
      <c r="AK337" s="14">
        <v>-1.21E-2</v>
      </c>
    </row>
    <row r="338" spans="1:37">
      <c r="A338" s="1">
        <v>42876.805555555555</v>
      </c>
      <c r="B338" s="2">
        <v>0.13320000000000001</v>
      </c>
      <c r="C338" s="2">
        <v>0.17069999999999999</v>
      </c>
      <c r="D338" s="2">
        <v>7.5800000000000006E-2</v>
      </c>
      <c r="E338" s="3">
        <v>9.3799999999999994E-2</v>
      </c>
      <c r="F338" s="3">
        <v>0.11749999999999999</v>
      </c>
      <c r="G338" s="3">
        <v>0.1041</v>
      </c>
      <c r="H338" s="2">
        <v>0.14360000000000001</v>
      </c>
      <c r="I338" s="2">
        <v>0.17180000000000001</v>
      </c>
      <c r="J338" s="2">
        <v>6.7500000000000004E-2</v>
      </c>
      <c r="K338" s="3">
        <v>9.0399999999999994E-2</v>
      </c>
      <c r="L338" s="3">
        <v>0.16259999999999999</v>
      </c>
      <c r="M338" s="3">
        <v>9.64E-2</v>
      </c>
      <c r="N338" s="2">
        <v>0.1371</v>
      </c>
      <c r="O338" s="2">
        <v>0.15720000000000001</v>
      </c>
      <c r="P338" s="2">
        <v>0.12089999999999999</v>
      </c>
      <c r="Q338" s="3">
        <v>9.1800000000000007E-2</v>
      </c>
      <c r="R338" s="3">
        <v>0.1356</v>
      </c>
      <c r="S338" s="3">
        <v>0.12540000000000001</v>
      </c>
      <c r="T338" s="2">
        <v>0.56289999999999996</v>
      </c>
      <c r="U338" s="2">
        <v>0.54710000000000003</v>
      </c>
      <c r="V338" s="2">
        <v>0.43530000000000002</v>
      </c>
      <c r="W338" s="3">
        <v>0.37090000000000001</v>
      </c>
      <c r="X338" s="3">
        <v>0.45540000000000003</v>
      </c>
      <c r="Y338" s="3">
        <v>0.43669999999999998</v>
      </c>
      <c r="Z338" s="2">
        <v>9.5100000000000004E-2</v>
      </c>
      <c r="AA338" s="2">
        <v>0.15340000000000001</v>
      </c>
      <c r="AB338" s="2">
        <v>0.14069999999999999</v>
      </c>
      <c r="AC338" s="4">
        <v>2341.0100000000002</v>
      </c>
      <c r="AD338" s="4">
        <v>2339.04</v>
      </c>
      <c r="AE338" s="4">
        <v>2742.62</v>
      </c>
      <c r="AF338" s="4">
        <v>2334.36</v>
      </c>
      <c r="AG338" s="4">
        <v>2302.89</v>
      </c>
      <c r="AH338" s="4">
        <v>2358.81</v>
      </c>
      <c r="AI338">
        <v>2310.2399999999998</v>
      </c>
      <c r="AJ338">
        <v>2589.71</v>
      </c>
      <c r="AK338" s="14">
        <v>-9.7999999999999997E-3</v>
      </c>
    </row>
    <row r="339" spans="1:37">
      <c r="A339" s="1">
        <v>42876.8125</v>
      </c>
      <c r="B339" s="2">
        <v>0.1333</v>
      </c>
      <c r="C339" s="2">
        <v>0.1678</v>
      </c>
      <c r="D339" s="2">
        <v>8.5900000000000004E-2</v>
      </c>
      <c r="E339" s="3">
        <v>7.46E-2</v>
      </c>
      <c r="F339" s="3">
        <v>0.1308</v>
      </c>
      <c r="G339" s="3">
        <v>9.5200000000000007E-2</v>
      </c>
      <c r="H339" s="2">
        <v>0.13869999999999999</v>
      </c>
      <c r="I339" s="2">
        <v>0.17810000000000001</v>
      </c>
      <c r="J339" s="2">
        <v>6.8400000000000002E-2</v>
      </c>
      <c r="K339" s="3">
        <v>9.2700000000000005E-2</v>
      </c>
      <c r="L339" s="3">
        <v>0.15079999999999999</v>
      </c>
      <c r="M339" s="3">
        <v>0.1085</v>
      </c>
      <c r="N339" s="2">
        <v>0.1042</v>
      </c>
      <c r="O339" s="2">
        <v>0.1699</v>
      </c>
      <c r="P339" s="2">
        <v>0.1212</v>
      </c>
      <c r="Q339" s="3">
        <v>7.0400000000000004E-2</v>
      </c>
      <c r="R339" s="3">
        <v>0.14649999999999999</v>
      </c>
      <c r="S339" s="3">
        <v>0.1113</v>
      </c>
      <c r="T339" s="2">
        <v>0.50649999999999995</v>
      </c>
      <c r="U339" s="2">
        <v>0.62590000000000001</v>
      </c>
      <c r="V339" s="2">
        <v>0.42580000000000001</v>
      </c>
      <c r="W339" s="3">
        <v>0.39550000000000002</v>
      </c>
      <c r="X339" s="3">
        <v>0.44750000000000001</v>
      </c>
      <c r="Y339" s="3">
        <v>0.44729999999999998</v>
      </c>
      <c r="Z339" s="2">
        <v>8.3900000000000002E-2</v>
      </c>
      <c r="AA339" s="2">
        <v>0.1512</v>
      </c>
      <c r="AB339" s="2">
        <v>0.14069999999999999</v>
      </c>
      <c r="AC339" s="4">
        <v>2327.67</v>
      </c>
      <c r="AD339" s="4">
        <v>2320.56</v>
      </c>
      <c r="AE339" s="4">
        <v>2747.11</v>
      </c>
      <c r="AF339" s="4">
        <v>2326.37</v>
      </c>
      <c r="AG339" s="4">
        <v>2303.9</v>
      </c>
      <c r="AH339" s="4">
        <v>2349</v>
      </c>
      <c r="AI339">
        <v>2314.63</v>
      </c>
      <c r="AJ339">
        <v>2589.48</v>
      </c>
      <c r="AK339" s="14">
        <v>-2.3E-3</v>
      </c>
    </row>
    <row r="340" spans="1:37">
      <c r="A340" s="1">
        <v>42876.819444444445</v>
      </c>
      <c r="B340" s="2">
        <v>0.13120000000000001</v>
      </c>
      <c r="C340" s="2">
        <v>0.1734</v>
      </c>
      <c r="D340" s="2">
        <v>7.7600000000000002E-2</v>
      </c>
      <c r="E340" s="3">
        <v>9.11E-2</v>
      </c>
      <c r="F340" s="3">
        <v>0.12139999999999999</v>
      </c>
      <c r="G340" s="3">
        <v>0.1056</v>
      </c>
      <c r="H340" s="2">
        <v>0.1431</v>
      </c>
      <c r="I340" s="2">
        <v>0.17599999999999999</v>
      </c>
      <c r="J340" s="2">
        <v>7.6799999999999993E-2</v>
      </c>
      <c r="K340" s="3">
        <v>7.9100000000000004E-2</v>
      </c>
      <c r="L340" s="3">
        <v>0.15740000000000001</v>
      </c>
      <c r="M340" s="3">
        <v>0.10589999999999999</v>
      </c>
      <c r="N340" s="2">
        <v>0.12559999999999999</v>
      </c>
      <c r="O340" s="2">
        <v>0.15870000000000001</v>
      </c>
      <c r="P340" s="2">
        <v>0.1206</v>
      </c>
      <c r="Q340" s="3">
        <v>8.1500000000000003E-2</v>
      </c>
      <c r="R340" s="3">
        <v>0.1225</v>
      </c>
      <c r="S340" s="3">
        <v>0.12659999999999999</v>
      </c>
      <c r="T340" s="2">
        <v>0.57679999999999998</v>
      </c>
      <c r="U340" s="2">
        <v>0.56069999999999998</v>
      </c>
      <c r="V340" s="2">
        <v>0.45279999999999998</v>
      </c>
      <c r="W340" s="3">
        <v>0.38600000000000001</v>
      </c>
      <c r="X340" s="3">
        <v>0.47139999999999999</v>
      </c>
      <c r="Y340" s="3">
        <v>0.46379999999999999</v>
      </c>
      <c r="Z340" s="2">
        <v>8.2900000000000001E-2</v>
      </c>
      <c r="AA340" s="2">
        <v>0.1464</v>
      </c>
      <c r="AB340" s="2">
        <v>0.14940000000000001</v>
      </c>
      <c r="AC340" s="4">
        <v>2319.3200000000002</v>
      </c>
      <c r="AD340" s="4">
        <v>2307.6</v>
      </c>
      <c r="AE340" s="4">
        <v>2748.07</v>
      </c>
      <c r="AF340" s="4">
        <v>2321.4899999999998</v>
      </c>
      <c r="AG340" s="4">
        <v>2289.86</v>
      </c>
      <c r="AH340" s="4">
        <v>2338.91</v>
      </c>
      <c r="AI340">
        <v>2307.87</v>
      </c>
      <c r="AJ340">
        <v>2593.77</v>
      </c>
      <c r="AK340" s="14">
        <v>-8.9999999999999993E-3</v>
      </c>
    </row>
    <row r="341" spans="1:37">
      <c r="A341" s="1">
        <v>42876.826388888891</v>
      </c>
      <c r="B341" s="2">
        <v>0.1323</v>
      </c>
      <c r="C341" s="2">
        <v>0.16700000000000001</v>
      </c>
      <c r="D341" s="2">
        <v>0.09</v>
      </c>
      <c r="E341" s="3">
        <v>8.0500000000000002E-2</v>
      </c>
      <c r="F341" s="3">
        <v>0.11849999999999999</v>
      </c>
      <c r="G341" s="3">
        <v>0.1081</v>
      </c>
      <c r="H341" s="2">
        <v>0.14199999999999999</v>
      </c>
      <c r="I341" s="2">
        <v>0.17599999999999999</v>
      </c>
      <c r="J341" s="2">
        <v>7.3200000000000001E-2</v>
      </c>
      <c r="K341" s="3">
        <v>8.2900000000000001E-2</v>
      </c>
      <c r="L341" s="3">
        <v>0.15110000000000001</v>
      </c>
      <c r="M341" s="3">
        <v>0.1045</v>
      </c>
      <c r="N341" s="2">
        <v>0.12230000000000001</v>
      </c>
      <c r="O341" s="2">
        <v>0.14560000000000001</v>
      </c>
      <c r="P341" s="2">
        <v>0.1313</v>
      </c>
      <c r="Q341" s="3">
        <v>6.1100000000000002E-2</v>
      </c>
      <c r="R341" s="3">
        <v>0.1265</v>
      </c>
      <c r="S341" s="3">
        <v>0.1258</v>
      </c>
      <c r="T341" s="2">
        <v>0.53249999999999997</v>
      </c>
      <c r="U341" s="2">
        <v>0.60660000000000003</v>
      </c>
      <c r="V341" s="2">
        <v>0.47499999999999998</v>
      </c>
      <c r="W341" s="3">
        <v>0.41570000000000001</v>
      </c>
      <c r="X341" s="3">
        <v>0.46929999999999999</v>
      </c>
      <c r="Y341" s="3">
        <v>0.4728</v>
      </c>
      <c r="Z341" s="2">
        <v>9.0999999999999998E-2</v>
      </c>
      <c r="AA341" s="2">
        <v>0.14410000000000001</v>
      </c>
      <c r="AB341" s="2">
        <v>0.13769999999999999</v>
      </c>
      <c r="AC341" s="4">
        <v>2309.5700000000002</v>
      </c>
      <c r="AD341" s="4">
        <v>2297.33</v>
      </c>
      <c r="AE341" s="4">
        <v>2749.65</v>
      </c>
      <c r="AF341" s="4">
        <v>2313.94</v>
      </c>
      <c r="AG341" s="4">
        <v>2318.5</v>
      </c>
      <c r="AH341" s="4">
        <v>2332.65</v>
      </c>
      <c r="AI341">
        <v>2313.77</v>
      </c>
      <c r="AJ341">
        <v>2580.65</v>
      </c>
      <c r="AK341" s="14">
        <v>6.0000000000000001E-3</v>
      </c>
    </row>
    <row r="342" spans="1:37">
      <c r="A342" s="1">
        <v>42876.833333333336</v>
      </c>
      <c r="B342" s="2">
        <v>0.12659999999999999</v>
      </c>
      <c r="C342" s="2">
        <v>0.1701</v>
      </c>
      <c r="D342" s="2">
        <v>7.9899999999999999E-2</v>
      </c>
      <c r="E342" s="3">
        <v>6.7500000000000004E-2</v>
      </c>
      <c r="F342" s="3">
        <v>0.13220000000000001</v>
      </c>
      <c r="G342" s="3">
        <v>9.1700000000000004E-2</v>
      </c>
      <c r="H342" s="2">
        <v>0.13370000000000001</v>
      </c>
      <c r="I342" s="2">
        <v>0.182</v>
      </c>
      <c r="J342" s="2">
        <v>7.5700000000000003E-2</v>
      </c>
      <c r="K342" s="3">
        <v>8.2400000000000001E-2</v>
      </c>
      <c r="L342" s="3">
        <v>0.14480000000000001</v>
      </c>
      <c r="M342" s="3">
        <v>0.1118</v>
      </c>
      <c r="N342" s="2">
        <v>9.3799999999999994E-2</v>
      </c>
      <c r="O342" s="2">
        <v>0.16880000000000001</v>
      </c>
      <c r="P342" s="2">
        <v>0.12520000000000001</v>
      </c>
      <c r="Q342" s="3">
        <v>5.7799999999999997E-2</v>
      </c>
      <c r="R342" s="3">
        <v>0.13420000000000001</v>
      </c>
      <c r="S342" s="3">
        <v>0.1108</v>
      </c>
      <c r="T342" s="2">
        <v>0.53010000000000002</v>
      </c>
      <c r="U342" s="2">
        <v>0.64890000000000003</v>
      </c>
      <c r="V342" s="2">
        <v>0.47570000000000001</v>
      </c>
      <c r="W342" s="3">
        <v>0.42680000000000001</v>
      </c>
      <c r="X342" s="3">
        <v>0.48080000000000001</v>
      </c>
      <c r="Y342" s="3">
        <v>0.4904</v>
      </c>
      <c r="Z342" s="2">
        <v>8.9099999999999999E-2</v>
      </c>
      <c r="AA342" s="2">
        <v>0.14879999999999999</v>
      </c>
      <c r="AB342" s="2">
        <v>0.14360000000000001</v>
      </c>
      <c r="AC342" s="4">
        <v>2303.4299999999998</v>
      </c>
      <c r="AD342" s="4">
        <v>2302.89</v>
      </c>
      <c r="AE342" s="4">
        <v>2751.73</v>
      </c>
      <c r="AF342" s="4">
        <v>2304.2600000000002</v>
      </c>
      <c r="AG342" s="4">
        <v>2275.33</v>
      </c>
      <c r="AH342" s="4">
        <v>2319.63</v>
      </c>
      <c r="AI342">
        <v>2314.86</v>
      </c>
      <c r="AJ342">
        <v>2584.8000000000002</v>
      </c>
      <c r="AK342" s="14">
        <v>7.1000000000000004E-3</v>
      </c>
    </row>
    <row r="343" spans="1:37">
      <c r="A343" s="1">
        <v>42876.840277777781</v>
      </c>
      <c r="B343" s="2">
        <v>0.12820000000000001</v>
      </c>
      <c r="C343" s="2">
        <v>0.17599999999999999</v>
      </c>
      <c r="D343" s="2">
        <v>7.2800000000000004E-2</v>
      </c>
      <c r="E343" s="3">
        <v>7.9699999999999993E-2</v>
      </c>
      <c r="F343" s="3">
        <v>0.12609999999999999</v>
      </c>
      <c r="G343" s="3">
        <v>9.1800000000000007E-2</v>
      </c>
      <c r="H343" s="2">
        <v>0.1406</v>
      </c>
      <c r="I343" s="2">
        <v>0.19170000000000001</v>
      </c>
      <c r="J343" s="2">
        <v>8.1600000000000006E-2</v>
      </c>
      <c r="K343" s="3">
        <v>7.9000000000000001E-2</v>
      </c>
      <c r="L343" s="3">
        <v>0.15029999999999999</v>
      </c>
      <c r="M343" s="3">
        <v>0.1133</v>
      </c>
      <c r="N343" s="2">
        <v>9.5500000000000002E-2</v>
      </c>
      <c r="O343" s="2">
        <v>0.1699</v>
      </c>
      <c r="P343" s="2">
        <v>0.11260000000000001</v>
      </c>
      <c r="Q343" s="3">
        <v>6.5199999999999994E-2</v>
      </c>
      <c r="R343" s="3">
        <v>0.1303</v>
      </c>
      <c r="S343" s="3">
        <v>0.11</v>
      </c>
      <c r="T343" s="2">
        <v>0.56699999999999995</v>
      </c>
      <c r="U343" s="2">
        <v>0.64100000000000001</v>
      </c>
      <c r="V343" s="2">
        <v>0.49309999999999998</v>
      </c>
      <c r="W343" s="3">
        <v>0.42949999999999999</v>
      </c>
      <c r="X343" s="3">
        <v>0.50390000000000001</v>
      </c>
      <c r="Y343" s="3">
        <v>0.49340000000000001</v>
      </c>
      <c r="Z343" s="2">
        <v>8.6499999999999994E-2</v>
      </c>
      <c r="AA343" s="2">
        <v>0.151</v>
      </c>
      <c r="AB343" s="2">
        <v>0.15720000000000001</v>
      </c>
      <c r="AC343" s="4">
        <v>2293.56</v>
      </c>
      <c r="AD343" s="4">
        <v>2290.16</v>
      </c>
      <c r="AE343" s="4">
        <v>2745.01</v>
      </c>
      <c r="AF343" s="4">
        <v>2291.94</v>
      </c>
      <c r="AG343" s="4">
        <v>2289.9899999999998</v>
      </c>
      <c r="AH343" s="4">
        <v>2312.6</v>
      </c>
      <c r="AI343">
        <v>2311.02</v>
      </c>
      <c r="AJ343">
        <v>2591.6799999999998</v>
      </c>
      <c r="AK343" s="14">
        <v>4.4999999999999997E-3</v>
      </c>
    </row>
    <row r="344" spans="1:37">
      <c r="A344" s="1">
        <v>42876.847222222219</v>
      </c>
      <c r="B344" s="2">
        <v>0.12839999999999999</v>
      </c>
      <c r="C344" s="2">
        <v>0.1739</v>
      </c>
      <c r="D344" s="2">
        <v>7.6100000000000001E-2</v>
      </c>
      <c r="E344" s="3">
        <v>7.8200000000000006E-2</v>
      </c>
      <c r="F344" s="3">
        <v>0.1241</v>
      </c>
      <c r="G344" s="3">
        <v>9.11E-2</v>
      </c>
      <c r="H344" s="2">
        <v>0.13489999999999999</v>
      </c>
      <c r="I344" s="2">
        <v>0.18290000000000001</v>
      </c>
      <c r="J344" s="2">
        <v>8.0699999999999994E-2</v>
      </c>
      <c r="K344" s="3">
        <v>7.5300000000000006E-2</v>
      </c>
      <c r="L344" s="3">
        <v>0.15190000000000001</v>
      </c>
      <c r="M344" s="3">
        <v>0.11600000000000001</v>
      </c>
      <c r="N344" s="2">
        <v>9.7600000000000006E-2</v>
      </c>
      <c r="O344" s="2">
        <v>0.1706</v>
      </c>
      <c r="P344" s="2">
        <v>0.113</v>
      </c>
      <c r="Q344" s="3">
        <v>6.8400000000000002E-2</v>
      </c>
      <c r="R344" s="3">
        <v>0.12590000000000001</v>
      </c>
      <c r="S344" s="3">
        <v>0.1134</v>
      </c>
      <c r="T344" s="2">
        <v>0.58109999999999995</v>
      </c>
      <c r="U344" s="2">
        <v>0.6331</v>
      </c>
      <c r="V344" s="2">
        <v>0.50019999999999998</v>
      </c>
      <c r="W344" s="3">
        <v>0.42280000000000001</v>
      </c>
      <c r="X344" s="3">
        <v>0.51419999999999999</v>
      </c>
      <c r="Y344" s="3">
        <v>0.49590000000000001</v>
      </c>
      <c r="Z344" s="2">
        <v>8.6199999999999999E-2</v>
      </c>
      <c r="AA344" s="2">
        <v>0.15279999999999999</v>
      </c>
      <c r="AB344" s="2">
        <v>0.15670000000000001</v>
      </c>
      <c r="AC344" s="4">
        <v>2286.77</v>
      </c>
      <c r="AD344" s="4">
        <v>2275.4499999999998</v>
      </c>
      <c r="AE344" s="4">
        <v>2739.39</v>
      </c>
      <c r="AF344" s="4">
        <v>2287.14</v>
      </c>
      <c r="AG344" s="4">
        <v>2261.4699999999998</v>
      </c>
      <c r="AH344" s="4">
        <v>2303.83</v>
      </c>
      <c r="AI344">
        <v>2309.1</v>
      </c>
      <c r="AJ344">
        <v>2594.0300000000002</v>
      </c>
      <c r="AK344" s="14">
        <v>1E-3</v>
      </c>
    </row>
    <row r="345" spans="1:37">
      <c r="A345" s="1">
        <v>42876.854166666664</v>
      </c>
      <c r="B345" s="2">
        <v>0.12720000000000001</v>
      </c>
      <c r="C345" s="2">
        <v>0.17269999999999999</v>
      </c>
      <c r="D345" s="2">
        <v>7.3800000000000004E-2</v>
      </c>
      <c r="E345" s="3">
        <v>7.1599999999999997E-2</v>
      </c>
      <c r="F345" s="3">
        <v>0.1217</v>
      </c>
      <c r="G345" s="3">
        <v>8.9099999999999999E-2</v>
      </c>
      <c r="H345" s="2">
        <v>0.13830000000000001</v>
      </c>
      <c r="I345" s="2">
        <v>0.18479999999999999</v>
      </c>
      <c r="J345" s="2">
        <v>7.9799999999999996E-2</v>
      </c>
      <c r="K345" s="3">
        <v>7.1599999999999997E-2</v>
      </c>
      <c r="L345" s="3">
        <v>0.14940000000000001</v>
      </c>
      <c r="M345" s="3">
        <v>0.1162</v>
      </c>
      <c r="N345" s="2">
        <v>0.1022</v>
      </c>
      <c r="O345" s="2">
        <v>0.17</v>
      </c>
      <c r="P345" s="2">
        <v>0.1124</v>
      </c>
      <c r="Q345" s="3">
        <v>6.8199999999999997E-2</v>
      </c>
      <c r="R345" s="3">
        <v>0.1181</v>
      </c>
      <c r="S345" s="3">
        <v>0.11409999999999999</v>
      </c>
      <c r="T345" s="2">
        <v>0.60219999999999996</v>
      </c>
      <c r="U345" s="2">
        <v>0.61509999999999998</v>
      </c>
      <c r="V345" s="2">
        <v>0.51270000000000004</v>
      </c>
      <c r="W345" s="3">
        <v>0.42909999999999998</v>
      </c>
      <c r="X345" s="3">
        <v>0.53210000000000002</v>
      </c>
      <c r="Y345" s="3">
        <v>0.51370000000000005</v>
      </c>
      <c r="Z345" s="2">
        <v>8.8999999999999996E-2</v>
      </c>
      <c r="AA345" s="2">
        <v>0.1492</v>
      </c>
      <c r="AB345" s="2">
        <v>0.16569999999999999</v>
      </c>
      <c r="AC345" s="4">
        <v>2277.85</v>
      </c>
      <c r="AD345" s="4">
        <v>2272.5100000000002</v>
      </c>
      <c r="AE345" s="4">
        <v>2736.3</v>
      </c>
      <c r="AF345" s="4">
        <v>2282.7399999999998</v>
      </c>
      <c r="AG345" s="4">
        <v>2259.71</v>
      </c>
      <c r="AH345" s="4">
        <v>2295.58</v>
      </c>
      <c r="AI345">
        <v>2305.1999999999998</v>
      </c>
      <c r="AJ345">
        <v>2595.14</v>
      </c>
      <c r="AK345" s="14">
        <v>-4.4999999999999997E-3</v>
      </c>
    </row>
    <row r="346" spans="1:37">
      <c r="A346" s="1">
        <v>42876.861111111109</v>
      </c>
      <c r="B346" s="2">
        <v>0.1249</v>
      </c>
      <c r="C346" s="2">
        <v>0.17069999999999999</v>
      </c>
      <c r="D346" s="2">
        <v>7.5200000000000003E-2</v>
      </c>
      <c r="E346" s="3">
        <v>7.22E-2</v>
      </c>
      <c r="F346" s="3">
        <v>0.123</v>
      </c>
      <c r="G346" s="3">
        <v>8.8700000000000001E-2</v>
      </c>
      <c r="H346" s="2">
        <v>0.13739999999999999</v>
      </c>
      <c r="I346" s="2">
        <v>0.1915</v>
      </c>
      <c r="J346" s="2">
        <v>8.2400000000000001E-2</v>
      </c>
      <c r="K346" s="3">
        <v>7.0300000000000001E-2</v>
      </c>
      <c r="L346" s="3">
        <v>0.14799999999999999</v>
      </c>
      <c r="M346" s="3">
        <v>0.11749999999999999</v>
      </c>
      <c r="N346" s="2">
        <v>9.5000000000000001E-2</v>
      </c>
      <c r="O346" s="2">
        <v>0.16980000000000001</v>
      </c>
      <c r="P346" s="2">
        <v>0.1124</v>
      </c>
      <c r="Q346" s="3">
        <v>6.54E-2</v>
      </c>
      <c r="R346" s="3">
        <v>0.1202</v>
      </c>
      <c r="S346" s="3">
        <v>0.11360000000000001</v>
      </c>
      <c r="T346" s="2">
        <v>0.59089999999999998</v>
      </c>
      <c r="U346" s="2">
        <v>0.61829999999999996</v>
      </c>
      <c r="V346" s="2">
        <v>0.51060000000000005</v>
      </c>
      <c r="W346" s="3">
        <v>0.42570000000000002</v>
      </c>
      <c r="X346" s="3">
        <v>0.53539999999999999</v>
      </c>
      <c r="Y346" s="3">
        <v>0.5101</v>
      </c>
      <c r="Z346" s="2">
        <v>8.7999999999999995E-2</v>
      </c>
      <c r="AA346" s="2">
        <v>0.1477</v>
      </c>
      <c r="AB346" s="2">
        <v>0.16719999999999999</v>
      </c>
      <c r="AC346" s="4">
        <v>2278.96</v>
      </c>
      <c r="AD346" s="4">
        <v>2270.2800000000002</v>
      </c>
      <c r="AE346" s="4">
        <v>2734.51</v>
      </c>
      <c r="AF346" s="4">
        <v>2277.4</v>
      </c>
      <c r="AG346" s="4">
        <v>2241.69</v>
      </c>
      <c r="AH346" s="4">
        <v>2285.56</v>
      </c>
      <c r="AI346">
        <v>2306.5500000000002</v>
      </c>
      <c r="AJ346">
        <v>2595.65</v>
      </c>
      <c r="AK346" s="14">
        <v>-2.7000000000000001E-3</v>
      </c>
    </row>
    <row r="347" spans="1:37">
      <c r="A347" s="1">
        <v>42876.868055555555</v>
      </c>
      <c r="B347" s="2">
        <v>0.1263</v>
      </c>
      <c r="C347" s="2">
        <v>0.1704</v>
      </c>
      <c r="D347" s="2">
        <v>7.4700000000000003E-2</v>
      </c>
      <c r="E347" s="3">
        <v>6.8099999999999994E-2</v>
      </c>
      <c r="F347" s="3">
        <v>0.1246</v>
      </c>
      <c r="G347" s="3">
        <v>8.8599999999999998E-2</v>
      </c>
      <c r="H347" s="2">
        <v>0.13569999999999999</v>
      </c>
      <c r="I347" s="2">
        <v>0.18820000000000001</v>
      </c>
      <c r="J347" s="2">
        <v>8.1100000000000005E-2</v>
      </c>
      <c r="K347" s="3">
        <v>7.1199999999999999E-2</v>
      </c>
      <c r="L347" s="3">
        <v>0.1399</v>
      </c>
      <c r="M347" s="3">
        <v>0.1171</v>
      </c>
      <c r="N347" s="2">
        <v>8.7999999999999995E-2</v>
      </c>
      <c r="O347" s="2">
        <v>0.16880000000000001</v>
      </c>
      <c r="P347" s="2">
        <v>0.1138</v>
      </c>
      <c r="Q347" s="3">
        <v>5.6099999999999997E-2</v>
      </c>
      <c r="R347" s="3">
        <v>0.1225</v>
      </c>
      <c r="S347" s="3">
        <v>0.10730000000000001</v>
      </c>
      <c r="T347" s="2">
        <v>0.60119999999999996</v>
      </c>
      <c r="U347" s="2">
        <v>0.66749999999999998</v>
      </c>
      <c r="V347" s="2">
        <v>0.5474</v>
      </c>
      <c r="W347" s="3">
        <v>0.45669999999999999</v>
      </c>
      <c r="X347" s="3">
        <v>0.55510000000000004</v>
      </c>
      <c r="Y347" s="3">
        <v>0.54169999999999996</v>
      </c>
      <c r="Z347" s="2">
        <v>9.7100000000000006E-2</v>
      </c>
      <c r="AA347" s="2">
        <v>0.155</v>
      </c>
      <c r="AB347" s="2">
        <v>0.16450000000000001</v>
      </c>
      <c r="AC347" s="4">
        <v>2270.7600000000002</v>
      </c>
      <c r="AD347" s="4">
        <v>2262.13</v>
      </c>
      <c r="AE347" s="4">
        <v>2729.89</v>
      </c>
      <c r="AF347" s="4">
        <v>2267.6999999999998</v>
      </c>
      <c r="AG347" s="4">
        <v>2255.33</v>
      </c>
      <c r="AH347" s="4">
        <v>2278.64</v>
      </c>
      <c r="AI347">
        <v>2310.11</v>
      </c>
      <c r="AJ347">
        <v>2589.7600000000002</v>
      </c>
      <c r="AK347" s="14">
        <v>1.52E-2</v>
      </c>
    </row>
    <row r="348" spans="1:37">
      <c r="A348" s="1">
        <v>42876.875</v>
      </c>
      <c r="B348" s="2">
        <v>0.1326</v>
      </c>
      <c r="C348" s="2">
        <v>0.17319999999999999</v>
      </c>
      <c r="D348" s="2">
        <v>9.5699999999999993E-2</v>
      </c>
      <c r="E348" s="3">
        <v>6.3E-2</v>
      </c>
      <c r="F348" s="3">
        <v>0.1135</v>
      </c>
      <c r="G348" s="3">
        <v>0.1017</v>
      </c>
      <c r="H348" s="2">
        <v>0.14610000000000001</v>
      </c>
      <c r="I348" s="2">
        <v>0.17799999999999999</v>
      </c>
      <c r="J348" s="2">
        <v>7.0800000000000002E-2</v>
      </c>
      <c r="K348" s="3">
        <v>7.6700000000000004E-2</v>
      </c>
      <c r="L348" s="3">
        <v>0.1429</v>
      </c>
      <c r="M348" s="3">
        <v>0.10680000000000001</v>
      </c>
      <c r="N348" s="2">
        <v>0.111</v>
      </c>
      <c r="O348" s="2">
        <v>0.13439999999999999</v>
      </c>
      <c r="P348" s="2">
        <v>0.129</v>
      </c>
      <c r="Q348" s="3">
        <v>4.7600000000000003E-2</v>
      </c>
      <c r="R348" s="3">
        <v>0.115</v>
      </c>
      <c r="S348" s="3">
        <v>0.1208</v>
      </c>
      <c r="T348" s="2">
        <v>0.60750000000000004</v>
      </c>
      <c r="U348" s="2">
        <v>0.68010000000000004</v>
      </c>
      <c r="V348" s="2">
        <v>0.55249999999999999</v>
      </c>
      <c r="W348" s="3">
        <v>0.52200000000000002</v>
      </c>
      <c r="X348" s="3">
        <v>0.55049999999999999</v>
      </c>
      <c r="Y348" s="3">
        <v>0.58540000000000003</v>
      </c>
      <c r="Z348" s="2">
        <v>0.1003</v>
      </c>
      <c r="AA348" s="2">
        <v>0.1666</v>
      </c>
      <c r="AB348" s="2">
        <v>0.15859999999999999</v>
      </c>
      <c r="AC348" s="4">
        <v>2269.54</v>
      </c>
      <c r="AD348" s="4">
        <v>2264.5700000000002</v>
      </c>
      <c r="AE348" s="4">
        <v>2721.54</v>
      </c>
      <c r="AF348" s="4">
        <v>2261.33</v>
      </c>
      <c r="AG348" s="4">
        <v>2238.3200000000002</v>
      </c>
      <c r="AH348" s="4">
        <v>2271.87</v>
      </c>
      <c r="AI348">
        <v>2308.41</v>
      </c>
      <c r="AJ348">
        <v>2581.19</v>
      </c>
      <c r="AK348" s="14">
        <v>1.46E-2</v>
      </c>
    </row>
    <row r="349" spans="1:37">
      <c r="A349" s="1">
        <v>42876.881944444445</v>
      </c>
      <c r="B349" s="2">
        <v>0.1295</v>
      </c>
      <c r="C349" s="2">
        <v>0.1706</v>
      </c>
      <c r="D349" s="2">
        <v>8.6199999999999999E-2</v>
      </c>
      <c r="E349" s="3">
        <v>6.0499999999999998E-2</v>
      </c>
      <c r="F349" s="3">
        <v>0.1203</v>
      </c>
      <c r="G349" s="3">
        <v>9.1800000000000007E-2</v>
      </c>
      <c r="H349" s="2">
        <v>0.13619999999999999</v>
      </c>
      <c r="I349" s="2">
        <v>0.18149999999999999</v>
      </c>
      <c r="J349" s="2">
        <v>7.3599999999999999E-2</v>
      </c>
      <c r="K349" s="3">
        <v>7.8E-2</v>
      </c>
      <c r="L349" s="3">
        <v>0.1368</v>
      </c>
      <c r="M349" s="3">
        <v>0.1108</v>
      </c>
      <c r="N349" s="2">
        <v>9.9099999999999994E-2</v>
      </c>
      <c r="O349" s="2">
        <v>0.1439</v>
      </c>
      <c r="P349" s="2">
        <v>0.12820000000000001</v>
      </c>
      <c r="Q349" s="3">
        <v>4.5499999999999999E-2</v>
      </c>
      <c r="R349" s="3">
        <v>0.1245</v>
      </c>
      <c r="S349" s="3">
        <v>0.11559999999999999</v>
      </c>
      <c r="T349" s="2">
        <v>0.60829999999999995</v>
      </c>
      <c r="U349" s="2">
        <v>0.70730000000000004</v>
      </c>
      <c r="V349" s="2">
        <v>0.55989999999999995</v>
      </c>
      <c r="W349" s="3">
        <v>0.52849999999999997</v>
      </c>
      <c r="X349" s="3">
        <v>0.54369999999999996</v>
      </c>
      <c r="Y349" s="3">
        <v>0.5988</v>
      </c>
      <c r="Z349" s="2">
        <v>0.106</v>
      </c>
      <c r="AA349" s="2">
        <v>0.17230000000000001</v>
      </c>
      <c r="AB349" s="2">
        <v>0.14779999999999999</v>
      </c>
      <c r="AC349" s="4">
        <v>2266.17</v>
      </c>
      <c r="AD349" s="4">
        <v>2263.5</v>
      </c>
      <c r="AE349" s="4">
        <v>2716.28</v>
      </c>
      <c r="AF349" s="4">
        <v>2255.7399999999998</v>
      </c>
      <c r="AG349" s="4">
        <v>2236.02</v>
      </c>
      <c r="AH349" s="4">
        <v>2267.9499999999998</v>
      </c>
      <c r="AI349">
        <v>2312.16</v>
      </c>
      <c r="AJ349">
        <v>2577.3200000000002</v>
      </c>
      <c r="AK349" s="14">
        <v>3.0499999999999999E-2</v>
      </c>
    </row>
    <row r="350" spans="1:37">
      <c r="A350" s="1">
        <v>42876.888888888891</v>
      </c>
      <c r="B350" s="2">
        <v>0.1283</v>
      </c>
      <c r="C350" s="2">
        <v>0.16900000000000001</v>
      </c>
      <c r="D350" s="2">
        <v>8.6199999999999999E-2</v>
      </c>
      <c r="E350" s="3">
        <v>5.9299999999999999E-2</v>
      </c>
      <c r="F350" s="3">
        <v>0.1249</v>
      </c>
      <c r="G350" s="3">
        <v>8.6599999999999996E-2</v>
      </c>
      <c r="H350" s="2">
        <v>0.13289999999999999</v>
      </c>
      <c r="I350" s="2">
        <v>0.18160000000000001</v>
      </c>
      <c r="J350" s="2">
        <v>7.3899999999999993E-2</v>
      </c>
      <c r="K350" s="3">
        <v>7.8600000000000003E-2</v>
      </c>
      <c r="L350" s="3">
        <v>0.1363</v>
      </c>
      <c r="M350" s="3">
        <v>0.115</v>
      </c>
      <c r="N350" s="2">
        <v>8.6099999999999996E-2</v>
      </c>
      <c r="O350" s="2">
        <v>0.1608</v>
      </c>
      <c r="P350" s="2">
        <v>0.1208</v>
      </c>
      <c r="Q350" s="3">
        <v>4.8899999999999999E-2</v>
      </c>
      <c r="R350" s="3">
        <v>0.1265</v>
      </c>
      <c r="S350" s="3">
        <v>0.1091</v>
      </c>
      <c r="T350" s="2">
        <v>0.60919999999999996</v>
      </c>
      <c r="U350" s="2">
        <v>0.70099999999999996</v>
      </c>
      <c r="V350" s="2">
        <v>0.5605</v>
      </c>
      <c r="W350" s="3">
        <v>0.49149999999999999</v>
      </c>
      <c r="X350" s="3">
        <v>0.5554</v>
      </c>
      <c r="Y350" s="3">
        <v>0.57520000000000004</v>
      </c>
      <c r="Z350" s="2">
        <v>0.1053</v>
      </c>
      <c r="AA350" s="2">
        <v>0.16420000000000001</v>
      </c>
      <c r="AB350" s="2">
        <v>0.15709999999999999</v>
      </c>
      <c r="AC350" s="4">
        <v>2262.84</v>
      </c>
      <c r="AD350" s="4">
        <v>2258.9299999999998</v>
      </c>
      <c r="AE350" s="4">
        <v>2711.85</v>
      </c>
      <c r="AF350" s="4">
        <v>2250.14</v>
      </c>
      <c r="AG350" s="4">
        <v>2222.46</v>
      </c>
      <c r="AH350" s="4">
        <v>2262.65</v>
      </c>
      <c r="AI350">
        <v>2312.5</v>
      </c>
      <c r="AJ350">
        <v>2584.34</v>
      </c>
      <c r="AK350" s="14">
        <v>2.75E-2</v>
      </c>
    </row>
    <row r="351" spans="1:37">
      <c r="A351" s="1">
        <v>42876.895833333336</v>
      </c>
      <c r="B351" s="2">
        <v>0.12670000000000001</v>
      </c>
      <c r="C351" s="2">
        <v>0.17199999999999999</v>
      </c>
      <c r="D351" s="2">
        <v>7.2800000000000004E-2</v>
      </c>
      <c r="E351" s="3">
        <v>7.7799999999999994E-2</v>
      </c>
      <c r="F351" s="3">
        <v>0.1118</v>
      </c>
      <c r="G351" s="3">
        <v>8.9499999999999996E-2</v>
      </c>
      <c r="H351" s="2">
        <v>0.13780000000000001</v>
      </c>
      <c r="I351" s="2">
        <v>0.184</v>
      </c>
      <c r="J351" s="2">
        <v>8.4400000000000003E-2</v>
      </c>
      <c r="K351" s="3">
        <v>6.83E-2</v>
      </c>
      <c r="L351" s="3">
        <v>0.1459</v>
      </c>
      <c r="M351" s="3">
        <v>0.1113</v>
      </c>
      <c r="N351" s="2">
        <v>9.4899999999999998E-2</v>
      </c>
      <c r="O351" s="2">
        <v>0.1618</v>
      </c>
      <c r="P351" s="2">
        <v>0.1113</v>
      </c>
      <c r="Q351" s="3">
        <v>6.3E-2</v>
      </c>
      <c r="R351" s="3">
        <v>0.1145</v>
      </c>
      <c r="S351" s="3">
        <v>0.1123</v>
      </c>
      <c r="T351" s="2">
        <v>0.6401</v>
      </c>
      <c r="U351" s="2">
        <v>0.65969999999999995</v>
      </c>
      <c r="V351" s="2">
        <v>0.55910000000000004</v>
      </c>
      <c r="W351" s="3">
        <v>0.46200000000000002</v>
      </c>
      <c r="X351" s="3">
        <v>0.58709999999999996</v>
      </c>
      <c r="Y351" s="3">
        <v>0.54879999999999995</v>
      </c>
      <c r="Z351" s="2">
        <v>0.1024</v>
      </c>
      <c r="AA351" s="2">
        <v>0.16039999999999999</v>
      </c>
      <c r="AB351" s="2">
        <v>0.1792</v>
      </c>
      <c r="AC351" s="4">
        <v>2263.3200000000002</v>
      </c>
      <c r="AD351" s="4">
        <v>2256.87</v>
      </c>
      <c r="AE351" s="4">
        <v>2707.15</v>
      </c>
      <c r="AF351" s="4">
        <v>2247.14</v>
      </c>
      <c r="AG351" s="4">
        <v>2224.7399999999998</v>
      </c>
      <c r="AH351" s="4">
        <v>2260.6</v>
      </c>
      <c r="AI351">
        <v>2304.91</v>
      </c>
      <c r="AJ351">
        <v>2594.69</v>
      </c>
      <c r="AK351" s="14">
        <v>-1.5E-3</v>
      </c>
    </row>
    <row r="352" spans="1:37">
      <c r="A352" s="1">
        <v>42876.902777777781</v>
      </c>
      <c r="B352" s="2">
        <v>0.1249</v>
      </c>
      <c r="C352" s="2">
        <v>0.16900000000000001</v>
      </c>
      <c r="D352" s="2">
        <v>7.6899999999999996E-2</v>
      </c>
      <c r="E352" s="3">
        <v>0.06</v>
      </c>
      <c r="F352" s="3">
        <v>0.11890000000000001</v>
      </c>
      <c r="G352" s="3">
        <v>8.2900000000000001E-2</v>
      </c>
      <c r="H352" s="2">
        <v>0.13350000000000001</v>
      </c>
      <c r="I352" s="2">
        <v>0.1822</v>
      </c>
      <c r="J352" s="2">
        <v>8.43E-2</v>
      </c>
      <c r="K352" s="3">
        <v>6.6600000000000006E-2</v>
      </c>
      <c r="L352" s="3">
        <v>0.14099999999999999</v>
      </c>
      <c r="M352" s="3">
        <v>0.1154</v>
      </c>
      <c r="N352" s="2">
        <v>9.1899999999999996E-2</v>
      </c>
      <c r="O352" s="2">
        <v>0.16259999999999999</v>
      </c>
      <c r="P352" s="2">
        <v>0.11169999999999999</v>
      </c>
      <c r="Q352" s="3">
        <v>6.1400000000000003E-2</v>
      </c>
      <c r="R352" s="3">
        <v>0.112</v>
      </c>
      <c r="S352" s="3">
        <v>0.1134</v>
      </c>
      <c r="T352" s="2">
        <v>0.63619999999999999</v>
      </c>
      <c r="U352" s="2">
        <v>0.65090000000000003</v>
      </c>
      <c r="V352" s="2">
        <v>0.54890000000000005</v>
      </c>
      <c r="W352" s="3">
        <v>0.45879999999999999</v>
      </c>
      <c r="X352" s="3">
        <v>0.5806</v>
      </c>
      <c r="Y352" s="3">
        <v>0.54579999999999995</v>
      </c>
      <c r="Z352" s="2">
        <v>9.8000000000000004E-2</v>
      </c>
      <c r="AA352" s="2">
        <v>0.15709999999999999</v>
      </c>
      <c r="AB352" s="2">
        <v>0.17280000000000001</v>
      </c>
      <c r="AC352" s="4">
        <v>2257.38</v>
      </c>
      <c r="AD352" s="4">
        <v>2245.79</v>
      </c>
      <c r="AE352" s="4">
        <v>2705.31</v>
      </c>
      <c r="AF352" s="4">
        <v>2244.14</v>
      </c>
      <c r="AG352" s="4">
        <v>2228.61</v>
      </c>
      <c r="AH352" s="4">
        <v>2257.79</v>
      </c>
      <c r="AI352">
        <v>2303.38</v>
      </c>
      <c r="AJ352">
        <v>2593.71</v>
      </c>
      <c r="AK352" s="14">
        <v>-5.8999999999999999E-3</v>
      </c>
    </row>
    <row r="353" spans="1:37">
      <c r="A353" s="1">
        <v>42876.909722222219</v>
      </c>
      <c r="B353" s="2">
        <v>0.1181</v>
      </c>
      <c r="C353" s="2">
        <v>0.17</v>
      </c>
      <c r="D353" s="2">
        <v>7.3099999999999998E-2</v>
      </c>
      <c r="E353" s="3">
        <v>7.0499999999999993E-2</v>
      </c>
      <c r="F353" s="3">
        <v>0.108</v>
      </c>
      <c r="G353" s="3">
        <v>8.5900000000000004E-2</v>
      </c>
      <c r="H353" s="2">
        <v>0.1323</v>
      </c>
      <c r="I353" s="2">
        <v>0.18360000000000001</v>
      </c>
      <c r="J353" s="2">
        <v>8.5800000000000001E-2</v>
      </c>
      <c r="K353" s="3">
        <v>6.2799999999999995E-2</v>
      </c>
      <c r="L353" s="3">
        <v>0.14249999999999999</v>
      </c>
      <c r="M353" s="3">
        <v>0.1101</v>
      </c>
      <c r="N353" s="2">
        <v>9.2999999999999999E-2</v>
      </c>
      <c r="O353" s="2">
        <v>0.16220000000000001</v>
      </c>
      <c r="P353" s="2">
        <v>0.111</v>
      </c>
      <c r="Q353" s="3">
        <v>5.9799999999999999E-2</v>
      </c>
      <c r="R353" s="3">
        <v>0.10979999999999999</v>
      </c>
      <c r="S353" s="3">
        <v>0.1139</v>
      </c>
      <c r="T353" s="2">
        <v>0.64349999999999996</v>
      </c>
      <c r="U353" s="2">
        <v>0.66379999999999995</v>
      </c>
      <c r="V353" s="2">
        <v>0.57169999999999999</v>
      </c>
      <c r="W353" s="3">
        <v>0.46510000000000001</v>
      </c>
      <c r="X353" s="3">
        <v>0.59079999999999999</v>
      </c>
      <c r="Y353" s="3">
        <v>0.54910000000000003</v>
      </c>
      <c r="Z353" s="2">
        <v>9.9599999999999994E-2</v>
      </c>
      <c r="AA353" s="2">
        <v>0.156</v>
      </c>
      <c r="AB353" s="2">
        <v>0.17649999999999999</v>
      </c>
      <c r="AC353" s="4">
        <v>2252.87</v>
      </c>
      <c r="AD353" s="4">
        <v>2241.63</v>
      </c>
      <c r="AE353" s="4">
        <v>2704.03</v>
      </c>
      <c r="AF353" s="4">
        <v>2241.5700000000002</v>
      </c>
      <c r="AG353" s="4">
        <v>2219.85</v>
      </c>
      <c r="AH353" s="4">
        <v>2253.62</v>
      </c>
      <c r="AI353">
        <v>2305.36</v>
      </c>
      <c r="AJ353">
        <v>2594.13</v>
      </c>
      <c r="AK353" s="14">
        <v>4.0000000000000001E-3</v>
      </c>
    </row>
    <row r="354" spans="1:37">
      <c r="A354" s="1">
        <v>42876.916666666664</v>
      </c>
      <c r="B354" s="2">
        <v>0.1232</v>
      </c>
      <c r="C354" s="2">
        <v>0.1678</v>
      </c>
      <c r="D354" s="2">
        <v>9.4700000000000006E-2</v>
      </c>
      <c r="E354" s="3">
        <v>5.91E-2</v>
      </c>
      <c r="F354" s="3">
        <v>0.1002</v>
      </c>
      <c r="G354" s="3">
        <v>0.10349999999999999</v>
      </c>
      <c r="H354" s="2">
        <v>0.13550000000000001</v>
      </c>
      <c r="I354" s="2">
        <v>0.16969999999999999</v>
      </c>
      <c r="J354" s="2">
        <v>7.51E-2</v>
      </c>
      <c r="K354" s="3">
        <v>6.3500000000000001E-2</v>
      </c>
      <c r="L354" s="3">
        <v>0.1399</v>
      </c>
      <c r="M354" s="3">
        <v>0.1033</v>
      </c>
      <c r="N354" s="2">
        <v>0.1089</v>
      </c>
      <c r="O354" s="2">
        <v>0.12870000000000001</v>
      </c>
      <c r="P354" s="2">
        <v>0.13139999999999999</v>
      </c>
      <c r="Q354" s="3">
        <v>4.8399999999999999E-2</v>
      </c>
      <c r="R354" s="3">
        <v>0.1033</v>
      </c>
      <c r="S354" s="3">
        <v>0.12670000000000001</v>
      </c>
      <c r="T354" s="2">
        <v>0.625</v>
      </c>
      <c r="U354" s="2">
        <v>0.68</v>
      </c>
      <c r="V354" s="2">
        <v>0.56010000000000004</v>
      </c>
      <c r="W354" s="3">
        <v>0.51500000000000001</v>
      </c>
      <c r="X354" s="3">
        <v>0.57410000000000005</v>
      </c>
      <c r="Y354" s="3">
        <v>0.58009999999999995</v>
      </c>
      <c r="Z354" s="2">
        <v>9.5299999999999996E-2</v>
      </c>
      <c r="AA354" s="2">
        <v>0.15870000000000001</v>
      </c>
      <c r="AB354" s="2">
        <v>0.17130000000000001</v>
      </c>
      <c r="AC354" s="4">
        <v>2255.27</v>
      </c>
      <c r="AD354" s="4">
        <v>2239.25</v>
      </c>
      <c r="AE354" s="4">
        <v>2702.23</v>
      </c>
      <c r="AF354" s="4">
        <v>2240.1799999999998</v>
      </c>
      <c r="AG354" s="4">
        <v>2218.42</v>
      </c>
      <c r="AH354" s="4">
        <v>2246.2800000000002</v>
      </c>
      <c r="AI354">
        <v>2305.0700000000002</v>
      </c>
      <c r="AJ354">
        <v>2585.6799999999998</v>
      </c>
      <c r="AK354" s="14">
        <v>6.1000000000000004E-3</v>
      </c>
    </row>
    <row r="355" spans="1:37">
      <c r="A355" s="1">
        <v>42876.923611111109</v>
      </c>
      <c r="B355" s="2">
        <v>0.1179</v>
      </c>
      <c r="C355" s="2">
        <v>0.16650000000000001</v>
      </c>
      <c r="D355" s="2">
        <v>7.7700000000000005E-2</v>
      </c>
      <c r="E355" s="3">
        <v>5.2299999999999999E-2</v>
      </c>
      <c r="F355" s="3">
        <v>0.1085</v>
      </c>
      <c r="G355" s="3">
        <v>8.2799999999999999E-2</v>
      </c>
      <c r="H355" s="2">
        <v>0.1288</v>
      </c>
      <c r="I355" s="2">
        <v>0.18</v>
      </c>
      <c r="J355" s="2">
        <v>8.5800000000000001E-2</v>
      </c>
      <c r="K355" s="3">
        <v>5.7299999999999997E-2</v>
      </c>
      <c r="L355" s="3">
        <v>0.1328</v>
      </c>
      <c r="M355" s="3">
        <v>0.1198</v>
      </c>
      <c r="N355" s="2">
        <v>8.0799999999999997E-2</v>
      </c>
      <c r="O355" s="2">
        <v>0.1603</v>
      </c>
      <c r="P355" s="2">
        <v>0.1145</v>
      </c>
      <c r="Q355" s="3">
        <v>4.9299999999999997E-2</v>
      </c>
      <c r="R355" s="3">
        <v>0.1096</v>
      </c>
      <c r="S355" s="3">
        <v>0.11</v>
      </c>
      <c r="T355" s="2">
        <v>0.63939999999999997</v>
      </c>
      <c r="U355" s="2">
        <v>0.66159999999999997</v>
      </c>
      <c r="V355" s="2">
        <v>0.5766</v>
      </c>
      <c r="W355" s="3">
        <v>0.45939999999999998</v>
      </c>
      <c r="X355" s="3">
        <v>0.59530000000000005</v>
      </c>
      <c r="Y355" s="3">
        <v>0.55689999999999995</v>
      </c>
      <c r="Z355" s="2">
        <v>9.3700000000000006E-2</v>
      </c>
      <c r="AA355" s="2">
        <v>0.14760000000000001</v>
      </c>
      <c r="AB355" s="2">
        <v>0.18060000000000001</v>
      </c>
      <c r="AC355" s="4">
        <v>2249.9299999999998</v>
      </c>
      <c r="AD355" s="4">
        <v>2241.73</v>
      </c>
      <c r="AE355" s="4">
        <v>2706.44</v>
      </c>
      <c r="AF355" s="4">
        <v>2238.13</v>
      </c>
      <c r="AG355" s="4">
        <v>2218.81</v>
      </c>
      <c r="AH355" s="4">
        <v>2243.7600000000002</v>
      </c>
      <c r="AI355">
        <v>2304.6799999999998</v>
      </c>
      <c r="AJ355">
        <v>2594.5500000000002</v>
      </c>
      <c r="AK355" s="14">
        <v>2.3E-3</v>
      </c>
    </row>
    <row r="356" spans="1:37">
      <c r="A356" s="1">
        <v>42876.930555555555</v>
      </c>
      <c r="B356" s="2">
        <v>0.11849999999999999</v>
      </c>
      <c r="C356" s="2">
        <v>0.16189999999999999</v>
      </c>
      <c r="D356" s="2">
        <v>9.6100000000000005E-2</v>
      </c>
      <c r="E356" s="3">
        <v>4.7500000000000001E-2</v>
      </c>
      <c r="F356" s="3">
        <v>9.9599999999999994E-2</v>
      </c>
      <c r="G356" s="3">
        <v>0.1024</v>
      </c>
      <c r="H356" s="2">
        <v>0.1326</v>
      </c>
      <c r="I356" s="2">
        <v>0.17469999999999999</v>
      </c>
      <c r="J356" s="2">
        <v>7.9600000000000004E-2</v>
      </c>
      <c r="K356" s="3">
        <v>6.6199999999999995E-2</v>
      </c>
      <c r="L356" s="3">
        <v>0.129</v>
      </c>
      <c r="M356" s="3">
        <v>0.1138</v>
      </c>
      <c r="N356" s="2">
        <v>8.2600000000000007E-2</v>
      </c>
      <c r="O356" s="2">
        <v>0.1363</v>
      </c>
      <c r="P356" s="2">
        <v>0.1305</v>
      </c>
      <c r="Q356" s="3">
        <v>3.0599999999999999E-2</v>
      </c>
      <c r="R356" s="3">
        <v>0.115</v>
      </c>
      <c r="S356" s="3">
        <v>0.1142</v>
      </c>
      <c r="T356" s="2">
        <v>0.58940000000000003</v>
      </c>
      <c r="U356" s="2">
        <v>0.69289999999999996</v>
      </c>
      <c r="V356" s="2">
        <v>0.56100000000000005</v>
      </c>
      <c r="W356" s="3">
        <v>0.49940000000000001</v>
      </c>
      <c r="X356" s="3">
        <v>0.53659999999999997</v>
      </c>
      <c r="Y356" s="3">
        <v>0.58689999999999998</v>
      </c>
      <c r="Z356" s="2">
        <v>9.5799999999999996E-2</v>
      </c>
      <c r="AA356" s="2">
        <v>0.15240000000000001</v>
      </c>
      <c r="AB356" s="2">
        <v>0.15429999999999999</v>
      </c>
      <c r="AC356" s="4">
        <v>2247.46</v>
      </c>
      <c r="AD356" s="4">
        <v>2240.2600000000002</v>
      </c>
      <c r="AE356" s="4">
        <v>2705.21</v>
      </c>
      <c r="AF356" s="4">
        <v>2232.4899999999998</v>
      </c>
      <c r="AG356" s="4">
        <v>2221.37</v>
      </c>
      <c r="AH356" s="4">
        <v>2240.3200000000002</v>
      </c>
      <c r="AI356">
        <v>2313.31</v>
      </c>
      <c r="AJ356">
        <v>2581.7199999999998</v>
      </c>
      <c r="AK356" s="14">
        <v>2.8199999999999999E-2</v>
      </c>
    </row>
    <row r="357" spans="1:37">
      <c r="A357" s="1">
        <v>42876.9375</v>
      </c>
      <c r="B357" s="2">
        <v>0.1129</v>
      </c>
      <c r="C357" s="2">
        <v>0.16370000000000001</v>
      </c>
      <c r="D357" s="2">
        <v>7.8299999999999995E-2</v>
      </c>
      <c r="E357" s="3">
        <v>5.5899999999999998E-2</v>
      </c>
      <c r="F357" s="3">
        <v>0.1033</v>
      </c>
      <c r="G357" s="3">
        <v>8.8300000000000003E-2</v>
      </c>
      <c r="H357" s="2">
        <v>0.13489999999999999</v>
      </c>
      <c r="I357" s="2">
        <v>0.18970000000000001</v>
      </c>
      <c r="J357" s="2">
        <v>9.3799999999999994E-2</v>
      </c>
      <c r="K357" s="3">
        <v>5.3499999999999999E-2</v>
      </c>
      <c r="L357" s="3">
        <v>0.1341</v>
      </c>
      <c r="M357" s="3">
        <v>0.11840000000000001</v>
      </c>
      <c r="N357" s="2">
        <v>7.7499999999999999E-2</v>
      </c>
      <c r="O357" s="2">
        <v>0.1497</v>
      </c>
      <c r="P357" s="2">
        <v>0.11550000000000001</v>
      </c>
      <c r="Q357" s="3">
        <v>4.6899999999999997E-2</v>
      </c>
      <c r="R357" s="3">
        <v>0.1018</v>
      </c>
      <c r="S357" s="3">
        <v>0.11409999999999999</v>
      </c>
      <c r="T357" s="2">
        <v>0.64049999999999996</v>
      </c>
      <c r="U357" s="2">
        <v>0.65800000000000003</v>
      </c>
      <c r="V357" s="2">
        <v>0.59119999999999995</v>
      </c>
      <c r="W357" s="3">
        <v>0.46650000000000003</v>
      </c>
      <c r="X357" s="3">
        <v>0.60580000000000001</v>
      </c>
      <c r="Y357" s="3">
        <v>0.56969999999999998</v>
      </c>
      <c r="Z357" s="2">
        <v>9.2700000000000005E-2</v>
      </c>
      <c r="AA357" s="2">
        <v>0.14630000000000001</v>
      </c>
      <c r="AB357" s="2">
        <v>0.1865</v>
      </c>
      <c r="AC357" s="4">
        <v>2242.6999999999998</v>
      </c>
      <c r="AD357" s="4">
        <v>2229.15</v>
      </c>
      <c r="AE357" s="4">
        <v>2706.67</v>
      </c>
      <c r="AF357" s="4">
        <v>2230.0300000000002</v>
      </c>
      <c r="AG357" s="4">
        <v>2208.2399999999998</v>
      </c>
      <c r="AH357" s="4">
        <v>2235.0300000000002</v>
      </c>
      <c r="AI357">
        <v>2303.84</v>
      </c>
      <c r="AJ357">
        <v>2594.4</v>
      </c>
      <c r="AK357" s="14">
        <v>2.8E-3</v>
      </c>
    </row>
    <row r="358" spans="1:37">
      <c r="A358" s="1">
        <v>42876.944444444445</v>
      </c>
      <c r="B358" s="2">
        <v>0.1177</v>
      </c>
      <c r="C358" s="2">
        <v>0.16239999999999999</v>
      </c>
      <c r="D358" s="2">
        <v>8.6599999999999996E-2</v>
      </c>
      <c r="E358" s="3">
        <v>3.9600000000000003E-2</v>
      </c>
      <c r="F358" s="3">
        <v>0.1056</v>
      </c>
      <c r="G358" s="3">
        <v>8.4599999999999995E-2</v>
      </c>
      <c r="H358" s="2">
        <v>0.1249</v>
      </c>
      <c r="I358" s="2">
        <v>0.18490000000000001</v>
      </c>
      <c r="J358" s="2">
        <v>8.7400000000000005E-2</v>
      </c>
      <c r="K358" s="3">
        <v>5.7099999999999998E-2</v>
      </c>
      <c r="L358" s="3">
        <v>0.12720000000000001</v>
      </c>
      <c r="M358" s="3">
        <v>0.12139999999999999</v>
      </c>
      <c r="N358" s="2">
        <v>6.7699999999999996E-2</v>
      </c>
      <c r="O358" s="2">
        <v>0.15459999999999999</v>
      </c>
      <c r="P358" s="2">
        <v>0.11799999999999999</v>
      </c>
      <c r="Q358" s="3">
        <v>4.1300000000000003E-2</v>
      </c>
      <c r="R358" s="3">
        <v>0.1067</v>
      </c>
      <c r="S358" s="3">
        <v>0.1114</v>
      </c>
      <c r="T358" s="2">
        <v>0.64239999999999997</v>
      </c>
      <c r="U358" s="2">
        <v>0.66520000000000001</v>
      </c>
      <c r="V358" s="2">
        <v>0.59970000000000001</v>
      </c>
      <c r="W358" s="3">
        <v>0.46700000000000003</v>
      </c>
      <c r="X358" s="3">
        <v>0.61329999999999996</v>
      </c>
      <c r="Y358" s="3">
        <v>0.56830000000000003</v>
      </c>
      <c r="Z358" s="2">
        <v>9.6600000000000005E-2</v>
      </c>
      <c r="AA358" s="2">
        <v>0.1477</v>
      </c>
      <c r="AB358" s="2">
        <v>0.18909999999999999</v>
      </c>
      <c r="AC358" s="4">
        <v>2238.61</v>
      </c>
      <c r="AD358" s="4">
        <v>2233.9699999999998</v>
      </c>
      <c r="AE358" s="4">
        <v>2706.4</v>
      </c>
      <c r="AF358" s="4">
        <v>2224.35</v>
      </c>
      <c r="AG358" s="4">
        <v>2207.48</v>
      </c>
      <c r="AH358" s="4">
        <v>2230.84</v>
      </c>
      <c r="AI358">
        <v>2304.1</v>
      </c>
      <c r="AJ358">
        <v>2594.08</v>
      </c>
      <c r="AK358" s="14">
        <v>2E-3</v>
      </c>
    </row>
    <row r="359" spans="1:37">
      <c r="A359" s="1">
        <v>42876.951388888891</v>
      </c>
      <c r="B359" s="2">
        <v>0.1109</v>
      </c>
      <c r="C359" s="2">
        <v>0.15970000000000001</v>
      </c>
      <c r="D359" s="2">
        <v>0.1003</v>
      </c>
      <c r="E359" s="3">
        <v>3.6700000000000003E-2</v>
      </c>
      <c r="F359" s="3">
        <v>9.11E-2</v>
      </c>
      <c r="G359" s="3">
        <v>0.1055</v>
      </c>
      <c r="H359" s="2">
        <v>0.1283</v>
      </c>
      <c r="I359" s="2">
        <v>0.16619999999999999</v>
      </c>
      <c r="J359" s="2">
        <v>7.7799999999999994E-2</v>
      </c>
      <c r="K359" s="3">
        <v>5.7799999999999997E-2</v>
      </c>
      <c r="L359" s="3">
        <v>0.1285</v>
      </c>
      <c r="M359" s="3">
        <v>0.1079</v>
      </c>
      <c r="N359" s="2">
        <v>9.0300000000000005E-2</v>
      </c>
      <c r="O359" s="2">
        <v>0.1232</v>
      </c>
      <c r="P359" s="2">
        <v>0.1346</v>
      </c>
      <c r="Q359" s="3">
        <v>3.2599999999999997E-2</v>
      </c>
      <c r="R359" s="3">
        <v>9.7900000000000001E-2</v>
      </c>
      <c r="S359" s="3">
        <v>0.1226</v>
      </c>
      <c r="T359" s="2">
        <v>0.60719999999999996</v>
      </c>
      <c r="U359" s="2">
        <v>0.70679999999999998</v>
      </c>
      <c r="V359" s="2">
        <v>0.57489999999999997</v>
      </c>
      <c r="W359" s="3">
        <v>0.54830000000000001</v>
      </c>
      <c r="X359" s="3">
        <v>0.55740000000000001</v>
      </c>
      <c r="Y359" s="3">
        <v>0.61609999999999998</v>
      </c>
      <c r="Z359" s="2">
        <v>9.06E-2</v>
      </c>
      <c r="AA359" s="2">
        <v>0.1603</v>
      </c>
      <c r="AB359" s="2">
        <v>0.1583</v>
      </c>
      <c r="AC359" s="4">
        <v>2237.98</v>
      </c>
      <c r="AD359" s="4">
        <v>2230.38</v>
      </c>
      <c r="AE359" s="4">
        <v>2700.97</v>
      </c>
      <c r="AF359" s="4">
        <v>2217.85</v>
      </c>
      <c r="AG359" s="4">
        <v>2192.3000000000002</v>
      </c>
      <c r="AH359" s="4">
        <v>2224.39</v>
      </c>
      <c r="AI359">
        <v>2308.4499999999998</v>
      </c>
      <c r="AJ359">
        <v>2579.6999999999998</v>
      </c>
      <c r="AK359" s="14">
        <v>2.4899999999999999E-2</v>
      </c>
    </row>
    <row r="360" spans="1:37">
      <c r="A360" s="1">
        <v>42876.958333333336</v>
      </c>
      <c r="B360" s="2">
        <v>0.1076</v>
      </c>
      <c r="C360" s="2">
        <v>0.15759999999999999</v>
      </c>
      <c r="D360" s="2">
        <v>0.1024</v>
      </c>
      <c r="E360" s="3">
        <v>3.5999999999999997E-2</v>
      </c>
      <c r="F360" s="3">
        <v>9.4799999999999995E-2</v>
      </c>
      <c r="G360" s="3">
        <v>0.10299999999999999</v>
      </c>
      <c r="H360" s="2">
        <v>0.1338</v>
      </c>
      <c r="I360" s="2">
        <v>0.1719</v>
      </c>
      <c r="J360" s="2">
        <v>7.8899999999999998E-2</v>
      </c>
      <c r="K360" s="3">
        <v>5.74E-2</v>
      </c>
      <c r="L360" s="3">
        <v>0.12959999999999999</v>
      </c>
      <c r="M360" s="3">
        <v>0.1124</v>
      </c>
      <c r="N360" s="2">
        <v>9.0800000000000006E-2</v>
      </c>
      <c r="O360" s="2">
        <v>0.1171</v>
      </c>
      <c r="P360" s="2">
        <v>0.1376</v>
      </c>
      <c r="Q360" s="3">
        <v>3.2399999999999998E-2</v>
      </c>
      <c r="R360" s="3">
        <v>9.2799999999999994E-2</v>
      </c>
      <c r="S360" s="3">
        <v>0.1245</v>
      </c>
      <c r="T360" s="2">
        <v>0.60880000000000001</v>
      </c>
      <c r="U360" s="2">
        <v>0.69620000000000004</v>
      </c>
      <c r="V360" s="2">
        <v>0.58089999999999997</v>
      </c>
      <c r="W360" s="3">
        <v>0.53800000000000003</v>
      </c>
      <c r="X360" s="3">
        <v>0.56879999999999997</v>
      </c>
      <c r="Y360" s="3">
        <v>0.60389999999999999</v>
      </c>
      <c r="Z360" s="2">
        <v>9.1999999999999998E-2</v>
      </c>
      <c r="AA360" s="2">
        <v>0.15759999999999999</v>
      </c>
      <c r="AB360" s="2">
        <v>0.16619999999999999</v>
      </c>
      <c r="AC360" s="4">
        <v>2235.29</v>
      </c>
      <c r="AD360" s="4">
        <v>2225.5100000000002</v>
      </c>
      <c r="AE360" s="4">
        <v>2698.46</v>
      </c>
      <c r="AF360" s="4">
        <v>2213.12</v>
      </c>
      <c r="AG360" s="4">
        <v>2189.48</v>
      </c>
      <c r="AH360" s="4">
        <v>2219.5700000000002</v>
      </c>
      <c r="AI360">
        <v>2305.84</v>
      </c>
      <c r="AJ360">
        <v>2583.14</v>
      </c>
      <c r="AK360" s="14">
        <v>1.38E-2</v>
      </c>
    </row>
    <row r="361" spans="1:37">
      <c r="A361" s="1">
        <v>42876.965277777781</v>
      </c>
      <c r="B361" s="2">
        <v>0.1115</v>
      </c>
      <c r="C361" s="2">
        <v>0.1663</v>
      </c>
      <c r="D361" s="2">
        <v>0.10249999999999999</v>
      </c>
      <c r="E361" s="3">
        <v>3.1699999999999999E-2</v>
      </c>
      <c r="F361" s="3">
        <v>9.3899999999999997E-2</v>
      </c>
      <c r="G361" s="3">
        <v>9.8900000000000002E-2</v>
      </c>
      <c r="H361" s="2">
        <v>0.121</v>
      </c>
      <c r="I361" s="2">
        <v>0.16980000000000001</v>
      </c>
      <c r="J361" s="2">
        <v>8.4000000000000005E-2</v>
      </c>
      <c r="K361" s="3">
        <v>6.0699999999999997E-2</v>
      </c>
      <c r="L361" s="3">
        <v>0.1205</v>
      </c>
      <c r="M361" s="3">
        <v>0.12039999999999999</v>
      </c>
      <c r="N361" s="2">
        <v>6.2199999999999998E-2</v>
      </c>
      <c r="O361" s="2">
        <v>0.13900000000000001</v>
      </c>
      <c r="P361" s="2">
        <v>0.1313</v>
      </c>
      <c r="Q361" s="3">
        <v>2.46E-2</v>
      </c>
      <c r="R361" s="3">
        <v>0.11</v>
      </c>
      <c r="S361" s="3">
        <v>0.1089</v>
      </c>
      <c r="T361" s="2">
        <v>0.62080000000000002</v>
      </c>
      <c r="U361" s="2">
        <v>0.69450000000000001</v>
      </c>
      <c r="V361" s="2">
        <v>0.60899999999999999</v>
      </c>
      <c r="W361" s="3">
        <v>0.49540000000000001</v>
      </c>
      <c r="X361" s="3">
        <v>0.58099999999999996</v>
      </c>
      <c r="Y361" s="3">
        <v>0.59599999999999997</v>
      </c>
      <c r="Z361" s="2">
        <v>9.3600000000000003E-2</v>
      </c>
      <c r="AA361" s="2">
        <v>0.1502</v>
      </c>
      <c r="AB361" s="2">
        <v>0.1739</v>
      </c>
      <c r="AC361" s="4">
        <v>2233.9899999999998</v>
      </c>
      <c r="AD361" s="4">
        <v>2223.2399999999998</v>
      </c>
      <c r="AE361" s="4">
        <v>2699.13</v>
      </c>
      <c r="AF361" s="4">
        <v>2211.7399999999998</v>
      </c>
      <c r="AG361" s="4">
        <v>2189.71</v>
      </c>
      <c r="AH361" s="4">
        <v>2219.4</v>
      </c>
      <c r="AI361">
        <v>2309.59</v>
      </c>
      <c r="AJ361">
        <v>2587.7800000000002</v>
      </c>
      <c r="AK361" s="14">
        <v>2.0199999999999999E-2</v>
      </c>
    </row>
    <row r="362" spans="1:37">
      <c r="A362" s="1">
        <v>42876.972222222219</v>
      </c>
      <c r="B362" s="2">
        <v>0.1056</v>
      </c>
      <c r="C362" s="2">
        <v>0.161</v>
      </c>
      <c r="D362" s="2">
        <v>8.7999999999999995E-2</v>
      </c>
      <c r="E362" s="3">
        <v>5.0700000000000002E-2</v>
      </c>
      <c r="F362" s="3">
        <v>7.8700000000000006E-2</v>
      </c>
      <c r="G362" s="3">
        <v>0.10580000000000001</v>
      </c>
      <c r="H362" s="2">
        <v>0.12909999999999999</v>
      </c>
      <c r="I362" s="2">
        <v>0.1711</v>
      </c>
      <c r="J362" s="2">
        <v>8.3199999999999996E-2</v>
      </c>
      <c r="K362" s="3">
        <v>4.2900000000000001E-2</v>
      </c>
      <c r="L362" s="3">
        <v>0.12959999999999999</v>
      </c>
      <c r="M362" s="3">
        <v>0.10829999999999999</v>
      </c>
      <c r="N362" s="2">
        <v>8.8999999999999996E-2</v>
      </c>
      <c r="O362" s="2">
        <v>0.1275</v>
      </c>
      <c r="P362" s="2">
        <v>0.1237</v>
      </c>
      <c r="Q362" s="3">
        <v>4.07E-2</v>
      </c>
      <c r="R362" s="3">
        <v>8.4500000000000006E-2</v>
      </c>
      <c r="S362" s="3">
        <v>0.12379999999999999</v>
      </c>
      <c r="T362" s="2">
        <v>0.66080000000000005</v>
      </c>
      <c r="U362" s="2">
        <v>0.69440000000000002</v>
      </c>
      <c r="V362" s="2">
        <v>0.6109</v>
      </c>
      <c r="W362" s="3">
        <v>0.5222</v>
      </c>
      <c r="X362" s="3">
        <v>0.6371</v>
      </c>
      <c r="Y362" s="3">
        <v>0.60680000000000001</v>
      </c>
      <c r="Z362" s="2">
        <v>9.98E-2</v>
      </c>
      <c r="AA362" s="2">
        <v>0.15490000000000001</v>
      </c>
      <c r="AB362" s="2">
        <v>0.19670000000000001</v>
      </c>
      <c r="AC362" s="4">
        <v>2233.3000000000002</v>
      </c>
      <c r="AD362" s="4">
        <v>2226.0300000000002</v>
      </c>
      <c r="AE362" s="4">
        <v>2696.96</v>
      </c>
      <c r="AF362" s="4">
        <v>2212.33</v>
      </c>
      <c r="AG362" s="4">
        <v>2201</v>
      </c>
      <c r="AH362" s="4">
        <v>2219.83</v>
      </c>
      <c r="AI362">
        <v>2300.75</v>
      </c>
      <c r="AJ362">
        <v>2591.23</v>
      </c>
      <c r="AK362" s="14">
        <v>2E-3</v>
      </c>
    </row>
    <row r="363" spans="1:37">
      <c r="A363" s="1">
        <v>42876.979166666664</v>
      </c>
      <c r="B363" s="2">
        <v>0.1101</v>
      </c>
      <c r="C363" s="2">
        <v>0.16689999999999999</v>
      </c>
      <c r="D363" s="2">
        <v>0.1014</v>
      </c>
      <c r="E363" s="3">
        <v>3.1800000000000002E-2</v>
      </c>
      <c r="F363" s="3">
        <v>9.0300000000000005E-2</v>
      </c>
      <c r="G363" s="3">
        <v>0.1045</v>
      </c>
      <c r="H363" s="2">
        <v>0.1231</v>
      </c>
      <c r="I363" s="2">
        <v>0.1668</v>
      </c>
      <c r="J363" s="2">
        <v>8.14E-2</v>
      </c>
      <c r="K363" s="3">
        <v>5.5399999999999998E-2</v>
      </c>
      <c r="L363" s="3">
        <v>0.11840000000000001</v>
      </c>
      <c r="M363" s="3">
        <v>0.1148</v>
      </c>
      <c r="N363" s="2">
        <v>7.5800000000000006E-2</v>
      </c>
      <c r="O363" s="2">
        <v>0.12189999999999999</v>
      </c>
      <c r="P363" s="2">
        <v>0.13750000000000001</v>
      </c>
      <c r="Q363" s="3">
        <v>1.89E-2</v>
      </c>
      <c r="R363" s="3">
        <v>9.6699999999999994E-2</v>
      </c>
      <c r="S363" s="3">
        <v>0.1222</v>
      </c>
      <c r="T363" s="2">
        <v>0.60429999999999995</v>
      </c>
      <c r="U363" s="2">
        <v>0.71799999999999997</v>
      </c>
      <c r="V363" s="2">
        <v>0.58940000000000003</v>
      </c>
      <c r="W363" s="3">
        <v>0.55930000000000002</v>
      </c>
      <c r="X363" s="3">
        <v>0.54920000000000002</v>
      </c>
      <c r="Y363" s="3">
        <v>0.6391</v>
      </c>
      <c r="Z363" s="2">
        <v>8.9800000000000005E-2</v>
      </c>
      <c r="AA363" s="2">
        <v>0.1605</v>
      </c>
      <c r="AB363" s="2">
        <v>0.15210000000000001</v>
      </c>
      <c r="AC363" s="4">
        <v>2233.09</v>
      </c>
      <c r="AD363" s="4">
        <v>2225.67</v>
      </c>
      <c r="AE363" s="4">
        <v>2697.57</v>
      </c>
      <c r="AF363" s="4">
        <v>2212.2800000000002</v>
      </c>
      <c r="AG363" s="4">
        <v>2201.02</v>
      </c>
      <c r="AH363" s="4">
        <v>2219.92</v>
      </c>
      <c r="AI363">
        <v>2311.21</v>
      </c>
      <c r="AJ363">
        <v>2576.9699999999998</v>
      </c>
      <c r="AK363" s="14">
        <v>3.7100000000000001E-2</v>
      </c>
    </row>
    <row r="364" spans="1:37">
      <c r="A364" s="1">
        <v>42876.986111111109</v>
      </c>
      <c r="B364" s="2">
        <v>0.10340000000000001</v>
      </c>
      <c r="C364" s="2">
        <v>0.15909999999999999</v>
      </c>
      <c r="D364" s="2">
        <v>8.3500000000000005E-2</v>
      </c>
      <c r="E364" s="3">
        <v>4.3099999999999999E-2</v>
      </c>
      <c r="F364" s="3">
        <v>9.06E-2</v>
      </c>
      <c r="G364" s="3">
        <v>8.4599999999999995E-2</v>
      </c>
      <c r="H364" s="2">
        <v>0.12379999999999999</v>
      </c>
      <c r="I364" s="2">
        <v>0.18190000000000001</v>
      </c>
      <c r="J364" s="2">
        <v>9.4600000000000004E-2</v>
      </c>
      <c r="K364" s="3">
        <v>4.4999999999999998E-2</v>
      </c>
      <c r="L364" s="3">
        <v>0.1206</v>
      </c>
      <c r="M364" s="3">
        <v>0.1207</v>
      </c>
      <c r="N364" s="2">
        <v>6.1400000000000003E-2</v>
      </c>
      <c r="O364" s="2">
        <v>0.14899999999999999</v>
      </c>
      <c r="P364" s="2">
        <v>0.11890000000000001</v>
      </c>
      <c r="Q364" s="3">
        <v>3.0700000000000002E-2</v>
      </c>
      <c r="R364" s="3">
        <v>9.7799999999999998E-2</v>
      </c>
      <c r="S364" s="3">
        <v>0.1099</v>
      </c>
      <c r="T364" s="2">
        <v>0.65539999999999998</v>
      </c>
      <c r="U364" s="2">
        <v>0.69010000000000005</v>
      </c>
      <c r="V364" s="2">
        <v>0.63090000000000002</v>
      </c>
      <c r="W364" s="3">
        <v>0.4955</v>
      </c>
      <c r="X364" s="3">
        <v>0.61350000000000005</v>
      </c>
      <c r="Y364" s="3">
        <v>0.59689999999999999</v>
      </c>
      <c r="Z364" s="2">
        <v>0.1038</v>
      </c>
      <c r="AA364" s="2">
        <v>0.15190000000000001</v>
      </c>
      <c r="AB364" s="2">
        <v>0.18140000000000001</v>
      </c>
      <c r="AC364" s="4">
        <v>2232.3200000000002</v>
      </c>
      <c r="AD364" s="4">
        <v>2220.63</v>
      </c>
      <c r="AE364" s="4">
        <v>2700.37</v>
      </c>
      <c r="AF364" s="4">
        <v>2213.83</v>
      </c>
      <c r="AG364" s="4">
        <v>2196.65</v>
      </c>
      <c r="AH364" s="4">
        <v>2219.85</v>
      </c>
      <c r="AI364">
        <v>2307.79</v>
      </c>
      <c r="AJ364">
        <v>2589.06</v>
      </c>
      <c r="AK364" s="14">
        <v>2.5999999999999999E-2</v>
      </c>
    </row>
    <row r="365" spans="1:37">
      <c r="A365" s="1">
        <v>42876.993055555555</v>
      </c>
      <c r="B365" s="2">
        <v>0.1032</v>
      </c>
      <c r="C365" s="2">
        <v>0.15629999999999999</v>
      </c>
      <c r="D365" s="2">
        <v>7.9699999999999993E-2</v>
      </c>
      <c r="E365" s="3">
        <v>3.85E-2</v>
      </c>
      <c r="F365" s="3">
        <v>9.1200000000000003E-2</v>
      </c>
      <c r="G365" s="3">
        <v>8.4900000000000003E-2</v>
      </c>
      <c r="H365" s="2">
        <v>0.1152</v>
      </c>
      <c r="I365" s="2">
        <v>0.17249999999999999</v>
      </c>
      <c r="J365" s="2">
        <v>9.4299999999999995E-2</v>
      </c>
      <c r="K365" s="3">
        <v>4.5900000000000003E-2</v>
      </c>
      <c r="L365" s="3">
        <v>0.121</v>
      </c>
      <c r="M365" s="3">
        <v>0.1203</v>
      </c>
      <c r="N365" s="2">
        <v>6.7299999999999999E-2</v>
      </c>
      <c r="O365" s="2">
        <v>0.14580000000000001</v>
      </c>
      <c r="P365" s="2">
        <v>0.1196</v>
      </c>
      <c r="Q365" s="3">
        <v>3.73E-2</v>
      </c>
      <c r="R365" s="3">
        <v>9.1499999999999998E-2</v>
      </c>
      <c r="S365" s="3">
        <v>0.1166</v>
      </c>
      <c r="T365" s="2">
        <v>0.6593</v>
      </c>
      <c r="U365" s="2">
        <v>0.6784</v>
      </c>
      <c r="V365" s="2">
        <v>0.6179</v>
      </c>
      <c r="W365" s="3">
        <v>0.4834</v>
      </c>
      <c r="X365" s="3">
        <v>0.63629999999999998</v>
      </c>
      <c r="Y365" s="3">
        <v>0.58919999999999995</v>
      </c>
      <c r="Z365" s="2">
        <v>9.8699999999999996E-2</v>
      </c>
      <c r="AA365" s="2">
        <v>0.14860000000000001</v>
      </c>
      <c r="AB365" s="2">
        <v>0.19409999999999999</v>
      </c>
      <c r="AC365" s="4">
        <v>2230.7800000000002</v>
      </c>
      <c r="AD365" s="4">
        <v>2223.4</v>
      </c>
      <c r="AE365" s="4">
        <v>2701.08</v>
      </c>
      <c r="AF365" s="4">
        <v>2213.4299999999998</v>
      </c>
      <c r="AG365" s="4">
        <v>2190.88</v>
      </c>
      <c r="AH365" s="4">
        <v>2219.3000000000002</v>
      </c>
      <c r="AI365">
        <v>2302.4699999999998</v>
      </c>
      <c r="AJ365">
        <v>2593.91</v>
      </c>
      <c r="AK365" s="14">
        <v>3.2000000000000002E-3</v>
      </c>
    </row>
    <row r="366" spans="1:37">
      <c r="A366" s="1">
        <v>42877</v>
      </c>
      <c r="B366" s="2">
        <v>9.8799999999999999E-2</v>
      </c>
      <c r="C366" s="2">
        <v>0.15820000000000001</v>
      </c>
      <c r="D366" s="2">
        <v>8.2900000000000001E-2</v>
      </c>
      <c r="E366" s="3">
        <v>4.82E-2</v>
      </c>
      <c r="F366" s="3">
        <v>7.8299999999999995E-2</v>
      </c>
      <c r="G366" s="3">
        <v>9.5399999999999999E-2</v>
      </c>
      <c r="H366" s="2">
        <v>0.1211</v>
      </c>
      <c r="I366" s="2">
        <v>0.1661</v>
      </c>
      <c r="J366" s="2">
        <v>9.2899999999999996E-2</v>
      </c>
      <c r="K366" s="3">
        <v>3.9100000000000003E-2</v>
      </c>
      <c r="L366" s="3">
        <v>0.12570000000000001</v>
      </c>
      <c r="M366" s="3">
        <v>0.11169999999999999</v>
      </c>
      <c r="N366" s="2">
        <v>8.0699999999999994E-2</v>
      </c>
      <c r="O366" s="2">
        <v>0.13469999999999999</v>
      </c>
      <c r="P366" s="2">
        <v>0.123</v>
      </c>
      <c r="Q366" s="3">
        <v>3.5999999999999997E-2</v>
      </c>
      <c r="R366" s="3">
        <v>8.2500000000000004E-2</v>
      </c>
      <c r="S366" s="3">
        <v>0.1212</v>
      </c>
      <c r="T366" s="2">
        <v>0.65039999999999998</v>
      </c>
      <c r="U366" s="2">
        <v>0.68049999999999999</v>
      </c>
      <c r="V366" s="2">
        <v>0.60529999999999995</v>
      </c>
      <c r="W366" s="3">
        <v>0.49469999999999997</v>
      </c>
      <c r="X366" s="3">
        <v>0.63260000000000005</v>
      </c>
      <c r="Y366" s="3">
        <v>0.58860000000000001</v>
      </c>
      <c r="Z366" s="2">
        <v>9.2999999999999999E-2</v>
      </c>
      <c r="AA366" s="2">
        <v>0.1469</v>
      </c>
      <c r="AB366" s="2">
        <v>0.19209999999999999</v>
      </c>
      <c r="AC366" s="4">
        <v>2231.63</v>
      </c>
      <c r="AD366" s="4">
        <v>2224.7800000000002</v>
      </c>
      <c r="AE366" s="4">
        <v>2699.76</v>
      </c>
      <c r="AF366" s="4">
        <v>2212.29</v>
      </c>
      <c r="AG366" s="4">
        <v>2192.6</v>
      </c>
      <c r="AH366" s="4">
        <v>2218.59</v>
      </c>
      <c r="AI366">
        <v>2301.21</v>
      </c>
      <c r="AJ366">
        <v>2592.62</v>
      </c>
      <c r="AK366" s="14">
        <v>1.2999999999999999E-3</v>
      </c>
    </row>
    <row r="367" spans="1:37">
      <c r="A367" s="1">
        <v>42877.006944444445</v>
      </c>
      <c r="B367" s="2">
        <v>0.1021</v>
      </c>
      <c r="C367" s="2">
        <v>0.1527</v>
      </c>
      <c r="D367" s="2">
        <v>8.4900000000000003E-2</v>
      </c>
      <c r="E367" s="3">
        <v>3.0499999999999999E-2</v>
      </c>
      <c r="F367" s="3">
        <v>9.7900000000000001E-2</v>
      </c>
      <c r="G367" s="3">
        <v>8.4000000000000005E-2</v>
      </c>
      <c r="H367" s="2">
        <v>0.1149</v>
      </c>
      <c r="I367" s="2">
        <v>0.17080000000000001</v>
      </c>
      <c r="J367" s="2">
        <v>9.1899999999999996E-2</v>
      </c>
      <c r="K367" s="3">
        <v>4.6899999999999997E-2</v>
      </c>
      <c r="L367" s="3">
        <v>0.1158</v>
      </c>
      <c r="M367" s="3">
        <v>0.1226</v>
      </c>
      <c r="N367" s="2">
        <v>6.08E-2</v>
      </c>
      <c r="O367" s="2">
        <v>0.14899999999999999</v>
      </c>
      <c r="P367" s="2">
        <v>0.12189999999999999</v>
      </c>
      <c r="Q367" s="3">
        <v>2.5999999999999999E-2</v>
      </c>
      <c r="R367" s="3">
        <v>9.6000000000000002E-2</v>
      </c>
      <c r="S367" s="3">
        <v>0.1074</v>
      </c>
      <c r="T367" s="2">
        <v>0.63870000000000005</v>
      </c>
      <c r="U367" s="2">
        <v>0.66959999999999997</v>
      </c>
      <c r="V367" s="2">
        <v>0.60860000000000003</v>
      </c>
      <c r="W367" s="3">
        <v>0.47660000000000002</v>
      </c>
      <c r="X367" s="3">
        <v>0.60240000000000005</v>
      </c>
      <c r="Y367" s="3">
        <v>0.57199999999999995</v>
      </c>
      <c r="Z367" s="2">
        <v>8.6599999999999996E-2</v>
      </c>
      <c r="AA367" s="2">
        <v>0.14269999999999999</v>
      </c>
      <c r="AB367" s="2">
        <v>0.17680000000000001</v>
      </c>
      <c r="AC367" s="4">
        <v>2229.2399999999998</v>
      </c>
      <c r="AD367" s="4">
        <v>2218.5700000000002</v>
      </c>
      <c r="AE367" s="4">
        <v>2702.19</v>
      </c>
      <c r="AF367" s="4">
        <v>2213.5100000000002</v>
      </c>
      <c r="AG367" s="4">
        <v>2206.62</v>
      </c>
      <c r="AH367" s="4">
        <v>2219.6</v>
      </c>
      <c r="AI367">
        <v>2306.96</v>
      </c>
      <c r="AJ367">
        <v>2591.42</v>
      </c>
      <c r="AK367" s="14">
        <v>1.06E-2</v>
      </c>
    </row>
    <row r="368" spans="1:37">
      <c r="A368" s="1">
        <v>42877.013888888891</v>
      </c>
      <c r="B368" s="2">
        <v>0.104</v>
      </c>
      <c r="C368" s="2">
        <v>0.15409999999999999</v>
      </c>
      <c r="D368" s="2">
        <v>9.1300000000000006E-2</v>
      </c>
      <c r="E368" s="3">
        <v>2.7799999999999998E-2</v>
      </c>
      <c r="F368" s="3">
        <v>9.5799999999999996E-2</v>
      </c>
      <c r="G368" s="3">
        <v>8.5599999999999996E-2</v>
      </c>
      <c r="H368" s="2">
        <v>0.1147</v>
      </c>
      <c r="I368" s="2">
        <v>0.1807</v>
      </c>
      <c r="J368" s="2">
        <v>8.9099999999999999E-2</v>
      </c>
      <c r="K368" s="3">
        <v>4.6800000000000001E-2</v>
      </c>
      <c r="L368" s="3">
        <v>0.1132</v>
      </c>
      <c r="M368" s="3">
        <v>0.1234</v>
      </c>
      <c r="N368" s="2">
        <v>5.7599999999999998E-2</v>
      </c>
      <c r="O368" s="2">
        <v>0.1424</v>
      </c>
      <c r="P368" s="2">
        <v>0.1215</v>
      </c>
      <c r="Q368" s="3">
        <v>2.3300000000000001E-2</v>
      </c>
      <c r="R368" s="3">
        <v>0.10150000000000001</v>
      </c>
      <c r="S368" s="3">
        <v>0.10639999999999999</v>
      </c>
      <c r="T368" s="2">
        <v>0.63360000000000005</v>
      </c>
      <c r="U368" s="2">
        <v>0.68700000000000006</v>
      </c>
      <c r="V368" s="2">
        <v>0.61660000000000004</v>
      </c>
      <c r="W368" s="3">
        <v>0.49740000000000001</v>
      </c>
      <c r="X368" s="3">
        <v>0.58699999999999997</v>
      </c>
      <c r="Y368" s="3">
        <v>0.60119999999999996</v>
      </c>
      <c r="Z368" s="2">
        <v>9.0399999999999994E-2</v>
      </c>
      <c r="AA368" s="2">
        <v>0.1502</v>
      </c>
      <c r="AB368" s="2">
        <v>0.16969999999999999</v>
      </c>
      <c r="AC368" s="4">
        <v>2230.44</v>
      </c>
      <c r="AD368" s="4">
        <v>2223.2199999999998</v>
      </c>
      <c r="AE368" s="4">
        <v>2703.32</v>
      </c>
      <c r="AF368" s="4">
        <v>2213.6799999999998</v>
      </c>
      <c r="AG368" s="4">
        <v>2189.16</v>
      </c>
      <c r="AH368" s="4">
        <v>2217.5300000000002</v>
      </c>
      <c r="AI368">
        <v>2309.9299999999998</v>
      </c>
      <c r="AJ368">
        <v>2586.48</v>
      </c>
      <c r="AK368" s="14">
        <v>2.7699999999999999E-2</v>
      </c>
    </row>
    <row r="369" spans="1:37">
      <c r="A369" s="1">
        <v>42877.020833333336</v>
      </c>
      <c r="B369" s="2">
        <v>0.10680000000000001</v>
      </c>
      <c r="C369" s="2">
        <v>0.15440000000000001</v>
      </c>
      <c r="D369" s="2">
        <v>0.1009</v>
      </c>
      <c r="E369" s="3">
        <v>2.0899999999999998E-2</v>
      </c>
      <c r="F369" s="3">
        <v>9.5000000000000001E-2</v>
      </c>
      <c r="G369" s="3">
        <v>9.2299999999999993E-2</v>
      </c>
      <c r="H369" s="2">
        <v>0.11749999999999999</v>
      </c>
      <c r="I369" s="2">
        <v>0.1686</v>
      </c>
      <c r="J369" s="2">
        <v>8.2000000000000003E-2</v>
      </c>
      <c r="K369" s="3">
        <v>5.1200000000000002E-2</v>
      </c>
      <c r="L369" s="3">
        <v>0.11310000000000001</v>
      </c>
      <c r="M369" s="3">
        <v>0.1182</v>
      </c>
      <c r="N369" s="2">
        <v>6.9400000000000003E-2</v>
      </c>
      <c r="O369" s="2">
        <v>0.1244</v>
      </c>
      <c r="P369" s="2">
        <v>0.13780000000000001</v>
      </c>
      <c r="Q369" s="3">
        <v>1.6899999999999998E-2</v>
      </c>
      <c r="R369" s="3">
        <v>9.7199999999999995E-2</v>
      </c>
      <c r="S369" s="3">
        <v>0.11899999999999999</v>
      </c>
      <c r="T369" s="2">
        <v>0.60880000000000001</v>
      </c>
      <c r="U369" s="2">
        <v>0.72330000000000005</v>
      </c>
      <c r="V369" s="2">
        <v>0.59450000000000003</v>
      </c>
      <c r="W369" s="3">
        <v>0.56599999999999995</v>
      </c>
      <c r="X369" s="3">
        <v>0.55630000000000002</v>
      </c>
      <c r="Y369" s="3">
        <v>0.64239999999999997</v>
      </c>
      <c r="Z369" s="2">
        <v>8.8900000000000007E-2</v>
      </c>
      <c r="AA369" s="2">
        <v>0.15939999999999999</v>
      </c>
      <c r="AB369" s="2">
        <v>0.15210000000000001</v>
      </c>
      <c r="AC369" s="4">
        <v>2228.64</v>
      </c>
      <c r="AD369" s="4">
        <v>2217.64</v>
      </c>
      <c r="AE369" s="4">
        <v>2702.25</v>
      </c>
      <c r="AF369" s="4">
        <v>2214.77</v>
      </c>
      <c r="AG369" s="4">
        <v>2199.29</v>
      </c>
      <c r="AH369" s="4">
        <v>2215.9299999999998</v>
      </c>
      <c r="AI369">
        <v>2310.77</v>
      </c>
      <c r="AJ369">
        <v>2576.96</v>
      </c>
      <c r="AK369" s="14">
        <v>3.5900000000000001E-2</v>
      </c>
    </row>
    <row r="370" spans="1:37">
      <c r="A370" s="1">
        <v>42877.027777777781</v>
      </c>
      <c r="B370" s="2">
        <v>0.10100000000000001</v>
      </c>
      <c r="C370" s="2">
        <v>0.1578</v>
      </c>
      <c r="D370" s="2">
        <v>8.2000000000000003E-2</v>
      </c>
      <c r="E370" s="3">
        <v>4.1399999999999999E-2</v>
      </c>
      <c r="F370" s="3">
        <v>8.3599999999999994E-2</v>
      </c>
      <c r="G370" s="3">
        <v>0.09</v>
      </c>
      <c r="H370" s="2">
        <v>0.11749999999999999</v>
      </c>
      <c r="I370" s="2">
        <v>0.1714</v>
      </c>
      <c r="J370" s="2">
        <v>9.5600000000000004E-2</v>
      </c>
      <c r="K370" s="3">
        <v>3.7999999999999999E-2</v>
      </c>
      <c r="L370" s="3">
        <v>0.1227</v>
      </c>
      <c r="M370" s="3">
        <v>0.1182</v>
      </c>
      <c r="N370" s="2">
        <v>7.2700000000000001E-2</v>
      </c>
      <c r="O370" s="2">
        <v>0.14360000000000001</v>
      </c>
      <c r="P370" s="2">
        <v>0.1173</v>
      </c>
      <c r="Q370" s="3">
        <v>3.4599999999999999E-2</v>
      </c>
      <c r="R370" s="3">
        <v>8.5999999999999993E-2</v>
      </c>
      <c r="S370" s="3">
        <v>0.1164</v>
      </c>
      <c r="T370" s="2">
        <v>0.65310000000000001</v>
      </c>
      <c r="U370" s="2">
        <v>0.67390000000000005</v>
      </c>
      <c r="V370" s="2">
        <v>0.62180000000000002</v>
      </c>
      <c r="W370" s="3">
        <v>0.4909</v>
      </c>
      <c r="X370" s="3">
        <v>0.64100000000000001</v>
      </c>
      <c r="Y370" s="3">
        <v>0.5968</v>
      </c>
      <c r="Z370" s="2">
        <v>9.2100000000000001E-2</v>
      </c>
      <c r="AA370" s="2">
        <v>0.14560000000000001</v>
      </c>
      <c r="AB370" s="2">
        <v>0.19359999999999999</v>
      </c>
      <c r="AC370" s="4">
        <v>2226.0700000000002</v>
      </c>
      <c r="AD370" s="4">
        <v>2219.66</v>
      </c>
      <c r="AE370" s="4">
        <v>2703.58</v>
      </c>
      <c r="AF370" s="4">
        <v>2212.06</v>
      </c>
      <c r="AG370" s="4">
        <v>2195.2600000000002</v>
      </c>
      <c r="AH370" s="4">
        <v>2211.52</v>
      </c>
      <c r="AI370">
        <v>2301.94</v>
      </c>
      <c r="AJ370">
        <v>2593.91</v>
      </c>
      <c r="AK370" s="14">
        <v>-1.1999999999999999E-3</v>
      </c>
    </row>
    <row r="371" spans="1:37">
      <c r="A371" s="1">
        <v>42877.034722222219</v>
      </c>
      <c r="B371" s="2">
        <v>0.10199999999999999</v>
      </c>
      <c r="C371" s="2">
        <v>0.15659999999999999</v>
      </c>
      <c r="D371" s="2">
        <v>0.1012</v>
      </c>
      <c r="E371" s="3">
        <v>3.1800000000000002E-2</v>
      </c>
      <c r="F371" s="3">
        <v>7.51E-2</v>
      </c>
      <c r="G371" s="3">
        <v>0.1086</v>
      </c>
      <c r="H371" s="2">
        <v>0.1211</v>
      </c>
      <c r="I371" s="2">
        <v>0.16370000000000001</v>
      </c>
      <c r="J371" s="2">
        <v>8.1299999999999997E-2</v>
      </c>
      <c r="K371" s="3">
        <v>4.5900000000000003E-2</v>
      </c>
      <c r="L371" s="3">
        <v>0.1167</v>
      </c>
      <c r="M371" s="3">
        <v>0.1111</v>
      </c>
      <c r="N371" s="2">
        <v>8.1199999999999994E-2</v>
      </c>
      <c r="O371" s="2">
        <v>0.11600000000000001</v>
      </c>
      <c r="P371" s="2">
        <v>0.13769999999999999</v>
      </c>
      <c r="Q371" s="3">
        <v>1.83E-2</v>
      </c>
      <c r="R371" s="3">
        <v>8.7900000000000006E-2</v>
      </c>
      <c r="S371" s="3">
        <v>0.1245</v>
      </c>
      <c r="T371" s="2">
        <v>0.61180000000000001</v>
      </c>
      <c r="U371" s="2">
        <v>0.72499999999999998</v>
      </c>
      <c r="V371" s="2">
        <v>0.59860000000000002</v>
      </c>
      <c r="W371" s="3">
        <v>0.57940000000000003</v>
      </c>
      <c r="X371" s="3">
        <v>0.56499999999999995</v>
      </c>
      <c r="Y371" s="3">
        <v>0.65539999999999998</v>
      </c>
      <c r="Z371" s="2">
        <v>0.09</v>
      </c>
      <c r="AA371" s="2">
        <v>0.16159999999999999</v>
      </c>
      <c r="AB371" s="2">
        <v>0.15260000000000001</v>
      </c>
      <c r="AC371" s="4">
        <v>2224.6</v>
      </c>
      <c r="AD371" s="4">
        <v>2213.6999999999998</v>
      </c>
      <c r="AE371" s="4">
        <v>2700.75</v>
      </c>
      <c r="AF371" s="4">
        <v>2209.73</v>
      </c>
      <c r="AG371" s="4">
        <v>2191.65</v>
      </c>
      <c r="AH371" s="4">
        <v>2207</v>
      </c>
      <c r="AI371">
        <v>2309.42</v>
      </c>
      <c r="AJ371">
        <v>2577.37</v>
      </c>
      <c r="AK371" s="14">
        <v>3.85E-2</v>
      </c>
    </row>
    <row r="372" spans="1:37">
      <c r="A372" s="1">
        <v>42877.041666666664</v>
      </c>
      <c r="B372" s="2">
        <v>0.10390000000000001</v>
      </c>
      <c r="C372" s="2">
        <v>0.1512</v>
      </c>
      <c r="D372" s="2">
        <v>9.2200000000000004E-2</v>
      </c>
      <c r="E372" s="3">
        <v>2.1299999999999999E-2</v>
      </c>
      <c r="F372" s="3">
        <v>9.64E-2</v>
      </c>
      <c r="G372" s="3">
        <v>8.4699999999999998E-2</v>
      </c>
      <c r="H372" s="2">
        <v>0.113</v>
      </c>
      <c r="I372" s="2">
        <v>0.1701</v>
      </c>
      <c r="J372" s="2">
        <v>8.8999999999999996E-2</v>
      </c>
      <c r="K372" s="3">
        <v>4.5400000000000003E-2</v>
      </c>
      <c r="L372" s="3">
        <v>0.1103</v>
      </c>
      <c r="M372" s="3">
        <v>0.12509999999999999</v>
      </c>
      <c r="N372" s="2">
        <v>5.5899999999999998E-2</v>
      </c>
      <c r="O372" s="2">
        <v>0.14510000000000001</v>
      </c>
      <c r="P372" s="2">
        <v>0.1205</v>
      </c>
      <c r="Q372" s="3">
        <v>2.3900000000000001E-2</v>
      </c>
      <c r="R372" s="3">
        <v>9.9099999999999994E-2</v>
      </c>
      <c r="S372" s="3">
        <v>0.1053</v>
      </c>
      <c r="T372" s="2">
        <v>0.6351</v>
      </c>
      <c r="U372" s="2">
        <v>0.66679999999999995</v>
      </c>
      <c r="V372" s="2">
        <v>0.62</v>
      </c>
      <c r="W372" s="3">
        <v>0.4768</v>
      </c>
      <c r="X372" s="3">
        <v>0.61060000000000003</v>
      </c>
      <c r="Y372" s="3">
        <v>0.57569999999999999</v>
      </c>
      <c r="Z372" s="2">
        <v>8.9300000000000004E-2</v>
      </c>
      <c r="AA372" s="2">
        <v>0.14369999999999999</v>
      </c>
      <c r="AB372" s="2">
        <v>0.18099999999999999</v>
      </c>
      <c r="AC372" s="4">
        <v>2217.15</v>
      </c>
      <c r="AD372" s="4">
        <v>2209.44</v>
      </c>
      <c r="AE372" s="4">
        <v>2702.54</v>
      </c>
      <c r="AF372" s="4">
        <v>2204.84</v>
      </c>
      <c r="AG372" s="4">
        <v>2180.4699999999998</v>
      </c>
      <c r="AH372" s="4">
        <v>2204.5</v>
      </c>
      <c r="AI372">
        <v>2306.29</v>
      </c>
      <c r="AJ372">
        <v>2591.7399999999998</v>
      </c>
      <c r="AK372" s="14">
        <v>1.2E-2</v>
      </c>
    </row>
    <row r="373" spans="1:37">
      <c r="A373" s="1">
        <v>42877.048611111109</v>
      </c>
      <c r="B373" s="2">
        <v>0.1123</v>
      </c>
      <c r="C373" s="2">
        <v>0.15720000000000001</v>
      </c>
      <c r="D373" s="2">
        <v>8.5199999999999998E-2</v>
      </c>
      <c r="E373" s="3">
        <v>3.2899999999999999E-2</v>
      </c>
      <c r="F373" s="3">
        <v>8.9700000000000002E-2</v>
      </c>
      <c r="G373" s="3">
        <v>8.5599999999999996E-2</v>
      </c>
      <c r="H373" s="2">
        <v>0.11360000000000001</v>
      </c>
      <c r="I373" s="2">
        <v>0.17469999999999999</v>
      </c>
      <c r="J373" s="2">
        <v>9.69E-2</v>
      </c>
      <c r="K373" s="3">
        <v>3.6200000000000003E-2</v>
      </c>
      <c r="L373" s="3">
        <v>0.11890000000000001</v>
      </c>
      <c r="M373" s="3">
        <v>0.1215</v>
      </c>
      <c r="N373" s="2">
        <v>6.5799999999999997E-2</v>
      </c>
      <c r="O373" s="2">
        <v>0.14099999999999999</v>
      </c>
      <c r="P373" s="2">
        <v>0.1169</v>
      </c>
      <c r="Q373" s="3">
        <v>3.5000000000000003E-2</v>
      </c>
      <c r="R373" s="3">
        <v>8.4500000000000006E-2</v>
      </c>
      <c r="S373" s="3">
        <v>0.1159</v>
      </c>
      <c r="T373" s="2">
        <v>0.64370000000000005</v>
      </c>
      <c r="U373" s="2">
        <v>0.6653</v>
      </c>
      <c r="V373" s="2">
        <v>0.61990000000000001</v>
      </c>
      <c r="W373" s="3">
        <v>0.48859999999999998</v>
      </c>
      <c r="X373" s="3">
        <v>0.64280000000000004</v>
      </c>
      <c r="Y373" s="3">
        <v>0.59219999999999995</v>
      </c>
      <c r="Z373" s="2">
        <v>9.35E-2</v>
      </c>
      <c r="AA373" s="2">
        <v>0.1439</v>
      </c>
      <c r="AB373" s="2">
        <v>0.19689999999999999</v>
      </c>
      <c r="AC373" s="4">
        <v>2217.25</v>
      </c>
      <c r="AD373" s="4">
        <v>2212.35</v>
      </c>
      <c r="AE373" s="4">
        <v>2699.61</v>
      </c>
      <c r="AF373" s="4">
        <v>2201.0300000000002</v>
      </c>
      <c r="AG373" s="4">
        <v>2171.38</v>
      </c>
      <c r="AH373" s="4">
        <v>2201.2399999999998</v>
      </c>
      <c r="AI373">
        <v>2301.35</v>
      </c>
      <c r="AJ373">
        <v>2593.61</v>
      </c>
      <c r="AK373" s="14">
        <v>-1.4E-3</v>
      </c>
    </row>
    <row r="374" spans="1:37">
      <c r="A374" s="1">
        <v>42877.055555555555</v>
      </c>
      <c r="B374" s="2">
        <v>0.1013</v>
      </c>
      <c r="C374" s="2">
        <v>0.16569999999999999</v>
      </c>
      <c r="D374" s="2">
        <v>8.9200000000000002E-2</v>
      </c>
      <c r="E374" s="3">
        <v>3.8199999999999998E-2</v>
      </c>
      <c r="F374" s="3">
        <v>6.9000000000000006E-2</v>
      </c>
      <c r="G374" s="3">
        <v>0.10730000000000001</v>
      </c>
      <c r="H374" s="2">
        <v>0.1258</v>
      </c>
      <c r="I374" s="2">
        <v>0.16309999999999999</v>
      </c>
      <c r="J374" s="2">
        <v>8.7099999999999997E-2</v>
      </c>
      <c r="K374" s="3">
        <v>3.5700000000000003E-2</v>
      </c>
      <c r="L374" s="3">
        <v>0.1231</v>
      </c>
      <c r="M374" s="3">
        <v>0.1101</v>
      </c>
      <c r="N374" s="2">
        <v>8.4900000000000003E-2</v>
      </c>
      <c r="O374" s="2">
        <v>0.124</v>
      </c>
      <c r="P374" s="2">
        <v>0.1235</v>
      </c>
      <c r="Q374" s="3">
        <v>3.2000000000000001E-2</v>
      </c>
      <c r="R374" s="3">
        <v>7.6200000000000004E-2</v>
      </c>
      <c r="S374" s="3">
        <v>0.12590000000000001</v>
      </c>
      <c r="T374" s="2">
        <v>0.64029999999999998</v>
      </c>
      <c r="U374" s="2">
        <v>0.69930000000000003</v>
      </c>
      <c r="V374" s="2">
        <v>0.62250000000000005</v>
      </c>
      <c r="W374" s="3">
        <v>0.53029999999999999</v>
      </c>
      <c r="X374" s="3">
        <v>0.65890000000000004</v>
      </c>
      <c r="Y374" s="3">
        <v>0.61519999999999997</v>
      </c>
      <c r="Z374" s="2">
        <v>9.9699999999999997E-2</v>
      </c>
      <c r="AA374" s="2">
        <v>0.15459999999999999</v>
      </c>
      <c r="AB374" s="2">
        <v>0.20330000000000001</v>
      </c>
      <c r="AC374" s="4">
        <v>2211.6</v>
      </c>
      <c r="AD374" s="4">
        <v>2197.0700000000002</v>
      </c>
      <c r="AE374" s="4">
        <v>2694.21</v>
      </c>
      <c r="AF374" s="4">
        <v>2196.85</v>
      </c>
      <c r="AG374" s="4">
        <v>2177.33</v>
      </c>
      <c r="AH374" s="4">
        <v>2198.4899999999998</v>
      </c>
      <c r="AI374">
        <v>2300</v>
      </c>
      <c r="AJ374">
        <v>2591.2800000000002</v>
      </c>
      <c r="AK374" s="14">
        <v>5.4999999999999997E-3</v>
      </c>
    </row>
    <row r="375" spans="1:37">
      <c r="A375" s="1">
        <v>42877.0625</v>
      </c>
      <c r="B375" s="2">
        <v>0.10979999999999999</v>
      </c>
      <c r="C375" s="2">
        <v>0.16139999999999999</v>
      </c>
      <c r="D375" s="2">
        <v>0.1014</v>
      </c>
      <c r="E375" s="3">
        <v>1.3299999999999999E-2</v>
      </c>
      <c r="F375" s="3">
        <v>8.9399999999999993E-2</v>
      </c>
      <c r="G375" s="3">
        <v>9.2799999999999994E-2</v>
      </c>
      <c r="H375" s="2">
        <v>0.1114</v>
      </c>
      <c r="I375" s="2">
        <v>0.16850000000000001</v>
      </c>
      <c r="J375" s="2">
        <v>8.1699999999999995E-2</v>
      </c>
      <c r="K375" s="3">
        <v>4.9599999999999998E-2</v>
      </c>
      <c r="L375" s="3">
        <v>0.10730000000000001</v>
      </c>
      <c r="M375" s="3">
        <v>0.1169</v>
      </c>
      <c r="N375" s="2">
        <v>6.0499999999999998E-2</v>
      </c>
      <c r="O375" s="2">
        <v>0.13339999999999999</v>
      </c>
      <c r="P375" s="2">
        <v>0.13389999999999999</v>
      </c>
      <c r="Q375" s="3">
        <v>1.24E-2</v>
      </c>
      <c r="R375" s="3">
        <v>0.10100000000000001</v>
      </c>
      <c r="S375" s="3">
        <v>0.1062</v>
      </c>
      <c r="T375" s="2">
        <v>0.63939999999999997</v>
      </c>
      <c r="U375" s="2">
        <v>0.70820000000000005</v>
      </c>
      <c r="V375" s="2">
        <v>0.64400000000000002</v>
      </c>
      <c r="W375" s="3">
        <v>0.55879999999999996</v>
      </c>
      <c r="X375" s="3">
        <v>0.59850000000000003</v>
      </c>
      <c r="Y375" s="3">
        <v>0.66100000000000003</v>
      </c>
      <c r="Z375" s="2">
        <v>0.108</v>
      </c>
      <c r="AA375" s="2">
        <v>0.1676</v>
      </c>
      <c r="AB375" s="2">
        <v>0.16450000000000001</v>
      </c>
      <c r="AC375" s="4">
        <v>2207.19</v>
      </c>
      <c r="AD375" s="4">
        <v>2199.09</v>
      </c>
      <c r="AE375" s="4">
        <v>2693.85</v>
      </c>
      <c r="AF375" s="4">
        <v>2194.5</v>
      </c>
      <c r="AG375" s="4">
        <v>2165.7199999999998</v>
      </c>
      <c r="AH375" s="4">
        <v>2195.7399999999998</v>
      </c>
      <c r="AI375">
        <v>2311.4699999999998</v>
      </c>
      <c r="AJ375">
        <v>2580.89</v>
      </c>
      <c r="AK375" s="14">
        <v>5.0200000000000002E-2</v>
      </c>
    </row>
    <row r="376" spans="1:37">
      <c r="A376" s="1">
        <v>42877.069444444445</v>
      </c>
      <c r="B376" s="2">
        <v>0.1152</v>
      </c>
      <c r="C376" s="2">
        <v>0.15989999999999999</v>
      </c>
      <c r="D376" s="2">
        <v>9.5699999999999993E-2</v>
      </c>
      <c r="E376" s="3">
        <v>1.2500000000000001E-2</v>
      </c>
      <c r="F376" s="3">
        <v>9.2600000000000002E-2</v>
      </c>
      <c r="G376" s="3">
        <v>8.6499999999999994E-2</v>
      </c>
      <c r="H376" s="2">
        <v>0.11219999999999999</v>
      </c>
      <c r="I376" s="2">
        <v>0.16969999999999999</v>
      </c>
      <c r="J376" s="2">
        <v>8.4000000000000005E-2</v>
      </c>
      <c r="K376" s="3">
        <v>4.6600000000000003E-2</v>
      </c>
      <c r="L376" s="3">
        <v>0.10630000000000001</v>
      </c>
      <c r="M376" s="3">
        <v>0.123</v>
      </c>
      <c r="N376" s="2">
        <v>5.6000000000000001E-2</v>
      </c>
      <c r="O376" s="2">
        <v>0.13700000000000001</v>
      </c>
      <c r="P376" s="2">
        <v>0.12620000000000001</v>
      </c>
      <c r="Q376" s="3">
        <v>1.43E-2</v>
      </c>
      <c r="R376" s="3">
        <v>0.1</v>
      </c>
      <c r="S376" s="3">
        <v>0.10390000000000001</v>
      </c>
      <c r="T376" s="2">
        <v>0.67200000000000004</v>
      </c>
      <c r="U376" s="2">
        <v>0.7157</v>
      </c>
      <c r="V376" s="2">
        <v>0.67769999999999997</v>
      </c>
      <c r="W376" s="3">
        <v>0.56020000000000003</v>
      </c>
      <c r="X376" s="3">
        <v>0.6341</v>
      </c>
      <c r="Y376" s="3">
        <v>0.66979999999999995</v>
      </c>
      <c r="Z376" s="2">
        <v>0.1169</v>
      </c>
      <c r="AA376" s="2">
        <v>0.1658</v>
      </c>
      <c r="AB376" s="2">
        <v>0.1799</v>
      </c>
      <c r="AC376" s="4">
        <v>2206.4299999999998</v>
      </c>
      <c r="AD376" s="4">
        <v>2198.12</v>
      </c>
      <c r="AE376" s="4">
        <v>2693.62</v>
      </c>
      <c r="AF376" s="4">
        <v>2194.84</v>
      </c>
      <c r="AG376" s="4">
        <v>2160</v>
      </c>
      <c r="AH376" s="4">
        <v>2189.2600000000002</v>
      </c>
      <c r="AI376">
        <v>2309.6799999999998</v>
      </c>
      <c r="AJ376">
        <v>2583.2800000000002</v>
      </c>
      <c r="AK376" s="14">
        <v>5.2400000000000002E-2</v>
      </c>
    </row>
    <row r="377" spans="1:37">
      <c r="A377" s="1">
        <v>42877.076388888891</v>
      </c>
      <c r="B377" s="2">
        <v>0.1111</v>
      </c>
      <c r="C377" s="2">
        <v>0.15570000000000001</v>
      </c>
      <c r="D377" s="2">
        <v>8.3000000000000004E-2</v>
      </c>
      <c r="E377" s="3">
        <v>2.3099999999999999E-2</v>
      </c>
      <c r="F377" s="3">
        <v>9.0399999999999994E-2</v>
      </c>
      <c r="G377" s="3">
        <v>8.3400000000000002E-2</v>
      </c>
      <c r="H377" s="2">
        <v>0.11260000000000001</v>
      </c>
      <c r="I377" s="2">
        <v>0.1757</v>
      </c>
      <c r="J377" s="2">
        <v>9.3799999999999994E-2</v>
      </c>
      <c r="K377" s="3">
        <v>4.07E-2</v>
      </c>
      <c r="L377" s="3">
        <v>0.11269999999999999</v>
      </c>
      <c r="M377" s="3">
        <v>0.12509999999999999</v>
      </c>
      <c r="N377" s="2">
        <v>5.4899999999999997E-2</v>
      </c>
      <c r="O377" s="2">
        <v>0.14349999999999999</v>
      </c>
      <c r="P377" s="2">
        <v>0.11600000000000001</v>
      </c>
      <c r="Q377" s="3">
        <v>2.8400000000000002E-2</v>
      </c>
      <c r="R377" s="3">
        <v>8.9499999999999996E-2</v>
      </c>
      <c r="S377" s="3">
        <v>0.11070000000000001</v>
      </c>
      <c r="T377" s="2">
        <v>0.68500000000000005</v>
      </c>
      <c r="U377" s="2">
        <v>0.70220000000000005</v>
      </c>
      <c r="V377" s="2">
        <v>0.67330000000000001</v>
      </c>
      <c r="W377" s="3">
        <v>0.51949999999999996</v>
      </c>
      <c r="X377" s="3">
        <v>0.68979999999999997</v>
      </c>
      <c r="Y377" s="3">
        <v>0.62629999999999997</v>
      </c>
      <c r="Z377" s="2">
        <v>0.11210000000000001</v>
      </c>
      <c r="AA377" s="2">
        <v>0.15579999999999999</v>
      </c>
      <c r="AB377" s="2">
        <v>0.2135</v>
      </c>
      <c r="AC377" s="4">
        <v>2201.84</v>
      </c>
      <c r="AD377" s="4">
        <v>2196.5100000000002</v>
      </c>
      <c r="AE377" s="4">
        <v>2691.73</v>
      </c>
      <c r="AF377" s="4">
        <v>2188.1999999999998</v>
      </c>
      <c r="AG377" s="4">
        <v>2167.5500000000002</v>
      </c>
      <c r="AH377" s="4">
        <v>2185.86</v>
      </c>
      <c r="AI377">
        <v>2300.62</v>
      </c>
      <c r="AJ377">
        <v>2592.98</v>
      </c>
      <c r="AK377" s="14">
        <v>8.8999999999999999E-3</v>
      </c>
    </row>
    <row r="378" spans="1:37">
      <c r="A378" s="1">
        <v>42877.083333333336</v>
      </c>
      <c r="B378" s="2">
        <v>0.10349999999999999</v>
      </c>
      <c r="C378" s="2">
        <v>0.15820000000000001</v>
      </c>
      <c r="D378" s="2">
        <v>8.48E-2</v>
      </c>
      <c r="E378" s="3">
        <v>4.0399999999999998E-2</v>
      </c>
      <c r="F378" s="3">
        <v>7.4099999999999999E-2</v>
      </c>
      <c r="G378" s="3">
        <v>9.2999999999999999E-2</v>
      </c>
      <c r="H378" s="2">
        <v>0.1171</v>
      </c>
      <c r="I378" s="2">
        <v>0.16930000000000001</v>
      </c>
      <c r="J378" s="2">
        <v>9.4399999999999998E-2</v>
      </c>
      <c r="K378" s="3">
        <v>3.44E-2</v>
      </c>
      <c r="L378" s="3">
        <v>0.1198</v>
      </c>
      <c r="M378" s="3">
        <v>0.1176</v>
      </c>
      <c r="N378" s="2">
        <v>7.4499999999999997E-2</v>
      </c>
      <c r="O378" s="2">
        <v>0.1341</v>
      </c>
      <c r="P378" s="2">
        <v>0.1217</v>
      </c>
      <c r="Q378" s="3">
        <v>3.3500000000000002E-2</v>
      </c>
      <c r="R378" s="3">
        <v>8.0799999999999997E-2</v>
      </c>
      <c r="S378" s="3">
        <v>0.1245</v>
      </c>
      <c r="T378" s="2">
        <v>0.64929999999999999</v>
      </c>
      <c r="U378" s="2">
        <v>0.6976</v>
      </c>
      <c r="V378" s="2">
        <v>0.63070000000000004</v>
      </c>
      <c r="W378" s="3">
        <v>0.52690000000000003</v>
      </c>
      <c r="X378" s="3">
        <v>0.6573</v>
      </c>
      <c r="Y378" s="3">
        <v>0.61109999999999998</v>
      </c>
      <c r="Z378" s="2">
        <v>9.6600000000000005E-2</v>
      </c>
      <c r="AA378" s="2">
        <v>0.1537</v>
      </c>
      <c r="AB378" s="2">
        <v>0.19989999999999999</v>
      </c>
      <c r="AC378" s="4">
        <v>2198.0100000000002</v>
      </c>
      <c r="AD378" s="4">
        <v>2185.83</v>
      </c>
      <c r="AE378" s="4">
        <v>2686.46</v>
      </c>
      <c r="AF378" s="4">
        <v>2182.71</v>
      </c>
      <c r="AG378" s="4">
        <v>2162</v>
      </c>
      <c r="AH378" s="4">
        <v>2183.52</v>
      </c>
      <c r="AI378">
        <v>2300</v>
      </c>
      <c r="AJ378">
        <v>2591.17</v>
      </c>
      <c r="AK378" s="14">
        <v>2.5999999999999999E-3</v>
      </c>
    </row>
    <row r="379" spans="1:37">
      <c r="A379" s="1">
        <v>42877.090277777781</v>
      </c>
      <c r="B379" s="2">
        <v>0.10929999999999999</v>
      </c>
      <c r="C379" s="2">
        <v>0.1593</v>
      </c>
      <c r="D379" s="2">
        <v>0.1011</v>
      </c>
      <c r="E379" s="3">
        <v>1.44E-2</v>
      </c>
      <c r="F379" s="3">
        <v>8.4099999999999994E-2</v>
      </c>
      <c r="G379" s="3">
        <v>9.9000000000000005E-2</v>
      </c>
      <c r="H379" s="2">
        <v>0.11559999999999999</v>
      </c>
      <c r="I379" s="2">
        <v>0.1638</v>
      </c>
      <c r="J379" s="2">
        <v>8.1000000000000003E-2</v>
      </c>
      <c r="K379" s="3">
        <v>4.7600000000000003E-2</v>
      </c>
      <c r="L379" s="3">
        <v>0.1084</v>
      </c>
      <c r="M379" s="3">
        <v>0.1154</v>
      </c>
      <c r="N379" s="2">
        <v>7.0499999999999993E-2</v>
      </c>
      <c r="O379" s="2">
        <v>0.1192</v>
      </c>
      <c r="P379" s="2">
        <v>0.1389</v>
      </c>
      <c r="Q379" s="3">
        <v>1.18E-2</v>
      </c>
      <c r="R379" s="3">
        <v>9.6500000000000002E-2</v>
      </c>
      <c r="S379" s="3">
        <v>0.1205</v>
      </c>
      <c r="T379" s="2">
        <v>0.64349999999999996</v>
      </c>
      <c r="U379" s="2">
        <v>0.74809999999999999</v>
      </c>
      <c r="V379" s="2">
        <v>0.63649999999999995</v>
      </c>
      <c r="W379" s="3">
        <v>0.61739999999999995</v>
      </c>
      <c r="X379" s="3">
        <v>0.59609999999999996</v>
      </c>
      <c r="Y379" s="3">
        <v>0.69720000000000004</v>
      </c>
      <c r="Z379" s="2">
        <v>0.1024</v>
      </c>
      <c r="AA379" s="2">
        <v>0.18140000000000001</v>
      </c>
      <c r="AB379" s="2">
        <v>0.1608</v>
      </c>
      <c r="AC379" s="4">
        <v>2200.16</v>
      </c>
      <c r="AD379" s="4">
        <v>2191.3200000000002</v>
      </c>
      <c r="AE379" s="4">
        <v>2682.55</v>
      </c>
      <c r="AF379" s="4">
        <v>2179.91</v>
      </c>
      <c r="AG379" s="4">
        <v>2152.2199999999998</v>
      </c>
      <c r="AH379" s="4">
        <v>2179.86</v>
      </c>
      <c r="AI379">
        <v>2310.8000000000002</v>
      </c>
      <c r="AJ379">
        <v>2575.6</v>
      </c>
      <c r="AK379" s="14">
        <v>6.1400000000000003E-2</v>
      </c>
    </row>
    <row r="380" spans="1:37">
      <c r="A380" s="1">
        <v>42877.097222222219</v>
      </c>
      <c r="B380" s="2">
        <v>0.10059999999999999</v>
      </c>
      <c r="C380" s="2">
        <v>0.16339999999999999</v>
      </c>
      <c r="D380" s="2">
        <v>9.9299999999999999E-2</v>
      </c>
      <c r="E380" s="3">
        <v>2.8000000000000001E-2</v>
      </c>
      <c r="F380" s="3">
        <v>6.5699999999999995E-2</v>
      </c>
      <c r="G380" s="3">
        <v>0.1077</v>
      </c>
      <c r="H380" s="2">
        <v>0.1212</v>
      </c>
      <c r="I380" s="2">
        <v>0.1603</v>
      </c>
      <c r="J380" s="2">
        <v>8.3199999999999996E-2</v>
      </c>
      <c r="K380" s="3">
        <v>4.0300000000000002E-2</v>
      </c>
      <c r="L380" s="3">
        <v>0.1167</v>
      </c>
      <c r="M380" s="3">
        <v>0.1089</v>
      </c>
      <c r="N380" s="2">
        <v>8.2799999999999999E-2</v>
      </c>
      <c r="O380" s="2">
        <v>0.1138</v>
      </c>
      <c r="P380" s="2">
        <v>0.1389</v>
      </c>
      <c r="Q380" s="3">
        <v>0.02</v>
      </c>
      <c r="R380" s="3">
        <v>8.2400000000000001E-2</v>
      </c>
      <c r="S380" s="3">
        <v>0.12870000000000001</v>
      </c>
      <c r="T380" s="2">
        <v>0.63649999999999995</v>
      </c>
      <c r="U380" s="2">
        <v>0.75880000000000003</v>
      </c>
      <c r="V380" s="2">
        <v>0.627</v>
      </c>
      <c r="W380" s="3">
        <v>0.62070000000000003</v>
      </c>
      <c r="X380" s="3">
        <v>0.61009999999999998</v>
      </c>
      <c r="Y380" s="3">
        <v>0.68920000000000003</v>
      </c>
      <c r="Z380" s="2">
        <v>9.7299999999999998E-2</v>
      </c>
      <c r="AA380" s="2">
        <v>0.18310000000000001</v>
      </c>
      <c r="AB380" s="2">
        <v>0.16830000000000001</v>
      </c>
      <c r="AC380" s="4">
        <v>2197.8000000000002</v>
      </c>
      <c r="AD380" s="4">
        <v>2189.1799999999998</v>
      </c>
      <c r="AE380" s="4">
        <v>2678.64</v>
      </c>
      <c r="AF380" s="4">
        <v>2178.27</v>
      </c>
      <c r="AG380" s="4">
        <v>2151.3200000000002</v>
      </c>
      <c r="AH380" s="4">
        <v>2177.96</v>
      </c>
      <c r="AI380">
        <v>2306.65</v>
      </c>
      <c r="AJ380">
        <v>2577.7800000000002</v>
      </c>
      <c r="AK380" s="14">
        <v>4.7899999999999998E-2</v>
      </c>
    </row>
    <row r="381" spans="1:37">
      <c r="A381" s="1">
        <v>42877.104166666664</v>
      </c>
      <c r="B381" s="2">
        <v>0.1036</v>
      </c>
      <c r="C381" s="2">
        <v>0.15509999999999999</v>
      </c>
      <c r="D381" s="2">
        <v>7.9600000000000004E-2</v>
      </c>
      <c r="E381" s="3">
        <v>3.7499999999999999E-2</v>
      </c>
      <c r="F381" s="3">
        <v>7.3700000000000002E-2</v>
      </c>
      <c r="G381" s="3">
        <v>8.8800000000000004E-2</v>
      </c>
      <c r="H381" s="2">
        <v>0.11360000000000001</v>
      </c>
      <c r="I381" s="2">
        <v>0.17180000000000001</v>
      </c>
      <c r="J381" s="2">
        <v>9.4600000000000004E-2</v>
      </c>
      <c r="K381" s="3">
        <v>3.4099999999999998E-2</v>
      </c>
      <c r="L381" s="3">
        <v>0.11559999999999999</v>
      </c>
      <c r="M381" s="3">
        <v>0.1202</v>
      </c>
      <c r="N381" s="2">
        <v>6.3899999999999998E-2</v>
      </c>
      <c r="O381" s="2">
        <v>0.1429</v>
      </c>
      <c r="P381" s="2">
        <v>0.1187</v>
      </c>
      <c r="Q381" s="3">
        <v>2.8899999999999999E-2</v>
      </c>
      <c r="R381" s="3">
        <v>8.5800000000000001E-2</v>
      </c>
      <c r="S381" s="3">
        <v>0.11550000000000001</v>
      </c>
      <c r="T381" s="2">
        <v>0.6835</v>
      </c>
      <c r="U381" s="2">
        <v>0.70709999999999995</v>
      </c>
      <c r="V381" s="2">
        <v>0.67979999999999996</v>
      </c>
      <c r="W381" s="3">
        <v>0.52990000000000004</v>
      </c>
      <c r="X381" s="3">
        <v>0.70389999999999997</v>
      </c>
      <c r="Y381" s="3">
        <v>0.6341</v>
      </c>
      <c r="Z381" s="2">
        <v>0.11890000000000001</v>
      </c>
      <c r="AA381" s="2">
        <v>0.15629999999999999</v>
      </c>
      <c r="AB381" s="2">
        <v>0.219</v>
      </c>
      <c r="AC381" s="4">
        <v>2193.75</v>
      </c>
      <c r="AD381" s="4">
        <v>2188.48</v>
      </c>
      <c r="AE381" s="4">
        <v>2679.19</v>
      </c>
      <c r="AF381" s="4">
        <v>2174.0500000000002</v>
      </c>
      <c r="AG381" s="4">
        <v>2146.62</v>
      </c>
      <c r="AH381" s="4">
        <v>2175.2600000000002</v>
      </c>
      <c r="AI381">
        <v>2300.64</v>
      </c>
      <c r="AJ381">
        <v>2592.7600000000002</v>
      </c>
      <c r="AK381" s="14">
        <v>1.7000000000000001E-2</v>
      </c>
    </row>
    <row r="382" spans="1:37">
      <c r="A382" s="1">
        <v>42877.111111111109</v>
      </c>
      <c r="B382" s="2">
        <v>0.10929999999999999</v>
      </c>
      <c r="C382" s="2">
        <v>0.15579999999999999</v>
      </c>
      <c r="D382" s="2">
        <v>9.9400000000000002E-2</v>
      </c>
      <c r="E382" s="3">
        <v>7.4000000000000003E-3</v>
      </c>
      <c r="F382" s="3">
        <v>8.5500000000000007E-2</v>
      </c>
      <c r="G382" s="3">
        <v>8.9700000000000002E-2</v>
      </c>
      <c r="H382" s="2">
        <v>0.1114</v>
      </c>
      <c r="I382" s="2">
        <v>0.16589999999999999</v>
      </c>
      <c r="J382" s="2">
        <v>8.3500000000000005E-2</v>
      </c>
      <c r="K382" s="3">
        <v>4.6300000000000001E-2</v>
      </c>
      <c r="L382" s="3">
        <v>0.1037</v>
      </c>
      <c r="M382" s="3">
        <v>0.12239999999999999</v>
      </c>
      <c r="N382" s="2">
        <v>5.8799999999999998E-2</v>
      </c>
      <c r="O382" s="2">
        <v>0.13200000000000001</v>
      </c>
      <c r="P382" s="2">
        <v>0.13320000000000001</v>
      </c>
      <c r="Q382" s="3">
        <v>1.21E-2</v>
      </c>
      <c r="R382" s="3">
        <v>0.1021</v>
      </c>
      <c r="S382" s="3">
        <v>0.10630000000000001</v>
      </c>
      <c r="T382" s="2">
        <v>0.6603</v>
      </c>
      <c r="U382" s="2">
        <v>0.72960000000000003</v>
      </c>
      <c r="V382" s="2">
        <v>0.66500000000000004</v>
      </c>
      <c r="W382" s="3">
        <v>0.5827</v>
      </c>
      <c r="X382" s="3">
        <v>0.60719999999999996</v>
      </c>
      <c r="Y382" s="3">
        <v>0.68899999999999995</v>
      </c>
      <c r="Z382" s="2">
        <v>0.1109</v>
      </c>
      <c r="AA382" s="2">
        <v>0.17419999999999999</v>
      </c>
      <c r="AB382" s="2">
        <v>0.16589999999999999</v>
      </c>
      <c r="AC382" s="4">
        <v>2190.9699999999998</v>
      </c>
      <c r="AD382" s="4">
        <v>2182.75</v>
      </c>
      <c r="AE382" s="4">
        <v>2676.03</v>
      </c>
      <c r="AF382" s="4">
        <v>2170.0300000000002</v>
      </c>
      <c r="AG382" s="4">
        <v>2151.14</v>
      </c>
      <c r="AH382" s="4">
        <v>2172.4</v>
      </c>
      <c r="AI382">
        <v>2311.29</v>
      </c>
      <c r="AJ382">
        <v>2579.4</v>
      </c>
      <c r="AK382" s="14">
        <v>6.5000000000000002E-2</v>
      </c>
    </row>
    <row r="383" spans="1:37">
      <c r="A383" s="1">
        <v>42877.118055555555</v>
      </c>
      <c r="B383" s="2">
        <v>0.1106</v>
      </c>
      <c r="C383" s="2">
        <v>0.16270000000000001</v>
      </c>
      <c r="D383" s="2">
        <v>0.1008</v>
      </c>
      <c r="E383" s="3">
        <v>1.11E-2</v>
      </c>
      <c r="F383" s="3">
        <v>7.9500000000000001E-2</v>
      </c>
      <c r="G383" s="3">
        <v>9.7100000000000006E-2</v>
      </c>
      <c r="H383" s="2">
        <v>0.11119999999999999</v>
      </c>
      <c r="I383" s="2">
        <v>0.1605</v>
      </c>
      <c r="J383" s="2">
        <v>8.0799999999999997E-2</v>
      </c>
      <c r="K383" s="3">
        <v>4.65E-2</v>
      </c>
      <c r="L383" s="3">
        <v>0.10780000000000001</v>
      </c>
      <c r="M383" s="3">
        <v>0.1158</v>
      </c>
      <c r="N383" s="2">
        <v>6.8599999999999994E-2</v>
      </c>
      <c r="O383" s="2">
        <v>0.1241</v>
      </c>
      <c r="P383" s="2">
        <v>0.13739999999999999</v>
      </c>
      <c r="Q383" s="3">
        <v>9.7000000000000003E-3</v>
      </c>
      <c r="R383" s="3">
        <v>9.9000000000000005E-2</v>
      </c>
      <c r="S383" s="3">
        <v>0.1124</v>
      </c>
      <c r="T383" s="2">
        <v>0.64800000000000002</v>
      </c>
      <c r="U383" s="2">
        <v>0.74</v>
      </c>
      <c r="V383" s="2">
        <v>0.64700000000000002</v>
      </c>
      <c r="W383" s="3">
        <v>0.60450000000000004</v>
      </c>
      <c r="X383" s="3">
        <v>0.59660000000000002</v>
      </c>
      <c r="Y383" s="3">
        <v>0.70130000000000003</v>
      </c>
      <c r="Z383" s="2">
        <v>0.1048</v>
      </c>
      <c r="AA383" s="2">
        <v>0.1794</v>
      </c>
      <c r="AB383" s="2">
        <v>0.16009999999999999</v>
      </c>
      <c r="AC383" s="4">
        <v>2190.7800000000002</v>
      </c>
      <c r="AD383" s="4">
        <v>2182.59</v>
      </c>
      <c r="AE383" s="4">
        <v>2672.37</v>
      </c>
      <c r="AF383" s="4">
        <v>2168.5</v>
      </c>
      <c r="AG383" s="4">
        <v>2143.42</v>
      </c>
      <c r="AH383" s="4">
        <v>2170.44</v>
      </c>
      <c r="AI383">
        <v>2311.44</v>
      </c>
      <c r="AJ383">
        <v>2576.61</v>
      </c>
      <c r="AK383" s="14">
        <v>6.7900000000000002E-2</v>
      </c>
    </row>
    <row r="384" spans="1:37">
      <c r="A384" s="1">
        <v>42877.125</v>
      </c>
      <c r="B384" s="2">
        <v>0.1132</v>
      </c>
      <c r="C384" s="2">
        <v>0.15870000000000001</v>
      </c>
      <c r="D384" s="2">
        <v>9.4899999999999998E-2</v>
      </c>
      <c r="E384" s="3">
        <v>1.0999999999999999E-2</v>
      </c>
      <c r="F384" s="3">
        <v>8.7400000000000005E-2</v>
      </c>
      <c r="G384" s="3">
        <v>8.7400000000000005E-2</v>
      </c>
      <c r="H384" s="2">
        <v>0.1139</v>
      </c>
      <c r="I384" s="2">
        <v>0.185</v>
      </c>
      <c r="J384" s="2">
        <v>8.9700000000000002E-2</v>
      </c>
      <c r="K384" s="3">
        <v>4.1300000000000003E-2</v>
      </c>
      <c r="L384" s="3">
        <v>0.10680000000000001</v>
      </c>
      <c r="M384" s="3">
        <v>0.12620000000000001</v>
      </c>
      <c r="N384" s="2">
        <v>5.2499999999999998E-2</v>
      </c>
      <c r="O384" s="2">
        <v>0.1396</v>
      </c>
      <c r="P384" s="2">
        <v>0.1227</v>
      </c>
      <c r="Q384" s="3">
        <v>1.6799999999999999E-2</v>
      </c>
      <c r="R384" s="3">
        <v>9.4899999999999998E-2</v>
      </c>
      <c r="S384" s="3">
        <v>0.1062</v>
      </c>
      <c r="T384" s="2">
        <v>0.69179999999999997</v>
      </c>
      <c r="U384" s="2">
        <v>0.6986</v>
      </c>
      <c r="V384" s="2">
        <v>0.70930000000000004</v>
      </c>
      <c r="W384" s="3">
        <v>0.54090000000000005</v>
      </c>
      <c r="X384" s="3">
        <v>0.68340000000000001</v>
      </c>
      <c r="Y384" s="3">
        <v>0.65</v>
      </c>
      <c r="Z384" s="2">
        <v>0.1361</v>
      </c>
      <c r="AA384" s="2">
        <v>0.16320000000000001</v>
      </c>
      <c r="AB384" s="2">
        <v>0.22</v>
      </c>
      <c r="AC384" s="4">
        <v>2189.42</v>
      </c>
      <c r="AD384" s="4">
        <v>2181.5</v>
      </c>
      <c r="AE384" s="4">
        <v>2673.5</v>
      </c>
      <c r="AF384" s="4">
        <v>2169.73</v>
      </c>
      <c r="AG384" s="4">
        <v>2143.0700000000002</v>
      </c>
      <c r="AH384" s="4">
        <v>2166.1</v>
      </c>
      <c r="AI384">
        <v>2304.98</v>
      </c>
      <c r="AJ384">
        <v>2589.02</v>
      </c>
      <c r="AK384" s="14">
        <v>4.3999999999999997E-2</v>
      </c>
    </row>
    <row r="385" spans="1:37">
      <c r="A385" s="1">
        <v>42877.131944444445</v>
      </c>
      <c r="B385" s="2">
        <v>0.11210000000000001</v>
      </c>
      <c r="C385" s="2">
        <v>0.1588</v>
      </c>
      <c r="D385" s="2">
        <v>0.1012</v>
      </c>
      <c r="E385" s="3">
        <v>7.6E-3</v>
      </c>
      <c r="F385" s="3">
        <v>8.1199999999999994E-2</v>
      </c>
      <c r="G385" s="3">
        <v>9.3299999999999994E-2</v>
      </c>
      <c r="H385" s="2">
        <v>0.1167</v>
      </c>
      <c r="I385" s="2">
        <v>0.16550000000000001</v>
      </c>
      <c r="J385" s="2">
        <v>8.3299999999999999E-2</v>
      </c>
      <c r="K385" s="3">
        <v>4.3099999999999999E-2</v>
      </c>
      <c r="L385" s="3">
        <v>0.10440000000000001</v>
      </c>
      <c r="M385" s="3">
        <v>0.1147</v>
      </c>
      <c r="N385" s="2">
        <v>6.8900000000000003E-2</v>
      </c>
      <c r="O385" s="2">
        <v>0.1207</v>
      </c>
      <c r="P385" s="2">
        <v>0.1376</v>
      </c>
      <c r="Q385" s="3">
        <v>9.1000000000000004E-3</v>
      </c>
      <c r="R385" s="3">
        <v>9.1800000000000007E-2</v>
      </c>
      <c r="S385" s="3">
        <v>0.114</v>
      </c>
      <c r="T385" s="2">
        <v>0.65820000000000001</v>
      </c>
      <c r="U385" s="2">
        <v>0.7732</v>
      </c>
      <c r="V385" s="2">
        <v>0.66100000000000003</v>
      </c>
      <c r="W385" s="3">
        <v>0.65259999999999996</v>
      </c>
      <c r="X385" s="3">
        <v>0.61050000000000004</v>
      </c>
      <c r="Y385" s="3">
        <v>0.73699999999999999</v>
      </c>
      <c r="Z385" s="2">
        <v>0.11070000000000001</v>
      </c>
      <c r="AA385" s="2">
        <v>0.2056</v>
      </c>
      <c r="AB385" s="2">
        <v>0.1704</v>
      </c>
      <c r="AC385" s="4">
        <v>2187.1</v>
      </c>
      <c r="AD385" s="4">
        <v>2174.9</v>
      </c>
      <c r="AE385" s="4">
        <v>2670.94</v>
      </c>
      <c r="AF385" s="4">
        <v>2170.89</v>
      </c>
      <c r="AG385" s="4">
        <v>2146.0300000000002</v>
      </c>
      <c r="AH385" s="4">
        <v>2166.9499999999998</v>
      </c>
      <c r="AI385">
        <v>2308.84</v>
      </c>
      <c r="AJ385">
        <v>2575.16</v>
      </c>
      <c r="AK385" s="14">
        <v>7.8100000000000003E-2</v>
      </c>
    </row>
    <row r="386" spans="1:37">
      <c r="A386" s="1">
        <v>42877.138888888891</v>
      </c>
      <c r="B386" s="2">
        <v>0.11210000000000001</v>
      </c>
      <c r="C386" s="2">
        <v>0.1588</v>
      </c>
      <c r="D386" s="2">
        <v>8.8200000000000001E-2</v>
      </c>
      <c r="E386" s="3">
        <v>1.18E-2</v>
      </c>
      <c r="F386" s="3">
        <v>9.2899999999999996E-2</v>
      </c>
      <c r="G386" s="3">
        <v>8.0699999999999994E-2</v>
      </c>
      <c r="H386" s="2">
        <v>0.105</v>
      </c>
      <c r="I386" s="2">
        <v>0.17319999999999999</v>
      </c>
      <c r="J386" s="2">
        <v>9.3600000000000003E-2</v>
      </c>
      <c r="K386" s="3">
        <v>3.5799999999999998E-2</v>
      </c>
      <c r="L386" s="3">
        <v>0.10340000000000001</v>
      </c>
      <c r="M386" s="3">
        <v>0.1236</v>
      </c>
      <c r="N386" s="2">
        <v>5.8299999999999998E-2</v>
      </c>
      <c r="O386" s="2">
        <v>0.1424</v>
      </c>
      <c r="P386" s="2">
        <v>0.1159</v>
      </c>
      <c r="Q386" s="3">
        <v>2.5499999999999998E-2</v>
      </c>
      <c r="R386" s="3">
        <v>8.9300000000000004E-2</v>
      </c>
      <c r="S386" s="3">
        <v>0.1084</v>
      </c>
      <c r="T386" s="2">
        <v>0.69820000000000004</v>
      </c>
      <c r="U386" s="2">
        <v>0.70889999999999997</v>
      </c>
      <c r="V386" s="2">
        <v>0.71309999999999996</v>
      </c>
      <c r="W386" s="3">
        <v>0.53410000000000002</v>
      </c>
      <c r="X386" s="3">
        <v>0.71379999999999999</v>
      </c>
      <c r="Y386" s="3">
        <v>0.64759999999999995</v>
      </c>
      <c r="Z386" s="2">
        <v>0.13120000000000001</v>
      </c>
      <c r="AA386" s="2">
        <v>0.16</v>
      </c>
      <c r="AB386" s="2">
        <v>0.23449999999999999</v>
      </c>
      <c r="AC386" s="4">
        <v>2186.7800000000002</v>
      </c>
      <c r="AD386" s="4">
        <v>2180.06</v>
      </c>
      <c r="AE386" s="4">
        <v>2672.81</v>
      </c>
      <c r="AF386" s="4">
        <v>2168.2600000000002</v>
      </c>
      <c r="AG386" s="4">
        <v>2140.4699999999998</v>
      </c>
      <c r="AH386" s="4">
        <v>2165.79</v>
      </c>
      <c r="AI386">
        <v>2301.1999999999998</v>
      </c>
      <c r="AJ386">
        <v>2591.7199999999998</v>
      </c>
      <c r="AK386" s="14">
        <v>2.6100000000000002E-2</v>
      </c>
    </row>
    <row r="387" spans="1:37">
      <c r="A387" s="1">
        <v>42877.145833333336</v>
      </c>
      <c r="B387" s="2">
        <v>0.1069</v>
      </c>
      <c r="C387" s="2">
        <v>0.15820000000000001</v>
      </c>
      <c r="D387" s="2">
        <v>7.7499999999999999E-2</v>
      </c>
      <c r="E387" s="3">
        <v>3.1600000000000003E-2</v>
      </c>
      <c r="F387" s="3">
        <v>7.6200000000000004E-2</v>
      </c>
      <c r="G387" s="3">
        <v>8.7499999999999994E-2</v>
      </c>
      <c r="H387" s="2">
        <v>0.1152</v>
      </c>
      <c r="I387" s="2">
        <v>0.17760000000000001</v>
      </c>
      <c r="J387" s="2">
        <v>9.5299999999999996E-2</v>
      </c>
      <c r="K387" s="3">
        <v>3.0099999999999998E-2</v>
      </c>
      <c r="L387" s="3">
        <v>0.112</v>
      </c>
      <c r="M387" s="3">
        <v>0.1208</v>
      </c>
      <c r="N387" s="2">
        <v>6.0100000000000001E-2</v>
      </c>
      <c r="O387" s="2">
        <v>0.14180000000000001</v>
      </c>
      <c r="P387" s="2">
        <v>0.1164</v>
      </c>
      <c r="Q387" s="3">
        <v>2.6200000000000001E-2</v>
      </c>
      <c r="R387" s="3">
        <v>8.4400000000000003E-2</v>
      </c>
      <c r="S387" s="3">
        <v>0.11509999999999999</v>
      </c>
      <c r="T387" s="2">
        <v>0.69699999999999995</v>
      </c>
      <c r="U387" s="2">
        <v>0.71630000000000005</v>
      </c>
      <c r="V387" s="2">
        <v>0.70830000000000004</v>
      </c>
      <c r="W387" s="3">
        <v>0.54</v>
      </c>
      <c r="X387" s="3">
        <v>0.73009999999999997</v>
      </c>
      <c r="Y387" s="3">
        <v>0.64939999999999998</v>
      </c>
      <c r="Z387" s="2">
        <v>0.12770000000000001</v>
      </c>
      <c r="AA387" s="2">
        <v>0.15939999999999999</v>
      </c>
      <c r="AB387" s="2">
        <v>0.2319</v>
      </c>
      <c r="AC387" s="4">
        <v>2183.46</v>
      </c>
      <c r="AD387" s="4">
        <v>2175.66</v>
      </c>
      <c r="AE387" s="4">
        <v>2670.83</v>
      </c>
      <c r="AF387" s="4">
        <v>2165.5100000000002</v>
      </c>
      <c r="AG387" s="4">
        <v>2139.29</v>
      </c>
      <c r="AH387" s="4">
        <v>2162.4299999999998</v>
      </c>
      <c r="AI387">
        <v>2300.09</v>
      </c>
      <c r="AJ387">
        <v>2592.33</v>
      </c>
      <c r="AK387" s="14">
        <v>2.2200000000000001E-2</v>
      </c>
    </row>
    <row r="388" spans="1:37">
      <c r="A388" s="1">
        <v>42877.152777777781</v>
      </c>
      <c r="B388" s="2">
        <v>9.9599999999999994E-2</v>
      </c>
      <c r="C388" s="2">
        <v>0.16719999999999999</v>
      </c>
      <c r="D388" s="2">
        <v>9.1200000000000003E-2</v>
      </c>
      <c r="E388" s="3">
        <v>0.03</v>
      </c>
      <c r="F388" s="3">
        <v>5.8200000000000002E-2</v>
      </c>
      <c r="G388" s="3">
        <v>0.10979999999999999</v>
      </c>
      <c r="H388" s="2">
        <v>0.13120000000000001</v>
      </c>
      <c r="I388" s="2">
        <v>0.16539999999999999</v>
      </c>
      <c r="J388" s="2">
        <v>8.6199999999999999E-2</v>
      </c>
      <c r="K388" s="3">
        <v>3.1800000000000002E-2</v>
      </c>
      <c r="L388" s="3">
        <v>0.11899999999999999</v>
      </c>
      <c r="M388" s="3">
        <v>0.10979999999999999</v>
      </c>
      <c r="N388" s="2">
        <v>8.09E-2</v>
      </c>
      <c r="O388" s="2">
        <v>0.1183</v>
      </c>
      <c r="P388" s="2">
        <v>0.12839999999999999</v>
      </c>
      <c r="Q388" s="3">
        <v>2.5700000000000001E-2</v>
      </c>
      <c r="R388" s="3">
        <v>7.51E-2</v>
      </c>
      <c r="S388" s="3">
        <v>0.12809999999999999</v>
      </c>
      <c r="T388" s="2">
        <v>0.65069999999999995</v>
      </c>
      <c r="U388" s="2">
        <v>0.749</v>
      </c>
      <c r="V388" s="2">
        <v>0.65180000000000005</v>
      </c>
      <c r="W388" s="3">
        <v>0.60019999999999996</v>
      </c>
      <c r="X388" s="3">
        <v>0.68589999999999995</v>
      </c>
      <c r="Y388" s="3">
        <v>0.66749999999999998</v>
      </c>
      <c r="Z388" s="2">
        <v>0.1119</v>
      </c>
      <c r="AA388" s="2">
        <v>0.1772</v>
      </c>
      <c r="AB388" s="2">
        <v>0.2203</v>
      </c>
      <c r="AC388" s="4">
        <v>2182.61</v>
      </c>
      <c r="AD388" s="4">
        <v>2173.4</v>
      </c>
      <c r="AE388" s="4">
        <v>2666.73</v>
      </c>
      <c r="AF388" s="4">
        <v>2165.17</v>
      </c>
      <c r="AG388" s="4">
        <v>2134.08</v>
      </c>
      <c r="AH388" s="4">
        <v>2160.09</v>
      </c>
      <c r="AI388">
        <v>2299.11</v>
      </c>
      <c r="AJ388">
        <v>2587.15</v>
      </c>
      <c r="AK388" s="14">
        <v>1.83E-2</v>
      </c>
    </row>
    <row r="389" spans="1:37">
      <c r="A389" s="1">
        <v>42877.159722222219</v>
      </c>
      <c r="B389" s="2">
        <v>9.8199999999999996E-2</v>
      </c>
      <c r="C389" s="2">
        <v>0.1691</v>
      </c>
      <c r="D389" s="2">
        <v>8.5099999999999995E-2</v>
      </c>
      <c r="E389" s="3">
        <v>3.3300000000000003E-2</v>
      </c>
      <c r="F389" s="3">
        <v>5.57E-2</v>
      </c>
      <c r="G389" s="3">
        <v>0.1086</v>
      </c>
      <c r="H389" s="2">
        <v>0.1168</v>
      </c>
      <c r="I389" s="2">
        <v>0.16170000000000001</v>
      </c>
      <c r="J389" s="2">
        <v>8.9399999999999993E-2</v>
      </c>
      <c r="K389" s="3">
        <v>2.6800000000000001E-2</v>
      </c>
      <c r="L389" s="3">
        <v>0.1169</v>
      </c>
      <c r="M389" s="3">
        <v>0.1084</v>
      </c>
      <c r="N389" s="2">
        <v>7.8700000000000006E-2</v>
      </c>
      <c r="O389" s="2">
        <v>0.12230000000000001</v>
      </c>
      <c r="P389" s="2">
        <v>0.12920000000000001</v>
      </c>
      <c r="Q389" s="3">
        <v>2.7099999999999999E-2</v>
      </c>
      <c r="R389" s="3">
        <v>7.5700000000000003E-2</v>
      </c>
      <c r="S389" s="3">
        <v>0.12709999999999999</v>
      </c>
      <c r="T389" s="2">
        <v>0.65129999999999999</v>
      </c>
      <c r="U389" s="2">
        <v>0.7752</v>
      </c>
      <c r="V389" s="2">
        <v>0.65620000000000001</v>
      </c>
      <c r="W389" s="3">
        <v>0.62949999999999995</v>
      </c>
      <c r="X389" s="3">
        <v>0.67689999999999995</v>
      </c>
      <c r="Y389" s="3">
        <v>0.69359999999999999</v>
      </c>
      <c r="Z389" s="2">
        <v>0.1153</v>
      </c>
      <c r="AA389" s="2">
        <v>0.19800000000000001</v>
      </c>
      <c r="AB389" s="2">
        <v>0.21279999999999999</v>
      </c>
      <c r="AC389" s="4">
        <v>2175.63</v>
      </c>
      <c r="AD389" s="4">
        <v>2162.91</v>
      </c>
      <c r="AE389" s="4">
        <v>2665.88</v>
      </c>
      <c r="AF389" s="4">
        <v>2164.31</v>
      </c>
      <c r="AG389" s="4">
        <v>2135.2399999999998</v>
      </c>
      <c r="AH389" s="4">
        <v>2157.9</v>
      </c>
      <c r="AI389">
        <v>2300.5700000000002</v>
      </c>
      <c r="AJ389">
        <v>2583.36</v>
      </c>
      <c r="AK389" s="14">
        <v>3.9100000000000003E-2</v>
      </c>
    </row>
    <row r="390" spans="1:37">
      <c r="A390" s="1">
        <v>42877.166666666664</v>
      </c>
      <c r="B390" s="2">
        <v>0.1007</v>
      </c>
      <c r="C390" s="2">
        <v>0.1646</v>
      </c>
      <c r="D390" s="2">
        <v>8.1699999999999995E-2</v>
      </c>
      <c r="E390" s="3">
        <v>3.6400000000000002E-2</v>
      </c>
      <c r="F390" s="3">
        <v>5.8599999999999999E-2</v>
      </c>
      <c r="G390" s="3">
        <v>0.10390000000000001</v>
      </c>
      <c r="H390" s="2">
        <v>0.12189999999999999</v>
      </c>
      <c r="I390" s="2">
        <v>0.16839999999999999</v>
      </c>
      <c r="J390" s="2">
        <v>8.8499999999999995E-2</v>
      </c>
      <c r="K390" s="3">
        <v>2.8500000000000001E-2</v>
      </c>
      <c r="L390" s="3">
        <v>0.11509999999999999</v>
      </c>
      <c r="M390" s="3">
        <v>0.1086</v>
      </c>
      <c r="N390" s="2">
        <v>8.3099999999999993E-2</v>
      </c>
      <c r="O390" s="2">
        <v>0.12089999999999999</v>
      </c>
      <c r="P390" s="2">
        <v>0.12609999999999999</v>
      </c>
      <c r="Q390" s="3">
        <v>2.6800000000000001E-2</v>
      </c>
      <c r="R390" s="3">
        <v>7.5800000000000006E-2</v>
      </c>
      <c r="S390" s="3">
        <v>0.1255</v>
      </c>
      <c r="T390" s="2">
        <v>0.65390000000000004</v>
      </c>
      <c r="U390" s="2">
        <v>0.77170000000000005</v>
      </c>
      <c r="V390" s="2">
        <v>0.65310000000000001</v>
      </c>
      <c r="W390" s="3">
        <v>0.63170000000000004</v>
      </c>
      <c r="X390" s="3">
        <v>0.66990000000000005</v>
      </c>
      <c r="Y390" s="3">
        <v>0.69740000000000002</v>
      </c>
      <c r="Z390" s="2">
        <v>0.1116</v>
      </c>
      <c r="AA390" s="2">
        <v>0.2034</v>
      </c>
      <c r="AB390" s="2">
        <v>0.20219999999999999</v>
      </c>
      <c r="AC390" s="4">
        <v>2180.98</v>
      </c>
      <c r="AD390" s="4">
        <v>2173.7199999999998</v>
      </c>
      <c r="AE390" s="4">
        <v>2665.05</v>
      </c>
      <c r="AF390" s="4">
        <v>2163.44</v>
      </c>
      <c r="AG390" s="4">
        <v>2145.37</v>
      </c>
      <c r="AH390" s="4">
        <v>2157.73</v>
      </c>
      <c r="AI390">
        <v>2301.46</v>
      </c>
      <c r="AJ390">
        <v>2582.09</v>
      </c>
      <c r="AK390" s="14">
        <v>4.5499999999999999E-2</v>
      </c>
    </row>
    <row r="391" spans="1:37">
      <c r="A391" s="1">
        <v>42877.173611111109</v>
      </c>
      <c r="B391" s="2">
        <v>0.1145</v>
      </c>
      <c r="C391" s="2">
        <v>0.16650000000000001</v>
      </c>
      <c r="D391" s="2">
        <v>0.10299999999999999</v>
      </c>
      <c r="E391" s="3">
        <v>5.4000000000000003E-3</v>
      </c>
      <c r="F391" s="3">
        <v>8.0100000000000005E-2</v>
      </c>
      <c r="G391" s="3">
        <v>9.4799999999999995E-2</v>
      </c>
      <c r="H391" s="2">
        <v>0.1111</v>
      </c>
      <c r="I391" s="2">
        <v>0.1641</v>
      </c>
      <c r="J391" s="2">
        <v>8.1699999999999995E-2</v>
      </c>
      <c r="K391" s="3">
        <v>4.41E-2</v>
      </c>
      <c r="L391" s="3">
        <v>0.10290000000000001</v>
      </c>
      <c r="M391" s="3">
        <v>0.1211</v>
      </c>
      <c r="N391" s="2">
        <v>5.8599999999999999E-2</v>
      </c>
      <c r="O391" s="2">
        <v>0.1293</v>
      </c>
      <c r="P391" s="2">
        <v>0.13339999999999999</v>
      </c>
      <c r="Q391" s="3">
        <v>8.6999999999999994E-3</v>
      </c>
      <c r="R391" s="3">
        <v>9.64E-2</v>
      </c>
      <c r="S391" s="3">
        <v>0.10829999999999999</v>
      </c>
      <c r="T391" s="2">
        <v>0.68899999999999995</v>
      </c>
      <c r="U391" s="2">
        <v>0.74560000000000004</v>
      </c>
      <c r="V391" s="2">
        <v>0.69789999999999996</v>
      </c>
      <c r="W391" s="3">
        <v>0.60840000000000005</v>
      </c>
      <c r="X391" s="3">
        <v>0.63800000000000001</v>
      </c>
      <c r="Y391" s="3">
        <v>0.71940000000000004</v>
      </c>
      <c r="Z391" s="2">
        <v>0.13350000000000001</v>
      </c>
      <c r="AA391" s="2">
        <v>0.1938</v>
      </c>
      <c r="AB391" s="2">
        <v>0.1865</v>
      </c>
      <c r="AC391" s="4">
        <v>2177.0300000000002</v>
      </c>
      <c r="AD391" s="4">
        <v>2160.9499999999998</v>
      </c>
      <c r="AE391" s="4">
        <v>2665.69</v>
      </c>
      <c r="AF391" s="4">
        <v>2160.62</v>
      </c>
      <c r="AG391" s="4">
        <v>2136.37</v>
      </c>
      <c r="AH391" s="4">
        <v>2154.89</v>
      </c>
      <c r="AI391">
        <v>2310.2199999999998</v>
      </c>
      <c r="AJ391">
        <v>2579.37</v>
      </c>
      <c r="AK391" s="14">
        <v>9.6699999999999994E-2</v>
      </c>
    </row>
    <row r="392" spans="1:37">
      <c r="A392" s="1">
        <v>42877.180555555555</v>
      </c>
      <c r="B392" s="2">
        <v>0.1149</v>
      </c>
      <c r="C392" s="2">
        <v>0.1593</v>
      </c>
      <c r="D392" s="2">
        <v>8.5300000000000001E-2</v>
      </c>
      <c r="E392" s="3">
        <v>9.4999999999999998E-3</v>
      </c>
      <c r="F392" s="3">
        <v>8.8200000000000001E-2</v>
      </c>
      <c r="G392" s="3">
        <v>7.9600000000000004E-2</v>
      </c>
      <c r="H392" s="2">
        <v>0.1095</v>
      </c>
      <c r="I392" s="2">
        <v>0.1714</v>
      </c>
      <c r="J392" s="2">
        <v>8.9099999999999999E-2</v>
      </c>
      <c r="K392" s="3">
        <v>3.6499999999999998E-2</v>
      </c>
      <c r="L392" s="3">
        <v>9.6199999999999994E-2</v>
      </c>
      <c r="M392" s="3">
        <v>0.12429999999999999</v>
      </c>
      <c r="N392" s="2">
        <v>5.4600000000000003E-2</v>
      </c>
      <c r="O392" s="2">
        <v>0.14000000000000001</v>
      </c>
      <c r="P392" s="2">
        <v>0.1196</v>
      </c>
      <c r="Q392" s="3">
        <v>1.6E-2</v>
      </c>
      <c r="R392" s="3">
        <v>9.7299999999999998E-2</v>
      </c>
      <c r="S392" s="3">
        <v>0.1033</v>
      </c>
      <c r="T392" s="2">
        <v>0.73119999999999996</v>
      </c>
      <c r="U392" s="2">
        <v>0.74039999999999995</v>
      </c>
      <c r="V392" s="2">
        <v>0.74609999999999999</v>
      </c>
      <c r="W392" s="3">
        <v>0.58740000000000003</v>
      </c>
      <c r="X392" s="3">
        <v>0.70030000000000003</v>
      </c>
      <c r="Y392" s="3">
        <v>0.71450000000000002</v>
      </c>
      <c r="Z392" s="2">
        <v>0.1535</v>
      </c>
      <c r="AA392" s="2">
        <v>0.1918</v>
      </c>
      <c r="AB392" s="2">
        <v>0.21390000000000001</v>
      </c>
      <c r="AC392" s="4">
        <v>2167.4</v>
      </c>
      <c r="AD392" s="4">
        <v>2157.7199999999998</v>
      </c>
      <c r="AE392" s="4">
        <v>2666.83</v>
      </c>
      <c r="AF392" s="4">
        <v>2162.2399999999998</v>
      </c>
      <c r="AG392" s="4">
        <v>2127.64</v>
      </c>
      <c r="AH392" s="4">
        <v>2153.64</v>
      </c>
      <c r="AI392">
        <v>2307.23</v>
      </c>
      <c r="AJ392">
        <v>2583.7399999999998</v>
      </c>
      <c r="AK392" s="14">
        <v>9.2700000000000005E-2</v>
      </c>
    </row>
    <row r="393" spans="1:37">
      <c r="A393" s="1">
        <v>42877.1875</v>
      </c>
      <c r="B393" s="2">
        <v>0.10730000000000001</v>
      </c>
      <c r="C393" s="2">
        <v>0.16539999999999999</v>
      </c>
      <c r="D393" s="2">
        <v>0.104</v>
      </c>
      <c r="E393" s="3">
        <v>1.18E-2</v>
      </c>
      <c r="F393" s="3">
        <v>7.1900000000000006E-2</v>
      </c>
      <c r="G393" s="3">
        <v>0.1003</v>
      </c>
      <c r="H393" s="2">
        <v>0.1245</v>
      </c>
      <c r="I393" s="2">
        <v>0.16669999999999999</v>
      </c>
      <c r="J393" s="2">
        <v>8.2000000000000003E-2</v>
      </c>
      <c r="K393" s="3">
        <v>4.2799999999999998E-2</v>
      </c>
      <c r="L393" s="3">
        <v>0.10299999999999999</v>
      </c>
      <c r="M393" s="3">
        <v>0.1149</v>
      </c>
      <c r="N393" s="2">
        <v>6.9400000000000003E-2</v>
      </c>
      <c r="O393" s="2">
        <v>0.1207</v>
      </c>
      <c r="P393" s="2">
        <v>0.13789999999999999</v>
      </c>
      <c r="Q393" s="3">
        <v>1.04E-2</v>
      </c>
      <c r="R393" s="3">
        <v>9.2700000000000005E-2</v>
      </c>
      <c r="S393" s="3">
        <v>0.1125</v>
      </c>
      <c r="T393" s="2">
        <v>0.70730000000000004</v>
      </c>
      <c r="U393" s="2">
        <v>0.78249999999999997</v>
      </c>
      <c r="V393" s="2">
        <v>0.71309999999999996</v>
      </c>
      <c r="W393" s="3">
        <v>0.66359999999999997</v>
      </c>
      <c r="X393" s="3">
        <v>0.64539999999999997</v>
      </c>
      <c r="Y393" s="3">
        <v>0.77580000000000005</v>
      </c>
      <c r="Z393" s="2">
        <v>0.13500000000000001</v>
      </c>
      <c r="AA393" s="2">
        <v>0.2175</v>
      </c>
      <c r="AB393" s="2">
        <v>0.17960000000000001</v>
      </c>
      <c r="AC393" s="4">
        <v>2164.5500000000002</v>
      </c>
      <c r="AD393" s="4">
        <v>2150.48</v>
      </c>
      <c r="AE393" s="4">
        <v>2664.89</v>
      </c>
      <c r="AF393" s="4">
        <v>2163.88</v>
      </c>
      <c r="AG393" s="4">
        <v>2137.37</v>
      </c>
      <c r="AH393" s="4">
        <v>2151.12</v>
      </c>
      <c r="AI393">
        <v>2310.3000000000002</v>
      </c>
      <c r="AJ393">
        <v>2575.71</v>
      </c>
      <c r="AK393" s="14">
        <v>0.1341</v>
      </c>
    </row>
    <row r="394" spans="1:37">
      <c r="A394" s="1">
        <v>42877.194444444445</v>
      </c>
      <c r="B394" s="2">
        <v>0.104</v>
      </c>
      <c r="C394" s="2">
        <v>0.1726</v>
      </c>
      <c r="D394" s="2">
        <v>9.9400000000000002E-2</v>
      </c>
      <c r="E394" s="3">
        <v>1.9800000000000002E-2</v>
      </c>
      <c r="F394" s="3">
        <v>6.1899999999999997E-2</v>
      </c>
      <c r="G394" s="3">
        <v>0.11020000000000001</v>
      </c>
      <c r="H394" s="2">
        <v>0.1244</v>
      </c>
      <c r="I394" s="2">
        <v>0.15820000000000001</v>
      </c>
      <c r="J394" s="2">
        <v>8.0399999999999999E-2</v>
      </c>
      <c r="K394" s="3">
        <v>3.6499999999999998E-2</v>
      </c>
      <c r="L394" s="3">
        <v>0.1084</v>
      </c>
      <c r="M394" s="3">
        <v>0.10929999999999999</v>
      </c>
      <c r="N394" s="2">
        <v>8.1100000000000005E-2</v>
      </c>
      <c r="O394" s="2">
        <v>0.11360000000000001</v>
      </c>
      <c r="P394" s="2">
        <v>0.1331</v>
      </c>
      <c r="Q394" s="3">
        <v>2.0400000000000001E-2</v>
      </c>
      <c r="R394" s="3">
        <v>8.1799999999999998E-2</v>
      </c>
      <c r="S394" s="3">
        <v>0.12570000000000001</v>
      </c>
      <c r="T394" s="2">
        <v>0.68130000000000002</v>
      </c>
      <c r="U394" s="2">
        <v>0.82850000000000001</v>
      </c>
      <c r="V394" s="2">
        <v>0.68259999999999998</v>
      </c>
      <c r="W394" s="3">
        <v>0.69350000000000001</v>
      </c>
      <c r="X394" s="3">
        <v>0.68169999999999997</v>
      </c>
      <c r="Y394" s="3">
        <v>0.75329999999999997</v>
      </c>
      <c r="Z394" s="2">
        <v>0.1215</v>
      </c>
      <c r="AA394" s="2">
        <v>0.22140000000000001</v>
      </c>
      <c r="AB394" s="2">
        <v>0.2112</v>
      </c>
      <c r="AC394" s="4">
        <v>2159.66</v>
      </c>
      <c r="AD394" s="4">
        <v>2143.62</v>
      </c>
      <c r="AE394" s="4">
        <v>2663.76</v>
      </c>
      <c r="AF394" s="4">
        <v>2164.98</v>
      </c>
      <c r="AG394" s="4">
        <v>2123.79</v>
      </c>
      <c r="AH394" s="4">
        <v>2150.9</v>
      </c>
      <c r="AI394">
        <v>2301.9299999999998</v>
      </c>
      <c r="AJ394">
        <v>2578.98</v>
      </c>
      <c r="AK394" s="14">
        <v>0.12670000000000001</v>
      </c>
    </row>
    <row r="395" spans="1:37">
      <c r="A395" s="1">
        <v>42877.201388888891</v>
      </c>
      <c r="B395" s="2">
        <v>0.1076</v>
      </c>
      <c r="C395" s="2">
        <v>0.16569999999999999</v>
      </c>
      <c r="D395" s="2">
        <v>7.8299999999999995E-2</v>
      </c>
      <c r="E395" s="3">
        <v>3.6200000000000003E-2</v>
      </c>
      <c r="F395" s="3">
        <v>6.5600000000000006E-2</v>
      </c>
      <c r="G395" s="3">
        <v>9.4E-2</v>
      </c>
      <c r="H395" s="2">
        <v>0.11940000000000001</v>
      </c>
      <c r="I395" s="2">
        <v>0.17480000000000001</v>
      </c>
      <c r="J395" s="2">
        <v>9.64E-2</v>
      </c>
      <c r="K395" s="3">
        <v>2.5000000000000001E-2</v>
      </c>
      <c r="L395" s="3">
        <v>0.1104</v>
      </c>
      <c r="M395" s="3">
        <v>0.1123</v>
      </c>
      <c r="N395" s="2">
        <v>7.0099999999999996E-2</v>
      </c>
      <c r="O395" s="2">
        <v>0.1389</v>
      </c>
      <c r="P395" s="2">
        <v>0.11650000000000001</v>
      </c>
      <c r="Q395" s="3">
        <v>2.9000000000000001E-2</v>
      </c>
      <c r="R395" s="3">
        <v>8.4699999999999998E-2</v>
      </c>
      <c r="S395" s="3">
        <v>0.1167</v>
      </c>
      <c r="T395" s="2">
        <v>0.73860000000000003</v>
      </c>
      <c r="U395" s="2">
        <v>0.77270000000000005</v>
      </c>
      <c r="V395" s="2">
        <v>0.75449999999999995</v>
      </c>
      <c r="W395" s="3">
        <v>0.59019999999999995</v>
      </c>
      <c r="X395" s="3">
        <v>0.79120000000000001</v>
      </c>
      <c r="Y395" s="3">
        <v>0.69469999999999998</v>
      </c>
      <c r="Z395" s="2">
        <v>0.1676</v>
      </c>
      <c r="AA395" s="2">
        <v>0.1804</v>
      </c>
      <c r="AB395" s="2">
        <v>0.27160000000000001</v>
      </c>
      <c r="AC395" s="4">
        <v>2158.4699999999998</v>
      </c>
      <c r="AD395" s="4">
        <v>2144.4499999999998</v>
      </c>
      <c r="AE395" s="4">
        <v>2666.56</v>
      </c>
      <c r="AF395" s="4">
        <v>2164.7399999999998</v>
      </c>
      <c r="AG395" s="4">
        <v>2128.61</v>
      </c>
      <c r="AH395" s="4">
        <v>2153.65</v>
      </c>
      <c r="AI395">
        <v>2297.21</v>
      </c>
      <c r="AJ395">
        <v>2591.0700000000002</v>
      </c>
      <c r="AK395" s="14">
        <v>0.1822</v>
      </c>
    </row>
    <row r="396" spans="1:37">
      <c r="A396" s="1">
        <v>42877.208333333336</v>
      </c>
      <c r="B396" s="2">
        <v>0.1187</v>
      </c>
      <c r="C396" s="2">
        <v>0.1613</v>
      </c>
      <c r="D396" s="2">
        <v>8.1199999999999994E-2</v>
      </c>
      <c r="E396" s="3">
        <v>1.37E-2</v>
      </c>
      <c r="F396" s="3">
        <v>8.6199999999999999E-2</v>
      </c>
      <c r="G396" s="3">
        <v>7.9000000000000001E-2</v>
      </c>
      <c r="H396" s="2">
        <v>0.112</v>
      </c>
      <c r="I396" s="2">
        <v>0.1759</v>
      </c>
      <c r="J396" s="2">
        <v>8.8200000000000001E-2</v>
      </c>
      <c r="K396" s="3">
        <v>3.6900000000000002E-2</v>
      </c>
      <c r="L396" s="3">
        <v>9.9699999999999997E-2</v>
      </c>
      <c r="M396" s="3">
        <v>0.1232</v>
      </c>
      <c r="N396" s="2">
        <v>5.5599999999999997E-2</v>
      </c>
      <c r="O396" s="2">
        <v>0.1389</v>
      </c>
      <c r="P396" s="2">
        <v>0.12189999999999999</v>
      </c>
      <c r="Q396" s="3">
        <v>1.4999999999999999E-2</v>
      </c>
      <c r="R396" s="3">
        <v>9.7199999999999995E-2</v>
      </c>
      <c r="S396" s="3">
        <v>0.1019</v>
      </c>
      <c r="T396" s="2">
        <v>0.77210000000000001</v>
      </c>
      <c r="U396" s="2">
        <v>0.7752</v>
      </c>
      <c r="V396" s="2">
        <v>0.77969999999999995</v>
      </c>
      <c r="W396" s="3">
        <v>0.63400000000000001</v>
      </c>
      <c r="X396" s="3">
        <v>0.71450000000000002</v>
      </c>
      <c r="Y396" s="3">
        <v>0.76939999999999997</v>
      </c>
      <c r="Z396" s="2">
        <v>0.16689999999999999</v>
      </c>
      <c r="AA396" s="2">
        <v>0.21809999999999999</v>
      </c>
      <c r="AB396" s="2">
        <v>0.21049999999999999</v>
      </c>
      <c r="AC396" s="4">
        <v>2168.5700000000002</v>
      </c>
      <c r="AD396" s="4">
        <v>2157.23</v>
      </c>
      <c r="AE396" s="4">
        <v>2667.81</v>
      </c>
      <c r="AF396" s="4">
        <v>2166.41</v>
      </c>
      <c r="AG396" s="4">
        <v>2131.6799999999998</v>
      </c>
      <c r="AH396" s="4">
        <v>2165.17</v>
      </c>
      <c r="AI396">
        <v>2308.06</v>
      </c>
      <c r="AJ396">
        <v>2580.17</v>
      </c>
      <c r="AK396" s="14">
        <v>0.3906</v>
      </c>
    </row>
    <row r="397" spans="1:37">
      <c r="A397" s="1">
        <v>42877.215277777781</v>
      </c>
      <c r="B397" s="2">
        <v>0.1108</v>
      </c>
      <c r="C397" s="2">
        <v>0.1671</v>
      </c>
      <c r="D397" s="2">
        <v>7.7399999999999997E-2</v>
      </c>
      <c r="E397" s="3">
        <v>3.8899999999999997E-2</v>
      </c>
      <c r="F397" s="3">
        <v>6.1499999999999999E-2</v>
      </c>
      <c r="G397" s="3">
        <v>9.9400000000000002E-2</v>
      </c>
      <c r="H397" s="2">
        <v>0.125</v>
      </c>
      <c r="I397" s="2">
        <v>0.17560000000000001</v>
      </c>
      <c r="J397" s="2">
        <v>9.2499999999999999E-2</v>
      </c>
      <c r="K397" s="3">
        <v>2.7099999999999999E-2</v>
      </c>
      <c r="L397" s="3">
        <v>0.1115</v>
      </c>
      <c r="M397" s="3">
        <v>0.1118</v>
      </c>
      <c r="N397" s="2">
        <v>7.4899999999999994E-2</v>
      </c>
      <c r="O397" s="2">
        <v>0.1419</v>
      </c>
      <c r="P397" s="2">
        <v>0.112</v>
      </c>
      <c r="Q397" s="3">
        <v>3.1899999999999998E-2</v>
      </c>
      <c r="R397" s="3">
        <v>8.7099999999999997E-2</v>
      </c>
      <c r="S397" s="3">
        <v>0.1129</v>
      </c>
      <c r="T397" s="2">
        <v>0.74109999999999998</v>
      </c>
      <c r="U397" s="2">
        <v>0.76380000000000003</v>
      </c>
      <c r="V397" s="2">
        <v>0.76039999999999996</v>
      </c>
      <c r="W397" s="3">
        <v>0.57750000000000001</v>
      </c>
      <c r="X397" s="3">
        <v>0.78500000000000003</v>
      </c>
      <c r="Y397" s="3">
        <v>0.69220000000000004</v>
      </c>
      <c r="Z397" s="2">
        <v>0.184</v>
      </c>
      <c r="AA397" s="2">
        <v>0.18459999999999999</v>
      </c>
      <c r="AB397" s="2">
        <v>0.27379999999999999</v>
      </c>
      <c r="AC397" s="4">
        <v>2183.0100000000002</v>
      </c>
      <c r="AD397" s="4">
        <v>2168.9899999999998</v>
      </c>
      <c r="AE397" s="4">
        <v>2666.81</v>
      </c>
      <c r="AF397" s="4">
        <v>2172.3000000000002</v>
      </c>
      <c r="AG397" s="4">
        <v>2159.3000000000002</v>
      </c>
      <c r="AH397" s="4">
        <v>2188.44</v>
      </c>
      <c r="AI397">
        <v>2299.3000000000002</v>
      </c>
      <c r="AJ397">
        <v>2590.7600000000002</v>
      </c>
      <c r="AK397" s="14">
        <v>0.49669999999999997</v>
      </c>
    </row>
    <row r="398" spans="1:37">
      <c r="A398" s="1">
        <v>42877.222222222219</v>
      </c>
      <c r="B398" s="2">
        <v>0.11409999999999999</v>
      </c>
      <c r="C398" s="2">
        <v>0.17330000000000001</v>
      </c>
      <c r="D398" s="2">
        <v>7.6899999999999996E-2</v>
      </c>
      <c r="E398" s="3">
        <v>4.3499999999999997E-2</v>
      </c>
      <c r="F398" s="3">
        <v>6.3899999999999998E-2</v>
      </c>
      <c r="G398" s="3">
        <v>9.8900000000000002E-2</v>
      </c>
      <c r="H398" s="2">
        <v>0.1288</v>
      </c>
      <c r="I398" s="2">
        <v>0.17430000000000001</v>
      </c>
      <c r="J398" s="2">
        <v>8.6400000000000005E-2</v>
      </c>
      <c r="K398" s="3">
        <v>2.6599999999999999E-2</v>
      </c>
      <c r="L398" s="3">
        <v>0.11940000000000001</v>
      </c>
      <c r="M398" s="3">
        <v>0.10639999999999999</v>
      </c>
      <c r="N398" s="2">
        <v>9.2200000000000004E-2</v>
      </c>
      <c r="O398" s="2">
        <v>0.13569999999999999</v>
      </c>
      <c r="P398" s="2">
        <v>0.1174</v>
      </c>
      <c r="Q398" s="3">
        <v>3.6200000000000003E-2</v>
      </c>
      <c r="R398" s="3">
        <v>8.3099999999999993E-2</v>
      </c>
      <c r="S398" s="3">
        <v>0.12590000000000001</v>
      </c>
      <c r="T398" s="2">
        <v>0.69750000000000001</v>
      </c>
      <c r="U398" s="2">
        <v>0.78569999999999995</v>
      </c>
      <c r="V398" s="2">
        <v>0.69550000000000001</v>
      </c>
      <c r="W398" s="3">
        <v>0.61739999999999995</v>
      </c>
      <c r="X398" s="3">
        <v>0.74690000000000001</v>
      </c>
      <c r="Y398" s="3">
        <v>0.68440000000000001</v>
      </c>
      <c r="Z398" s="2">
        <v>0.14810000000000001</v>
      </c>
      <c r="AA398" s="2">
        <v>0.1976</v>
      </c>
      <c r="AB398" s="2">
        <v>0.25440000000000002</v>
      </c>
      <c r="AC398" s="4">
        <v>2208.92</v>
      </c>
      <c r="AD398" s="4">
        <v>2193.5500000000002</v>
      </c>
      <c r="AE398" s="4">
        <v>2667.68</v>
      </c>
      <c r="AF398" s="4">
        <v>2182.6999999999998</v>
      </c>
      <c r="AG398" s="4">
        <v>2197.6999999999998</v>
      </c>
      <c r="AH398" s="4">
        <v>2222.5300000000002</v>
      </c>
      <c r="AI398">
        <v>2297.33</v>
      </c>
      <c r="AJ398">
        <v>2588.35</v>
      </c>
      <c r="AK398" s="14">
        <v>0.69899999999999995</v>
      </c>
    </row>
    <row r="399" spans="1:37">
      <c r="A399" s="1">
        <v>42877.229166666664</v>
      </c>
      <c r="B399" s="2">
        <v>0.12740000000000001</v>
      </c>
      <c r="C399" s="2">
        <v>0.16869999999999999</v>
      </c>
      <c r="D399" s="2">
        <v>7.0999999999999994E-2</v>
      </c>
      <c r="E399" s="3">
        <v>3.8300000000000001E-2</v>
      </c>
      <c r="F399" s="3">
        <v>9.3200000000000005E-2</v>
      </c>
      <c r="G399" s="3">
        <v>8.1799999999999998E-2</v>
      </c>
      <c r="H399" s="2">
        <v>0.11990000000000001</v>
      </c>
      <c r="I399" s="2">
        <v>0.1777</v>
      </c>
      <c r="J399" s="2">
        <v>8.8999999999999996E-2</v>
      </c>
      <c r="K399" s="3">
        <v>0.04</v>
      </c>
      <c r="L399" s="3">
        <v>0.1125</v>
      </c>
      <c r="M399" s="3">
        <v>0.1225</v>
      </c>
      <c r="N399" s="2">
        <v>7.7299999999999994E-2</v>
      </c>
      <c r="O399" s="2">
        <v>0.157</v>
      </c>
      <c r="P399" s="2">
        <v>0.11119999999999999</v>
      </c>
      <c r="Q399" s="3">
        <v>0.03</v>
      </c>
      <c r="R399" s="3">
        <v>0.1022</v>
      </c>
      <c r="S399" s="3">
        <v>0.10340000000000001</v>
      </c>
      <c r="T399" s="2">
        <v>0.69040000000000001</v>
      </c>
      <c r="U399" s="2">
        <v>0.70479999999999998</v>
      </c>
      <c r="V399" s="2">
        <v>0.68130000000000002</v>
      </c>
      <c r="W399" s="3">
        <v>0.54579999999999995</v>
      </c>
      <c r="X399" s="3">
        <v>0.65239999999999998</v>
      </c>
      <c r="Y399" s="3">
        <v>0.65249999999999997</v>
      </c>
      <c r="Z399" s="2">
        <v>0.129</v>
      </c>
      <c r="AA399" s="2">
        <v>0.17760000000000001</v>
      </c>
      <c r="AB399" s="2">
        <v>0.19</v>
      </c>
      <c r="AC399" s="4">
        <v>2241.1799999999998</v>
      </c>
      <c r="AD399" s="4">
        <v>2227.3000000000002</v>
      </c>
      <c r="AE399" s="4">
        <v>2674.5</v>
      </c>
      <c r="AF399" s="4">
        <v>2197.19</v>
      </c>
      <c r="AG399" s="4">
        <v>2249.52</v>
      </c>
      <c r="AH399" s="4">
        <v>2275.3000000000002</v>
      </c>
      <c r="AI399">
        <v>2307.6</v>
      </c>
      <c r="AJ399">
        <v>2585.96</v>
      </c>
      <c r="AK399" s="14">
        <v>1.0116000000000001</v>
      </c>
    </row>
    <row r="400" spans="1:37">
      <c r="A400" s="1">
        <v>42877.236111111109</v>
      </c>
      <c r="B400" s="2">
        <v>0.13159999999999999</v>
      </c>
      <c r="C400" s="2">
        <v>0.17899999999999999</v>
      </c>
      <c r="D400" s="2">
        <v>8.6499999999999994E-2</v>
      </c>
      <c r="E400" s="3">
        <v>3.4500000000000003E-2</v>
      </c>
      <c r="F400" s="3">
        <v>9.9000000000000005E-2</v>
      </c>
      <c r="G400" s="3">
        <v>9.2299999999999993E-2</v>
      </c>
      <c r="H400" s="2">
        <v>0.1246</v>
      </c>
      <c r="I400" s="2">
        <v>0.1726</v>
      </c>
      <c r="J400" s="2">
        <v>7.6200000000000004E-2</v>
      </c>
      <c r="K400" s="3">
        <v>5.5599999999999997E-2</v>
      </c>
      <c r="L400" s="3">
        <v>0.12139999999999999</v>
      </c>
      <c r="M400" s="3">
        <v>0.1101</v>
      </c>
      <c r="N400" s="2">
        <v>0.1042</v>
      </c>
      <c r="O400" s="2">
        <v>0.14069999999999999</v>
      </c>
      <c r="P400" s="2">
        <v>0.12790000000000001</v>
      </c>
      <c r="Q400" s="3">
        <v>3.6999999999999998E-2</v>
      </c>
      <c r="R400" s="3">
        <v>0.1061</v>
      </c>
      <c r="S400" s="3">
        <v>0.1176</v>
      </c>
      <c r="T400" s="2">
        <v>0.60319999999999996</v>
      </c>
      <c r="U400" s="2">
        <v>0.71430000000000005</v>
      </c>
      <c r="V400" s="2">
        <v>0.57850000000000001</v>
      </c>
      <c r="W400" s="3">
        <v>0.56289999999999996</v>
      </c>
      <c r="X400" s="3">
        <v>0.56479999999999997</v>
      </c>
      <c r="Y400" s="3">
        <v>0.62019999999999997</v>
      </c>
      <c r="Z400" s="2">
        <v>9.8299999999999998E-2</v>
      </c>
      <c r="AA400" s="2">
        <v>0.1671</v>
      </c>
      <c r="AB400" s="2">
        <v>0.15379999999999999</v>
      </c>
      <c r="AC400" s="4">
        <v>2278.38</v>
      </c>
      <c r="AD400" s="4">
        <v>2260.9299999999998</v>
      </c>
      <c r="AE400" s="4">
        <v>2677.35</v>
      </c>
      <c r="AF400" s="4">
        <v>2219.0300000000002</v>
      </c>
      <c r="AG400" s="4">
        <v>2308.52</v>
      </c>
      <c r="AH400" s="4">
        <v>2349.12</v>
      </c>
      <c r="AI400">
        <v>2308.0300000000002</v>
      </c>
      <c r="AJ400">
        <v>2579.14</v>
      </c>
      <c r="AK400" s="14">
        <v>1.2596000000000001</v>
      </c>
    </row>
    <row r="401" spans="1:37">
      <c r="A401" s="1">
        <v>42877.243055555555</v>
      </c>
      <c r="B401" s="2">
        <v>0.14630000000000001</v>
      </c>
      <c r="C401" s="2">
        <v>0.17960000000000001</v>
      </c>
      <c r="D401" s="2">
        <v>7.1999999999999995E-2</v>
      </c>
      <c r="E401" s="3">
        <v>5.4899999999999997E-2</v>
      </c>
      <c r="F401" s="3">
        <v>0.11940000000000001</v>
      </c>
      <c r="G401" s="3">
        <v>7.3200000000000001E-2</v>
      </c>
      <c r="H401" s="2">
        <v>0.127</v>
      </c>
      <c r="I401" s="2">
        <v>0.17710000000000001</v>
      </c>
      <c r="J401" s="2">
        <v>7.3599999999999999E-2</v>
      </c>
      <c r="K401" s="3">
        <v>6.4199999999999993E-2</v>
      </c>
      <c r="L401" s="3">
        <v>0.12620000000000001</v>
      </c>
      <c r="M401" s="3">
        <v>0.1169</v>
      </c>
      <c r="N401" s="2">
        <v>0.1046</v>
      </c>
      <c r="O401" s="2">
        <v>0.16700000000000001</v>
      </c>
      <c r="P401" s="2">
        <v>0.1134</v>
      </c>
      <c r="Q401" s="3">
        <v>5.0900000000000001E-2</v>
      </c>
      <c r="R401" s="3">
        <v>0.1245</v>
      </c>
      <c r="S401" s="3">
        <v>0.1037</v>
      </c>
      <c r="T401" s="2">
        <v>0.58930000000000005</v>
      </c>
      <c r="U401" s="2">
        <v>0.67689999999999995</v>
      </c>
      <c r="V401" s="2">
        <v>0.54049999999999998</v>
      </c>
      <c r="W401" s="3">
        <v>0.49359999999999998</v>
      </c>
      <c r="X401" s="3">
        <v>0.52439999999999998</v>
      </c>
      <c r="Y401" s="3">
        <v>0.56089999999999995</v>
      </c>
      <c r="Z401" s="2">
        <v>9.1499999999999998E-2</v>
      </c>
      <c r="AA401" s="2">
        <v>0.1525</v>
      </c>
      <c r="AB401" s="2">
        <v>0.14030000000000001</v>
      </c>
      <c r="AC401" s="4">
        <v>2314.96</v>
      </c>
      <c r="AD401" s="4">
        <v>2294.34</v>
      </c>
      <c r="AE401" s="4">
        <v>2686.07</v>
      </c>
      <c r="AF401" s="4">
        <v>2245.3000000000002</v>
      </c>
      <c r="AG401" s="4">
        <v>2346.67</v>
      </c>
      <c r="AH401" s="4">
        <v>2433.08</v>
      </c>
      <c r="AI401">
        <v>2312.59</v>
      </c>
      <c r="AJ401">
        <v>2581.98</v>
      </c>
      <c r="AK401" s="14">
        <v>1.3854</v>
      </c>
    </row>
    <row r="402" spans="1:37">
      <c r="A402" s="1">
        <v>42877.25</v>
      </c>
      <c r="B402" s="2">
        <v>0.1527</v>
      </c>
      <c r="C402" s="2">
        <v>0.185</v>
      </c>
      <c r="D402" s="2">
        <v>7.5899999999999995E-2</v>
      </c>
      <c r="E402" s="3">
        <v>7.0699999999999999E-2</v>
      </c>
      <c r="F402" s="3">
        <v>0.1246</v>
      </c>
      <c r="G402" s="3">
        <v>8.1500000000000003E-2</v>
      </c>
      <c r="H402" s="2">
        <v>0.13830000000000001</v>
      </c>
      <c r="I402" s="2">
        <v>0.18099999999999999</v>
      </c>
      <c r="J402" s="2">
        <v>6.5000000000000002E-2</v>
      </c>
      <c r="K402" s="3">
        <v>7.2400000000000006E-2</v>
      </c>
      <c r="L402" s="3">
        <v>0.1363</v>
      </c>
      <c r="M402" s="3">
        <v>0.1042</v>
      </c>
      <c r="N402" s="2">
        <v>0.12659999999999999</v>
      </c>
      <c r="O402" s="2">
        <v>0.16550000000000001</v>
      </c>
      <c r="P402" s="2">
        <v>0.1138</v>
      </c>
      <c r="Q402" s="3">
        <v>6.7699999999999996E-2</v>
      </c>
      <c r="R402" s="3">
        <v>0.13950000000000001</v>
      </c>
      <c r="S402" s="3">
        <v>0.1038</v>
      </c>
      <c r="T402" s="2">
        <v>0.55740000000000001</v>
      </c>
      <c r="U402" s="2">
        <v>0.66449999999999998</v>
      </c>
      <c r="V402" s="2">
        <v>0.48070000000000002</v>
      </c>
      <c r="W402" s="3">
        <v>0.46910000000000002</v>
      </c>
      <c r="X402" s="3">
        <v>0.49159999999999998</v>
      </c>
      <c r="Y402" s="3">
        <v>0.51060000000000005</v>
      </c>
      <c r="Z402" s="2">
        <v>9.4500000000000001E-2</v>
      </c>
      <c r="AA402" s="2">
        <v>0.15090000000000001</v>
      </c>
      <c r="AB402" s="2">
        <v>0.12659999999999999</v>
      </c>
      <c r="AC402" s="4">
        <v>2345.7800000000002</v>
      </c>
      <c r="AD402" s="4">
        <v>2326.9899999999998</v>
      </c>
      <c r="AE402" s="4">
        <v>2690.92</v>
      </c>
      <c r="AF402" s="4">
        <v>2277.5700000000002</v>
      </c>
      <c r="AG402" s="4">
        <v>2394.56</v>
      </c>
      <c r="AH402" s="4">
        <v>2473.75</v>
      </c>
      <c r="AI402">
        <v>2313.33</v>
      </c>
      <c r="AJ402">
        <v>2580.8000000000002</v>
      </c>
      <c r="AK402" s="14">
        <v>1.4120999999999999</v>
      </c>
    </row>
    <row r="403" spans="1:37">
      <c r="A403" s="1">
        <v>42877.256944444445</v>
      </c>
      <c r="B403" s="2">
        <v>0.1552</v>
      </c>
      <c r="C403" s="2">
        <v>0.17680000000000001</v>
      </c>
      <c r="D403" s="2">
        <v>6.3E-2</v>
      </c>
      <c r="E403" s="3">
        <v>8.1799999999999998E-2</v>
      </c>
      <c r="F403" s="3">
        <v>0.13589999999999999</v>
      </c>
      <c r="G403" s="3">
        <v>7.0000000000000007E-2</v>
      </c>
      <c r="H403" s="2">
        <v>0.1431</v>
      </c>
      <c r="I403" s="2">
        <v>0.18110000000000001</v>
      </c>
      <c r="J403" s="2">
        <v>6.0600000000000001E-2</v>
      </c>
      <c r="K403" s="3">
        <v>8.5300000000000001E-2</v>
      </c>
      <c r="L403" s="3">
        <v>0.1449</v>
      </c>
      <c r="M403" s="3">
        <v>0.10299999999999999</v>
      </c>
      <c r="N403" s="2">
        <v>0.13370000000000001</v>
      </c>
      <c r="O403" s="2">
        <v>0.17460000000000001</v>
      </c>
      <c r="P403" s="2">
        <v>0.10249999999999999</v>
      </c>
      <c r="Q403" s="3">
        <v>8.6300000000000002E-2</v>
      </c>
      <c r="R403" s="3">
        <v>0.15260000000000001</v>
      </c>
      <c r="S403" s="3">
        <v>9.9199999999999997E-2</v>
      </c>
      <c r="T403" s="2">
        <v>0.54169999999999996</v>
      </c>
      <c r="U403" s="2">
        <v>0.64580000000000004</v>
      </c>
      <c r="V403" s="2">
        <v>0.43430000000000002</v>
      </c>
      <c r="W403" s="3">
        <v>0.44750000000000001</v>
      </c>
      <c r="X403" s="3">
        <v>0.47199999999999998</v>
      </c>
      <c r="Y403" s="3">
        <v>0.44990000000000002</v>
      </c>
      <c r="Z403" s="2">
        <v>0.1016</v>
      </c>
      <c r="AA403" s="2">
        <v>0.153</v>
      </c>
      <c r="AB403" s="2">
        <v>0.12189999999999999</v>
      </c>
      <c r="AC403" s="4">
        <v>2374.44</v>
      </c>
      <c r="AD403" s="4">
        <v>2365.9899999999998</v>
      </c>
      <c r="AE403" s="4">
        <v>2698.37</v>
      </c>
      <c r="AF403" s="4">
        <v>2311.44</v>
      </c>
      <c r="AG403" s="4">
        <v>2429.4299999999998</v>
      </c>
      <c r="AH403" s="4">
        <v>2508.91</v>
      </c>
      <c r="AI403">
        <v>2314.16</v>
      </c>
      <c r="AJ403">
        <v>2582.3000000000002</v>
      </c>
      <c r="AK403" s="14">
        <v>1.3853</v>
      </c>
    </row>
    <row r="404" spans="1:37">
      <c r="A404" s="1">
        <v>42877.263888888891</v>
      </c>
      <c r="B404" s="2">
        <v>0.1431</v>
      </c>
      <c r="C404" s="2">
        <v>0.17150000000000001</v>
      </c>
      <c r="D404" s="2">
        <v>5.4300000000000001E-2</v>
      </c>
      <c r="E404" s="3">
        <v>0.1065</v>
      </c>
      <c r="F404" s="3">
        <v>0.1144</v>
      </c>
      <c r="G404" s="3">
        <v>7.6700000000000004E-2</v>
      </c>
      <c r="H404" s="2">
        <v>0.14319999999999999</v>
      </c>
      <c r="I404" s="2">
        <v>0.17330000000000001</v>
      </c>
      <c r="J404" s="2">
        <v>5.7200000000000001E-2</v>
      </c>
      <c r="K404" s="3">
        <v>8.77E-2</v>
      </c>
      <c r="L404" s="3">
        <v>0.16139999999999999</v>
      </c>
      <c r="M404" s="3">
        <v>8.8999999999999996E-2</v>
      </c>
      <c r="N404" s="2">
        <v>0.15490000000000001</v>
      </c>
      <c r="O404" s="2">
        <v>0.1651</v>
      </c>
      <c r="P404" s="2">
        <v>9.3100000000000002E-2</v>
      </c>
      <c r="Q404" s="3">
        <v>0.11360000000000001</v>
      </c>
      <c r="R404" s="3">
        <v>0.15290000000000001</v>
      </c>
      <c r="S404" s="3">
        <v>0.1019</v>
      </c>
      <c r="T404" s="2">
        <v>0.56630000000000003</v>
      </c>
      <c r="U404" s="2">
        <v>0.59450000000000003</v>
      </c>
      <c r="V404" s="2">
        <v>0.42170000000000002</v>
      </c>
      <c r="W404" s="3">
        <v>0.41420000000000001</v>
      </c>
      <c r="X404" s="3">
        <v>0.49370000000000003</v>
      </c>
      <c r="Y404" s="3">
        <v>0.41909999999999997</v>
      </c>
      <c r="Z404" s="2">
        <v>0.1105</v>
      </c>
      <c r="AA404" s="2">
        <v>0.1613</v>
      </c>
      <c r="AB404" s="2">
        <v>0.1226</v>
      </c>
      <c r="AC404" s="4">
        <v>2400.6799999999998</v>
      </c>
      <c r="AD404" s="4">
        <v>2388.7199999999998</v>
      </c>
      <c r="AE404" s="4">
        <v>2700.56</v>
      </c>
      <c r="AF404" s="4">
        <v>2341.85</v>
      </c>
      <c r="AG404" s="4">
        <v>2459.67</v>
      </c>
      <c r="AH404" s="4">
        <v>2585.13</v>
      </c>
      <c r="AI404">
        <v>2309.14</v>
      </c>
      <c r="AJ404">
        <v>2589.42</v>
      </c>
      <c r="AK404" s="14">
        <v>1.7397</v>
      </c>
    </row>
    <row r="405" spans="1:37">
      <c r="A405" s="1">
        <v>42877.270833333336</v>
      </c>
      <c r="B405" s="2">
        <v>0.1409</v>
      </c>
      <c r="C405" s="2">
        <v>0.15909999999999999</v>
      </c>
      <c r="D405" s="2">
        <v>4.9399999999999999E-2</v>
      </c>
      <c r="E405" s="3">
        <v>9.1800000000000007E-2</v>
      </c>
      <c r="F405" s="3">
        <v>0.13489999999999999</v>
      </c>
      <c r="G405" s="3">
        <v>6.1499999999999999E-2</v>
      </c>
      <c r="H405" s="2">
        <v>0.1394</v>
      </c>
      <c r="I405" s="2">
        <v>0.16889999999999999</v>
      </c>
      <c r="J405" s="2">
        <v>4.5100000000000001E-2</v>
      </c>
      <c r="K405" s="3">
        <v>0.1012</v>
      </c>
      <c r="L405" s="3">
        <v>0.15709999999999999</v>
      </c>
      <c r="M405" s="3">
        <v>8.8099999999999998E-2</v>
      </c>
      <c r="N405" s="2">
        <v>0.1394</v>
      </c>
      <c r="O405" s="2">
        <v>0.17069999999999999</v>
      </c>
      <c r="P405" s="2">
        <v>8.3299999999999999E-2</v>
      </c>
      <c r="Q405" s="3">
        <v>0.1174</v>
      </c>
      <c r="R405" s="3">
        <v>0.1757</v>
      </c>
      <c r="S405" s="3">
        <v>8.6199999999999999E-2</v>
      </c>
      <c r="T405" s="2">
        <v>0.51880000000000004</v>
      </c>
      <c r="U405" s="2">
        <v>0.61619999999999997</v>
      </c>
      <c r="V405" s="2">
        <v>0.37340000000000001</v>
      </c>
      <c r="W405" s="3">
        <v>0.41930000000000001</v>
      </c>
      <c r="X405" s="3">
        <v>0.45600000000000002</v>
      </c>
      <c r="Y405" s="3">
        <v>0.3972</v>
      </c>
      <c r="Z405" s="2">
        <v>0.12</v>
      </c>
      <c r="AA405" s="2">
        <v>0.17180000000000001</v>
      </c>
      <c r="AB405" s="2">
        <v>0.1152</v>
      </c>
      <c r="AC405" s="4">
        <v>2418.4699999999998</v>
      </c>
      <c r="AD405" s="4">
        <v>2406.33</v>
      </c>
      <c r="AE405" s="4">
        <v>2703.7</v>
      </c>
      <c r="AF405" s="4">
        <v>2365.8000000000002</v>
      </c>
      <c r="AG405" s="4">
        <v>2514.84</v>
      </c>
      <c r="AH405" s="4">
        <v>2611.86</v>
      </c>
      <c r="AI405">
        <v>2315.2800000000002</v>
      </c>
      <c r="AJ405">
        <v>2585.58</v>
      </c>
      <c r="AK405" s="14">
        <v>1.7451000000000001</v>
      </c>
    </row>
    <row r="406" spans="1:37">
      <c r="A406" s="1">
        <v>42877.277777777781</v>
      </c>
      <c r="B406" s="2">
        <v>0.124</v>
      </c>
      <c r="C406" s="2">
        <v>0.14829999999999999</v>
      </c>
      <c r="D406" s="2">
        <v>3.7400000000000003E-2</v>
      </c>
      <c r="E406" s="3">
        <v>0.1113</v>
      </c>
      <c r="F406" s="3">
        <v>0.1176</v>
      </c>
      <c r="G406" s="3">
        <v>5.5899999999999998E-2</v>
      </c>
      <c r="H406" s="2">
        <v>0.13009999999999999</v>
      </c>
      <c r="I406" s="2">
        <v>0.1575</v>
      </c>
      <c r="J406" s="2">
        <v>4.6800000000000001E-2</v>
      </c>
      <c r="K406" s="3">
        <v>9.6600000000000005E-2</v>
      </c>
      <c r="L406" s="3">
        <v>0.16339999999999999</v>
      </c>
      <c r="M406" s="3">
        <v>7.6899999999999996E-2</v>
      </c>
      <c r="N406" s="2">
        <v>0.1474</v>
      </c>
      <c r="O406" s="2">
        <v>0.17</v>
      </c>
      <c r="P406" s="2">
        <v>7.0000000000000007E-2</v>
      </c>
      <c r="Q406" s="3">
        <v>0.14380000000000001</v>
      </c>
      <c r="R406" s="3">
        <v>0.1719</v>
      </c>
      <c r="S406" s="3">
        <v>8.1699999999999995E-2</v>
      </c>
      <c r="T406" s="2">
        <v>0.56069999999999998</v>
      </c>
      <c r="U406" s="2">
        <v>0.55569999999999997</v>
      </c>
      <c r="V406" s="2">
        <v>0.36620000000000003</v>
      </c>
      <c r="W406" s="3">
        <v>0.39350000000000002</v>
      </c>
      <c r="X406" s="3">
        <v>0.47160000000000002</v>
      </c>
      <c r="Y406" s="3">
        <v>0.3891</v>
      </c>
      <c r="Z406" s="2">
        <v>0.1239</v>
      </c>
      <c r="AA406" s="2">
        <v>0.18809999999999999</v>
      </c>
      <c r="AB406" s="2">
        <v>0.12</v>
      </c>
      <c r="AC406" s="4">
        <v>2444.16</v>
      </c>
      <c r="AD406" s="4">
        <v>2430.08</v>
      </c>
      <c r="AE406" s="4">
        <v>2701.21</v>
      </c>
      <c r="AF406" s="4">
        <v>2385.36</v>
      </c>
      <c r="AG406" s="4">
        <v>2540.2399999999998</v>
      </c>
      <c r="AH406" s="4">
        <v>2612.0500000000002</v>
      </c>
      <c r="AI406">
        <v>2309.4899999999998</v>
      </c>
      <c r="AJ406">
        <v>2597.1999999999998</v>
      </c>
      <c r="AK406" s="14">
        <v>2.4125000000000001</v>
      </c>
    </row>
    <row r="407" spans="1:37">
      <c r="A407" s="1">
        <v>42877.284722222219</v>
      </c>
      <c r="B407" s="2">
        <v>0.1105</v>
      </c>
      <c r="C407" s="2">
        <v>0.1245</v>
      </c>
      <c r="D407" s="2">
        <v>2.8899999999999999E-2</v>
      </c>
      <c r="E407" s="3">
        <v>9.5899999999999999E-2</v>
      </c>
      <c r="F407" s="3">
        <v>0.1222</v>
      </c>
      <c r="G407" s="3">
        <v>0.04</v>
      </c>
      <c r="H407" s="2">
        <v>0.12230000000000001</v>
      </c>
      <c r="I407" s="2">
        <v>0.14169999999999999</v>
      </c>
      <c r="J407" s="2">
        <v>3.4500000000000003E-2</v>
      </c>
      <c r="K407" s="3">
        <v>0.1024</v>
      </c>
      <c r="L407" s="3">
        <v>0.15870000000000001</v>
      </c>
      <c r="M407" s="3">
        <v>6.3100000000000003E-2</v>
      </c>
      <c r="N407" s="2">
        <v>0.1348</v>
      </c>
      <c r="O407" s="2">
        <v>0.16220000000000001</v>
      </c>
      <c r="P407" s="2">
        <v>5.0299999999999997E-2</v>
      </c>
      <c r="Q407" s="3">
        <v>0.15609999999999999</v>
      </c>
      <c r="R407" s="3">
        <v>0.18179999999999999</v>
      </c>
      <c r="S407" s="3">
        <v>6.5000000000000002E-2</v>
      </c>
      <c r="T407" s="2">
        <v>0.54090000000000005</v>
      </c>
      <c r="U407" s="2">
        <v>0.53469999999999995</v>
      </c>
      <c r="V407" s="2">
        <v>0.32240000000000002</v>
      </c>
      <c r="W407" s="3">
        <v>0.39290000000000003</v>
      </c>
      <c r="X407" s="3">
        <v>0.45519999999999999</v>
      </c>
      <c r="Y407" s="3">
        <v>0.36249999999999999</v>
      </c>
      <c r="Z407" s="2">
        <v>0.1449</v>
      </c>
      <c r="AA407" s="2">
        <v>0.20580000000000001</v>
      </c>
      <c r="AB407" s="2">
        <v>0.10730000000000001</v>
      </c>
      <c r="AC407" s="4">
        <v>2496.66</v>
      </c>
      <c r="AD407" s="4">
        <v>2478.11</v>
      </c>
      <c r="AE407" s="4">
        <v>2686.87</v>
      </c>
      <c r="AF407" s="4">
        <v>2414.02</v>
      </c>
      <c r="AG407" s="4">
        <v>2601.0100000000002</v>
      </c>
      <c r="AH407" s="4">
        <v>2685.88</v>
      </c>
      <c r="AI407">
        <v>2310.3200000000002</v>
      </c>
      <c r="AJ407">
        <v>2598.0500000000002</v>
      </c>
      <c r="AK407" s="14">
        <v>3.1305999999999998</v>
      </c>
    </row>
    <row r="408" spans="1:37">
      <c r="A408" s="1">
        <v>42877.291666666664</v>
      </c>
      <c r="B408" s="2">
        <v>0.08</v>
      </c>
      <c r="C408" s="2">
        <v>9.2600000000000002E-2</v>
      </c>
      <c r="D408" s="2">
        <v>2.4299999999999999E-2</v>
      </c>
      <c r="E408" s="3">
        <v>7.0000000000000007E-2</v>
      </c>
      <c r="F408" s="3">
        <v>9.3799999999999994E-2</v>
      </c>
      <c r="G408" s="3">
        <v>3.04E-2</v>
      </c>
      <c r="H408" s="2">
        <v>0.1018</v>
      </c>
      <c r="I408" s="2">
        <v>0.1099</v>
      </c>
      <c r="J408" s="2">
        <v>2.3900000000000001E-2</v>
      </c>
      <c r="K408" s="3">
        <v>9.98E-2</v>
      </c>
      <c r="L408" s="3">
        <v>0.13919999999999999</v>
      </c>
      <c r="M408" s="3">
        <v>4.4900000000000002E-2</v>
      </c>
      <c r="N408" s="2">
        <v>0.1008</v>
      </c>
      <c r="O408" s="2">
        <v>0.13070000000000001</v>
      </c>
      <c r="P408" s="2">
        <v>3.3000000000000002E-2</v>
      </c>
      <c r="Q408" s="3">
        <v>0.14810000000000001</v>
      </c>
      <c r="R408" s="3">
        <v>0.16789999999999999</v>
      </c>
      <c r="S408" s="3">
        <v>3.0499999999999999E-2</v>
      </c>
      <c r="T408" s="2">
        <v>0.47970000000000002</v>
      </c>
      <c r="U408" s="2">
        <v>0.54359999999999997</v>
      </c>
      <c r="V408" s="2">
        <v>0.2591</v>
      </c>
      <c r="W408" s="3">
        <v>0.42170000000000002</v>
      </c>
      <c r="X408" s="3">
        <v>0.44479999999999997</v>
      </c>
      <c r="Y408" s="3">
        <v>0.31509999999999999</v>
      </c>
      <c r="Z408" s="2">
        <v>0.1663</v>
      </c>
      <c r="AA408" s="2">
        <v>0.21690000000000001</v>
      </c>
      <c r="AB408" s="2">
        <v>8.8800000000000004E-2</v>
      </c>
      <c r="AC408" s="4">
        <v>2540.2800000000002</v>
      </c>
      <c r="AD408" s="4">
        <v>2516.5500000000002</v>
      </c>
      <c r="AE408" s="4">
        <v>2657.57</v>
      </c>
      <c r="AF408" s="4">
        <v>2435.73</v>
      </c>
      <c r="AG408" s="4">
        <v>2672.52</v>
      </c>
      <c r="AH408" s="4">
        <v>2839.7</v>
      </c>
      <c r="AI408">
        <v>2314.92</v>
      </c>
      <c r="AJ408">
        <v>2593.6</v>
      </c>
      <c r="AK408" s="14">
        <v>3.8067000000000002</v>
      </c>
    </row>
    <row r="409" spans="1:37">
      <c r="A409" s="1">
        <v>42877.298611111109</v>
      </c>
      <c r="B409" s="2">
        <v>5.6800000000000003E-2</v>
      </c>
      <c r="C409" s="2">
        <v>6.9099999999999995E-2</v>
      </c>
      <c r="D409" s="2">
        <v>2.5700000000000001E-2</v>
      </c>
      <c r="E409" s="3">
        <v>4.2299999999999997E-2</v>
      </c>
      <c r="F409" s="3">
        <v>6.9199999999999998E-2</v>
      </c>
      <c r="G409" s="3">
        <v>2.9700000000000001E-2</v>
      </c>
      <c r="H409" s="2">
        <v>6.8900000000000003E-2</v>
      </c>
      <c r="I409" s="2">
        <v>8.1000000000000003E-2</v>
      </c>
      <c r="J409" s="2">
        <v>2.0299999999999999E-2</v>
      </c>
      <c r="K409" s="3">
        <v>7.1499999999999994E-2</v>
      </c>
      <c r="L409" s="3">
        <v>0.1037</v>
      </c>
      <c r="M409" s="3">
        <v>2.5700000000000001E-2</v>
      </c>
      <c r="N409" s="2">
        <v>6.9500000000000006E-2</v>
      </c>
      <c r="O409" s="2">
        <v>9.0700000000000003E-2</v>
      </c>
      <c r="P409" s="2">
        <v>2.4799999999999999E-2</v>
      </c>
      <c r="Q409" s="3">
        <v>0.1106</v>
      </c>
      <c r="R409" s="3">
        <v>0.12720000000000001</v>
      </c>
      <c r="S409" s="3">
        <v>1.61E-2</v>
      </c>
      <c r="T409" s="2">
        <v>0.432</v>
      </c>
      <c r="U409" s="2">
        <v>0.4849</v>
      </c>
      <c r="V409" s="2">
        <v>0.21560000000000001</v>
      </c>
      <c r="W409" s="3">
        <v>0.41810000000000003</v>
      </c>
      <c r="X409" s="3">
        <v>0.42559999999999998</v>
      </c>
      <c r="Y409" s="3">
        <v>0.27879999999999999</v>
      </c>
      <c r="Z409" s="2">
        <v>0.1636</v>
      </c>
      <c r="AA409" s="2">
        <v>0.2094</v>
      </c>
      <c r="AB409" s="2">
        <v>6.9099999999999995E-2</v>
      </c>
      <c r="AC409" s="4">
        <v>2589.23</v>
      </c>
      <c r="AD409" s="4">
        <v>2561.27</v>
      </c>
      <c r="AE409" s="4">
        <v>2633.62</v>
      </c>
      <c r="AF409" s="4">
        <v>2470.91</v>
      </c>
      <c r="AG409" s="4">
        <v>2755.33</v>
      </c>
      <c r="AH409" s="4">
        <v>3073.31</v>
      </c>
      <c r="AI409">
        <v>2314.5</v>
      </c>
      <c r="AJ409">
        <v>2596.85</v>
      </c>
      <c r="AK409" s="14">
        <v>4.2085999999999997</v>
      </c>
    </row>
    <row r="410" spans="1:37">
      <c r="A410" s="1">
        <v>42877.305555555555</v>
      </c>
      <c r="B410" s="2">
        <v>4.7899999999999998E-2</v>
      </c>
      <c r="C410" s="2">
        <v>5.6899999999999999E-2</v>
      </c>
      <c r="D410" s="2">
        <v>3.1800000000000002E-2</v>
      </c>
      <c r="E410" s="3">
        <v>3.0300000000000001E-2</v>
      </c>
      <c r="F410" s="3">
        <v>5.3999999999999999E-2</v>
      </c>
      <c r="G410" s="3">
        <v>3.1099999999999999E-2</v>
      </c>
      <c r="H410" s="2">
        <v>4.7E-2</v>
      </c>
      <c r="I410" s="2">
        <v>5.5899999999999998E-2</v>
      </c>
      <c r="J410" s="2">
        <v>2.1100000000000001E-2</v>
      </c>
      <c r="K410" s="3">
        <v>5.3999999999999999E-2</v>
      </c>
      <c r="L410" s="3">
        <v>7.2099999999999997E-2</v>
      </c>
      <c r="M410" s="3">
        <v>2.7799999999999998E-2</v>
      </c>
      <c r="N410" s="2">
        <v>5.1400000000000001E-2</v>
      </c>
      <c r="O410" s="2">
        <v>6.2600000000000003E-2</v>
      </c>
      <c r="P410" s="2">
        <v>2.86E-2</v>
      </c>
      <c r="Q410" s="3">
        <v>7.8100000000000003E-2</v>
      </c>
      <c r="R410" s="3">
        <v>9.9099999999999994E-2</v>
      </c>
      <c r="S410" s="3">
        <v>1.8499999999999999E-2</v>
      </c>
      <c r="T410" s="2">
        <v>0.3503</v>
      </c>
      <c r="U410" s="2">
        <v>0.4299</v>
      </c>
      <c r="V410" s="2">
        <v>0.19489999999999999</v>
      </c>
      <c r="W410" s="3">
        <v>0.38350000000000001</v>
      </c>
      <c r="X410" s="3">
        <v>0.39889999999999998</v>
      </c>
      <c r="Y410" s="3">
        <v>0.2271</v>
      </c>
      <c r="Z410" s="2">
        <v>0.14990000000000001</v>
      </c>
      <c r="AA410" s="2">
        <v>0.1794</v>
      </c>
      <c r="AB410" s="2">
        <v>5.6500000000000002E-2</v>
      </c>
      <c r="AC410" s="4">
        <v>2622.89</v>
      </c>
      <c r="AD410" s="4">
        <v>2593.1</v>
      </c>
      <c r="AE410" s="4">
        <v>2639.02</v>
      </c>
      <c r="AF410" s="4">
        <v>2513.4899999999998</v>
      </c>
      <c r="AG410" s="4">
        <v>2882.39</v>
      </c>
      <c r="AH410" s="4">
        <v>3248.37</v>
      </c>
      <c r="AI410">
        <v>2316.7199999999998</v>
      </c>
      <c r="AJ410">
        <v>2591.5500000000002</v>
      </c>
      <c r="AK410" s="14">
        <v>4.4431000000000003</v>
      </c>
    </row>
    <row r="411" spans="1:37">
      <c r="A411" s="1">
        <v>42877.3125</v>
      </c>
      <c r="B411" s="2">
        <v>4.6699999999999998E-2</v>
      </c>
      <c r="C411" s="2">
        <v>5.5E-2</v>
      </c>
      <c r="D411" s="2">
        <v>2.5999999999999999E-2</v>
      </c>
      <c r="E411" s="3">
        <v>2.98E-2</v>
      </c>
      <c r="F411" s="3">
        <v>5.3100000000000001E-2</v>
      </c>
      <c r="G411" s="3">
        <v>2.9399999999999999E-2</v>
      </c>
      <c r="H411" s="2">
        <v>0.04</v>
      </c>
      <c r="I411" s="2">
        <v>5.1900000000000002E-2</v>
      </c>
      <c r="J411" s="2">
        <v>2.1899999999999999E-2</v>
      </c>
      <c r="K411" s="3">
        <v>4.4299999999999999E-2</v>
      </c>
      <c r="L411" s="3">
        <v>5.9200000000000003E-2</v>
      </c>
      <c r="M411" s="3">
        <v>2.6700000000000002E-2</v>
      </c>
      <c r="N411" s="2">
        <v>4.1799999999999997E-2</v>
      </c>
      <c r="O411" s="2">
        <v>6.4199999999999993E-2</v>
      </c>
      <c r="P411" s="2">
        <v>2.6800000000000001E-2</v>
      </c>
      <c r="Q411" s="3">
        <v>8.7999999999999995E-2</v>
      </c>
      <c r="R411" s="3">
        <v>0.10390000000000001</v>
      </c>
      <c r="S411" s="3">
        <v>1.4200000000000001E-2</v>
      </c>
      <c r="T411" s="2">
        <v>0.31209999999999999</v>
      </c>
      <c r="U411" s="2">
        <v>0.38779999999999998</v>
      </c>
      <c r="V411" s="2">
        <v>0.16059999999999999</v>
      </c>
      <c r="W411" s="3">
        <v>0.35980000000000001</v>
      </c>
      <c r="X411" s="3">
        <v>0.35499999999999998</v>
      </c>
      <c r="Y411" s="3">
        <v>0.2142</v>
      </c>
      <c r="Z411" s="2">
        <v>0.12479999999999999</v>
      </c>
      <c r="AA411" s="2">
        <v>0.15620000000000001</v>
      </c>
      <c r="AB411" s="2">
        <v>5.5500000000000001E-2</v>
      </c>
      <c r="AC411" s="4">
        <v>2614.42</v>
      </c>
      <c r="AD411" s="4">
        <v>2590.7399999999998</v>
      </c>
      <c r="AE411" s="4">
        <v>2664.39</v>
      </c>
      <c r="AF411" s="4">
        <v>2535.77</v>
      </c>
      <c r="AG411" s="4">
        <v>2978.59</v>
      </c>
      <c r="AH411" s="4">
        <v>3323.98</v>
      </c>
      <c r="AI411">
        <v>2316.4299999999998</v>
      </c>
      <c r="AJ411">
        <v>2595.75</v>
      </c>
      <c r="AK411" s="14">
        <v>4.1935000000000002</v>
      </c>
    </row>
    <row r="412" spans="1:37">
      <c r="A412" s="1">
        <v>42877.319444444445</v>
      </c>
      <c r="B412" s="2">
        <v>3.7499999999999999E-2</v>
      </c>
      <c r="C412" s="2">
        <v>0.05</v>
      </c>
      <c r="D412" s="2">
        <v>2.5100000000000001E-2</v>
      </c>
      <c r="E412" s="3">
        <v>3.3099999999999997E-2</v>
      </c>
      <c r="F412" s="3">
        <v>3.4299999999999997E-2</v>
      </c>
      <c r="G412" s="3">
        <v>3.5400000000000001E-2</v>
      </c>
      <c r="H412" s="2">
        <v>3.5099999999999999E-2</v>
      </c>
      <c r="I412" s="2">
        <v>4.5100000000000001E-2</v>
      </c>
      <c r="J412" s="2">
        <v>2.0500000000000001E-2</v>
      </c>
      <c r="K412" s="3">
        <v>3.8699999999999998E-2</v>
      </c>
      <c r="L412" s="3">
        <v>5.7299999999999997E-2</v>
      </c>
      <c r="M412" s="3">
        <v>2.23E-2</v>
      </c>
      <c r="N412" s="2">
        <v>5.0500000000000003E-2</v>
      </c>
      <c r="O412" s="2">
        <v>5.0200000000000002E-2</v>
      </c>
      <c r="P412" s="2">
        <v>2.7E-2</v>
      </c>
      <c r="Q412" s="3">
        <v>8.6199999999999999E-2</v>
      </c>
      <c r="R412" s="3">
        <v>9.0499999999999997E-2</v>
      </c>
      <c r="S412" s="3">
        <v>2.1000000000000001E-2</v>
      </c>
      <c r="T412" s="2">
        <v>0.3206</v>
      </c>
      <c r="U412" s="2">
        <v>0.29349999999999998</v>
      </c>
      <c r="V412" s="2">
        <v>0.18240000000000001</v>
      </c>
      <c r="W412" s="3">
        <v>0.29249999999999998</v>
      </c>
      <c r="X412" s="3">
        <v>0.34739999999999999</v>
      </c>
      <c r="Y412" s="3">
        <v>0.1787</v>
      </c>
      <c r="Z412" s="2">
        <v>0.12570000000000001</v>
      </c>
      <c r="AA412" s="2">
        <v>0.1391</v>
      </c>
      <c r="AB412" s="2">
        <v>5.2499999999999998E-2</v>
      </c>
      <c r="AC412" s="4">
        <v>2668.67</v>
      </c>
      <c r="AD412" s="4">
        <v>2621.57</v>
      </c>
      <c r="AE412" s="4">
        <v>2681.2</v>
      </c>
      <c r="AF412" s="4">
        <v>2568.39</v>
      </c>
      <c r="AG412" s="4">
        <v>2978.57</v>
      </c>
      <c r="AH412" s="4">
        <v>3446.91</v>
      </c>
      <c r="AI412">
        <v>2316.5100000000002</v>
      </c>
      <c r="AJ412">
        <v>2591.21</v>
      </c>
      <c r="AK412" s="14">
        <v>5.0396000000000001</v>
      </c>
    </row>
    <row r="413" spans="1:37">
      <c r="A413" s="1">
        <v>42877.326388888891</v>
      </c>
      <c r="B413" s="2">
        <v>3.5200000000000002E-2</v>
      </c>
      <c r="C413" s="2">
        <v>5.0299999999999997E-2</v>
      </c>
      <c r="D413" s="2">
        <v>2.1700000000000001E-2</v>
      </c>
      <c r="E413" s="3">
        <v>3.3500000000000002E-2</v>
      </c>
      <c r="F413" s="3">
        <v>4.0099999999999997E-2</v>
      </c>
      <c r="G413" s="3">
        <v>3.56E-2</v>
      </c>
      <c r="H413" s="2">
        <v>3.4799999999999998E-2</v>
      </c>
      <c r="I413" s="2">
        <v>4.2000000000000003E-2</v>
      </c>
      <c r="J413" s="2">
        <v>2.0799999999999999E-2</v>
      </c>
      <c r="K413" s="3">
        <v>3.1899999999999998E-2</v>
      </c>
      <c r="L413" s="3">
        <v>5.4300000000000001E-2</v>
      </c>
      <c r="M413" s="3">
        <v>2.76E-2</v>
      </c>
      <c r="N413" s="2">
        <v>4.4900000000000002E-2</v>
      </c>
      <c r="O413" s="2">
        <v>5.1499999999999997E-2</v>
      </c>
      <c r="P413" s="2">
        <v>2.47E-2</v>
      </c>
      <c r="Q413" s="3">
        <v>8.48E-2</v>
      </c>
      <c r="R413" s="3">
        <v>9.0800000000000006E-2</v>
      </c>
      <c r="S413" s="3">
        <v>2.0400000000000001E-2</v>
      </c>
      <c r="T413" s="2">
        <v>0.3246</v>
      </c>
      <c r="U413" s="2">
        <v>0.26840000000000003</v>
      </c>
      <c r="V413" s="2">
        <v>0.15959999999999999</v>
      </c>
      <c r="W413" s="3">
        <v>0.29020000000000001</v>
      </c>
      <c r="X413" s="3">
        <v>0.30620000000000003</v>
      </c>
      <c r="Y413" s="3">
        <v>0.19439999999999999</v>
      </c>
      <c r="Z413" s="2">
        <v>0.1164</v>
      </c>
      <c r="AA413" s="2">
        <v>0.14080000000000001</v>
      </c>
      <c r="AB413" s="2">
        <v>5.4199999999999998E-2</v>
      </c>
      <c r="AC413" s="4">
        <v>2717.27</v>
      </c>
      <c r="AD413" s="4">
        <v>2689.55</v>
      </c>
      <c r="AE413" s="4">
        <v>2712.69</v>
      </c>
      <c r="AF413" s="4">
        <v>2609.77</v>
      </c>
      <c r="AG413" s="4">
        <v>3074.49</v>
      </c>
      <c r="AH413" s="4">
        <v>3425.56</v>
      </c>
      <c r="AI413">
        <v>2315.25</v>
      </c>
      <c r="AJ413">
        <v>2598.4699999999998</v>
      </c>
      <c r="AK413" s="14">
        <v>5.5026999999999999</v>
      </c>
    </row>
    <row r="414" spans="1:37">
      <c r="A414" s="1">
        <v>42877.333333333336</v>
      </c>
      <c r="B414" s="2">
        <v>3.1800000000000002E-2</v>
      </c>
      <c r="C414" s="2">
        <v>4.4299999999999999E-2</v>
      </c>
      <c r="D414" s="2">
        <v>2.7699999999999999E-2</v>
      </c>
      <c r="E414" s="3">
        <v>2.4799999999999999E-2</v>
      </c>
      <c r="F414" s="3">
        <v>4.2999999999999997E-2</v>
      </c>
      <c r="G414" s="3">
        <v>3.0300000000000001E-2</v>
      </c>
      <c r="H414" s="2">
        <v>3.2300000000000002E-2</v>
      </c>
      <c r="I414" s="2">
        <v>4.1500000000000002E-2</v>
      </c>
      <c r="J414" s="2">
        <v>2.41E-2</v>
      </c>
      <c r="K414" s="3">
        <v>3.3500000000000002E-2</v>
      </c>
      <c r="L414" s="3">
        <v>4.8899999999999999E-2</v>
      </c>
      <c r="M414" s="3">
        <v>2.75E-2</v>
      </c>
      <c r="N414" s="2">
        <v>3.4799999999999998E-2</v>
      </c>
      <c r="O414" s="2">
        <v>5.1999999999999998E-2</v>
      </c>
      <c r="P414" s="2">
        <v>2.23E-2</v>
      </c>
      <c r="Q414" s="3">
        <v>7.9799999999999996E-2</v>
      </c>
      <c r="R414" s="3">
        <v>9.6600000000000005E-2</v>
      </c>
      <c r="S414" s="3">
        <v>1.2200000000000001E-2</v>
      </c>
      <c r="T414" s="2">
        <v>0.24429999999999999</v>
      </c>
      <c r="U414" s="2">
        <v>0.31709999999999999</v>
      </c>
      <c r="V414" s="2">
        <v>0.1116</v>
      </c>
      <c r="W414" s="3">
        <v>0.30120000000000002</v>
      </c>
      <c r="X414" s="3">
        <v>0.28820000000000001</v>
      </c>
      <c r="Y414" s="3">
        <v>0.17399999999999999</v>
      </c>
      <c r="Z414" s="2">
        <v>0.1028</v>
      </c>
      <c r="AA414" s="2">
        <v>0.12989999999999999</v>
      </c>
      <c r="AB414" s="2">
        <v>5.3600000000000002E-2</v>
      </c>
      <c r="AC414" s="4">
        <v>2741.82</v>
      </c>
      <c r="AD414" s="4">
        <v>2702.67</v>
      </c>
      <c r="AE414" s="4">
        <v>2752.61</v>
      </c>
      <c r="AF414" s="4">
        <v>2653.14</v>
      </c>
      <c r="AG414" s="4">
        <v>3014.66</v>
      </c>
      <c r="AH414" s="4">
        <v>3513.97</v>
      </c>
      <c r="AI414">
        <v>2317.4499999999998</v>
      </c>
      <c r="AJ414">
        <v>2597.48</v>
      </c>
      <c r="AK414" s="14">
        <v>5.9627999999999997</v>
      </c>
    </row>
    <row r="415" spans="1:37">
      <c r="A415" s="1">
        <v>42877.340277777781</v>
      </c>
      <c r="B415" s="2">
        <v>3.2199999999999999E-2</v>
      </c>
      <c r="C415" s="2">
        <v>4.48E-2</v>
      </c>
      <c r="D415" s="2">
        <v>2.75E-2</v>
      </c>
      <c r="E415" s="3">
        <v>2.9899999999999999E-2</v>
      </c>
      <c r="F415" s="3">
        <v>3.8300000000000001E-2</v>
      </c>
      <c r="G415" s="3">
        <v>3.39E-2</v>
      </c>
      <c r="H415" s="2">
        <v>3.5400000000000001E-2</v>
      </c>
      <c r="I415" s="2">
        <v>0.04</v>
      </c>
      <c r="J415" s="2">
        <v>2.41E-2</v>
      </c>
      <c r="K415" s="3">
        <v>3.1399999999999997E-2</v>
      </c>
      <c r="L415" s="3">
        <v>4.7399999999999998E-2</v>
      </c>
      <c r="M415" s="3">
        <v>2.7799999999999998E-2</v>
      </c>
      <c r="N415" s="2">
        <v>3.8399999999999997E-2</v>
      </c>
      <c r="O415" s="2">
        <v>5.28E-2</v>
      </c>
      <c r="P415" s="2">
        <v>2.4799999999999999E-2</v>
      </c>
      <c r="Q415" s="3">
        <v>6.9699999999999998E-2</v>
      </c>
      <c r="R415" s="3">
        <v>7.6600000000000001E-2</v>
      </c>
      <c r="S415" s="3">
        <v>1.9699999999999999E-2</v>
      </c>
      <c r="T415" s="2">
        <v>0.2717</v>
      </c>
      <c r="U415" s="2">
        <v>0.24990000000000001</v>
      </c>
      <c r="V415" s="2">
        <v>0.1273</v>
      </c>
      <c r="W415" s="3">
        <v>0.28029999999999999</v>
      </c>
      <c r="X415" s="3">
        <v>0.26269999999999999</v>
      </c>
      <c r="Y415" s="3">
        <v>0.18229999999999999</v>
      </c>
      <c r="Z415" s="2">
        <v>9.3100000000000002E-2</v>
      </c>
      <c r="AA415" s="2">
        <v>0.1191</v>
      </c>
      <c r="AB415" s="2">
        <v>5.7099999999999998E-2</v>
      </c>
      <c r="AC415" s="4">
        <v>2787.1</v>
      </c>
      <c r="AD415" s="4">
        <v>2756.93</v>
      </c>
      <c r="AE415" s="4">
        <v>2795.72</v>
      </c>
      <c r="AF415" s="4">
        <v>2701.14</v>
      </c>
      <c r="AG415" s="4">
        <v>3099.92</v>
      </c>
      <c r="AH415" s="4">
        <v>3625.2</v>
      </c>
      <c r="AI415">
        <v>2316.23</v>
      </c>
      <c r="AJ415">
        <v>2601.7800000000002</v>
      </c>
      <c r="AK415" s="14">
        <v>6.2214</v>
      </c>
    </row>
    <row r="416" spans="1:37">
      <c r="A416" s="1">
        <v>42877.347222222219</v>
      </c>
      <c r="B416" s="2">
        <v>3.5000000000000003E-2</v>
      </c>
      <c r="C416" s="2">
        <v>4.2999999999999997E-2</v>
      </c>
      <c r="D416" s="2">
        <v>3.09E-2</v>
      </c>
      <c r="E416" s="3">
        <v>2.7E-2</v>
      </c>
      <c r="F416" s="3">
        <v>4.2299999999999997E-2</v>
      </c>
      <c r="G416" s="3">
        <v>3.5799999999999998E-2</v>
      </c>
      <c r="H416" s="2">
        <v>3.0499999999999999E-2</v>
      </c>
      <c r="I416" s="2">
        <v>4.1099999999999998E-2</v>
      </c>
      <c r="J416" s="2">
        <v>2.3199999999999998E-2</v>
      </c>
      <c r="K416" s="3">
        <v>2.81E-2</v>
      </c>
      <c r="L416" s="3">
        <v>4.0599999999999997E-2</v>
      </c>
      <c r="M416" s="3">
        <v>3.5299999999999998E-2</v>
      </c>
      <c r="N416" s="2">
        <v>3.49E-2</v>
      </c>
      <c r="O416" s="2">
        <v>5.3600000000000002E-2</v>
      </c>
      <c r="P416" s="2">
        <v>3.0800000000000001E-2</v>
      </c>
      <c r="Q416" s="3">
        <v>7.1300000000000002E-2</v>
      </c>
      <c r="R416" s="3">
        <v>8.0100000000000005E-2</v>
      </c>
      <c r="S416" s="3">
        <v>2.1299999999999999E-2</v>
      </c>
      <c r="T416" s="2">
        <v>0.2243</v>
      </c>
      <c r="U416" s="2">
        <v>0.26390000000000002</v>
      </c>
      <c r="V416" s="2">
        <v>9.2499999999999999E-2</v>
      </c>
      <c r="W416" s="3">
        <v>0.2712</v>
      </c>
      <c r="X416" s="3">
        <v>0.2374</v>
      </c>
      <c r="Y416" s="3">
        <v>0.1666</v>
      </c>
      <c r="Z416" s="2">
        <v>9.1999999999999998E-2</v>
      </c>
      <c r="AA416" s="2">
        <v>0.11990000000000001</v>
      </c>
      <c r="AB416" s="2">
        <v>5.7200000000000001E-2</v>
      </c>
      <c r="AC416" s="4">
        <v>2745.27</v>
      </c>
      <c r="AD416" s="4">
        <v>2729.43</v>
      </c>
      <c r="AE416" s="4">
        <v>2856.95</v>
      </c>
      <c r="AF416" s="4">
        <v>2755.15</v>
      </c>
      <c r="AG416" s="4">
        <v>2926.58</v>
      </c>
      <c r="AH416" s="4">
        <v>3395.88</v>
      </c>
      <c r="AI416">
        <v>2317.59</v>
      </c>
      <c r="AJ416">
        <v>2602.5700000000002</v>
      </c>
      <c r="AK416" s="14">
        <v>6.3720999999999997</v>
      </c>
    </row>
    <row r="417" spans="1:37">
      <c r="A417" s="1">
        <v>42877.354166666664</v>
      </c>
      <c r="B417" s="2">
        <v>4.2200000000000001E-2</v>
      </c>
      <c r="C417" s="2">
        <v>5.2400000000000002E-2</v>
      </c>
      <c r="D417" s="2">
        <v>3.3000000000000002E-2</v>
      </c>
      <c r="E417" s="3">
        <v>4.5900000000000003E-2</v>
      </c>
      <c r="F417" s="3">
        <v>5.7599999999999998E-2</v>
      </c>
      <c r="G417" s="3">
        <v>4.1000000000000002E-2</v>
      </c>
      <c r="H417" s="2">
        <v>3.8300000000000001E-2</v>
      </c>
      <c r="I417" s="2">
        <v>4.8899999999999999E-2</v>
      </c>
      <c r="J417" s="2">
        <v>1.7899999999999999E-2</v>
      </c>
      <c r="K417" s="3">
        <v>4.2999999999999997E-2</v>
      </c>
      <c r="L417" s="3">
        <v>6.2700000000000006E-2</v>
      </c>
      <c r="M417" s="3">
        <v>3.5099999999999999E-2</v>
      </c>
      <c r="N417" s="2">
        <v>6.2100000000000002E-2</v>
      </c>
      <c r="O417" s="2">
        <v>6.7199999999999996E-2</v>
      </c>
      <c r="P417" s="2">
        <v>3.8199999999999998E-2</v>
      </c>
      <c r="Q417" s="3">
        <v>9.9500000000000005E-2</v>
      </c>
      <c r="R417" s="3">
        <v>0.112</v>
      </c>
      <c r="S417" s="3">
        <v>2.4199999999999999E-2</v>
      </c>
      <c r="T417" s="2">
        <v>0.22259999999999999</v>
      </c>
      <c r="U417" s="2">
        <v>0.2626</v>
      </c>
      <c r="V417" s="2">
        <v>0.12609999999999999</v>
      </c>
      <c r="W417" s="3">
        <v>0.24390000000000001</v>
      </c>
      <c r="X417" s="3">
        <v>0.2868</v>
      </c>
      <c r="Y417" s="3">
        <v>0.13420000000000001</v>
      </c>
      <c r="Z417" s="2">
        <v>0.1135</v>
      </c>
      <c r="AA417" s="2">
        <v>0.1338</v>
      </c>
      <c r="AB417" s="2">
        <v>6.3E-2</v>
      </c>
      <c r="AC417" s="4">
        <v>2739.3</v>
      </c>
      <c r="AD417" s="4">
        <v>2734.05</v>
      </c>
      <c r="AE417" s="4">
        <v>2867.53</v>
      </c>
      <c r="AF417" s="4">
        <v>2716.89</v>
      </c>
      <c r="AG417" s="4">
        <v>2874.37</v>
      </c>
      <c r="AH417" s="4">
        <v>3238.74</v>
      </c>
      <c r="AI417">
        <v>2319.2199999999998</v>
      </c>
      <c r="AJ417">
        <v>2593.52</v>
      </c>
      <c r="AK417" s="14">
        <v>6.7257999999999996</v>
      </c>
    </row>
    <row r="418" spans="1:37">
      <c r="A418" s="1">
        <v>42877.361111111109</v>
      </c>
      <c r="B418" s="2">
        <v>3.8600000000000002E-2</v>
      </c>
      <c r="C418" s="2">
        <v>4.9099999999999998E-2</v>
      </c>
      <c r="D418" s="2">
        <v>3.1199999999999999E-2</v>
      </c>
      <c r="E418" s="3">
        <v>4.1500000000000002E-2</v>
      </c>
      <c r="F418" s="3">
        <v>6.2300000000000001E-2</v>
      </c>
      <c r="G418" s="3">
        <v>3.6799999999999999E-2</v>
      </c>
      <c r="H418" s="2">
        <v>4.2599999999999999E-2</v>
      </c>
      <c r="I418" s="2">
        <v>5.6599999999999998E-2</v>
      </c>
      <c r="J418" s="2">
        <v>2.0500000000000001E-2</v>
      </c>
      <c r="K418" s="3">
        <v>5.11E-2</v>
      </c>
      <c r="L418" s="3">
        <v>6.8400000000000002E-2</v>
      </c>
      <c r="M418" s="3">
        <v>3.0099999999999998E-2</v>
      </c>
      <c r="N418" s="2">
        <v>5.91E-2</v>
      </c>
      <c r="O418" s="2">
        <v>7.3599999999999999E-2</v>
      </c>
      <c r="P418" s="2">
        <v>3.4299999999999997E-2</v>
      </c>
      <c r="Q418" s="3">
        <v>0.10150000000000001</v>
      </c>
      <c r="R418" s="3">
        <v>0.11509999999999999</v>
      </c>
      <c r="S418" s="3">
        <v>2.87E-2</v>
      </c>
      <c r="T418" s="2">
        <v>0.2172</v>
      </c>
      <c r="U418" s="2">
        <v>0.29709999999999998</v>
      </c>
      <c r="V418" s="2">
        <v>0.1182</v>
      </c>
      <c r="W418" s="3">
        <v>0.26919999999999999</v>
      </c>
      <c r="X418" s="3">
        <v>0.29260000000000003</v>
      </c>
      <c r="Y418" s="3">
        <v>0.14219999999999999</v>
      </c>
      <c r="Z418" s="2">
        <v>0.1229</v>
      </c>
      <c r="AA418" s="2">
        <v>0.14910000000000001</v>
      </c>
      <c r="AB418" s="2">
        <v>6.1499999999999999E-2</v>
      </c>
      <c r="AC418" s="4">
        <v>2705.97</v>
      </c>
      <c r="AD418" s="4">
        <v>2686.23</v>
      </c>
      <c r="AE418" s="4">
        <v>2847.12</v>
      </c>
      <c r="AF418" s="4">
        <v>2690.17</v>
      </c>
      <c r="AG418" s="4">
        <v>2870.09</v>
      </c>
      <c r="AH418" s="4">
        <v>3136.36</v>
      </c>
      <c r="AI418">
        <v>2319.16</v>
      </c>
      <c r="AJ418">
        <v>2594.5700000000002</v>
      </c>
      <c r="AK418" s="14">
        <v>5.7003000000000004</v>
      </c>
    </row>
    <row r="419" spans="1:37">
      <c r="A419" s="1">
        <v>42877.368055555555</v>
      </c>
      <c r="B419" s="2">
        <v>4.2200000000000001E-2</v>
      </c>
      <c r="C419" s="2">
        <v>5.8500000000000003E-2</v>
      </c>
      <c r="D419" s="2">
        <v>2.75E-2</v>
      </c>
      <c r="E419" s="3">
        <v>5.5300000000000002E-2</v>
      </c>
      <c r="F419" s="3">
        <v>6.4399999999999999E-2</v>
      </c>
      <c r="G419" s="3">
        <v>3.8399999999999997E-2</v>
      </c>
      <c r="H419" s="2">
        <v>4.8899999999999999E-2</v>
      </c>
      <c r="I419" s="2">
        <v>5.9700000000000003E-2</v>
      </c>
      <c r="J419" s="2">
        <v>2.35E-2</v>
      </c>
      <c r="K419" s="3">
        <v>5.0200000000000002E-2</v>
      </c>
      <c r="L419" s="3">
        <v>7.7200000000000005E-2</v>
      </c>
      <c r="M419" s="3">
        <v>3.4200000000000001E-2</v>
      </c>
      <c r="N419" s="2">
        <v>6.7699999999999996E-2</v>
      </c>
      <c r="O419" s="2">
        <v>0.08</v>
      </c>
      <c r="P419" s="2">
        <v>3.3500000000000002E-2</v>
      </c>
      <c r="Q419" s="3">
        <v>0.114</v>
      </c>
      <c r="R419" s="3">
        <v>0.1208</v>
      </c>
      <c r="S419" s="3">
        <v>3.7600000000000001E-2</v>
      </c>
      <c r="T419" s="2">
        <v>0.29430000000000001</v>
      </c>
      <c r="U419" s="2">
        <v>0.26179999999999998</v>
      </c>
      <c r="V419" s="2">
        <v>0.1346</v>
      </c>
      <c r="W419" s="3">
        <v>0.28210000000000002</v>
      </c>
      <c r="X419" s="3">
        <v>0.2777</v>
      </c>
      <c r="Y419" s="3">
        <v>0.18679999999999999</v>
      </c>
      <c r="Z419" s="2">
        <v>0.12920000000000001</v>
      </c>
      <c r="AA419" s="2">
        <v>0.16320000000000001</v>
      </c>
      <c r="AB419" s="2">
        <v>6.88E-2</v>
      </c>
      <c r="AC419" s="4">
        <v>2711.37</v>
      </c>
      <c r="AD419" s="4">
        <v>2685.52</v>
      </c>
      <c r="AE419" s="4">
        <v>2826.15</v>
      </c>
      <c r="AF419" s="4">
        <v>2669.99</v>
      </c>
      <c r="AG419" s="4">
        <v>2857.8</v>
      </c>
      <c r="AH419" s="4">
        <v>3103.84</v>
      </c>
      <c r="AI419">
        <v>2317.11</v>
      </c>
      <c r="AJ419">
        <v>2601.96</v>
      </c>
      <c r="AK419" s="14">
        <v>6.5845000000000002</v>
      </c>
    </row>
    <row r="420" spans="1:37">
      <c r="A420" s="1">
        <v>42877.375</v>
      </c>
      <c r="B420" s="2">
        <v>4.1300000000000003E-2</v>
      </c>
      <c r="C420" s="2">
        <v>5.9499999999999997E-2</v>
      </c>
      <c r="D420" s="2">
        <v>2.7400000000000001E-2</v>
      </c>
      <c r="E420" s="3">
        <v>4.8300000000000003E-2</v>
      </c>
      <c r="F420" s="3">
        <v>6.3299999999999995E-2</v>
      </c>
      <c r="G420" s="3">
        <v>3.6299999999999999E-2</v>
      </c>
      <c r="H420" s="2">
        <v>4.8399999999999999E-2</v>
      </c>
      <c r="I420" s="2">
        <v>5.5399999999999998E-2</v>
      </c>
      <c r="J420" s="2">
        <v>2.76E-2</v>
      </c>
      <c r="K420" s="3">
        <v>5.0900000000000001E-2</v>
      </c>
      <c r="L420" s="3">
        <v>7.6600000000000001E-2</v>
      </c>
      <c r="M420" s="3">
        <v>3.3700000000000001E-2</v>
      </c>
      <c r="N420" s="2">
        <v>6.5699999999999995E-2</v>
      </c>
      <c r="O420" s="2">
        <v>8.0399999999999999E-2</v>
      </c>
      <c r="P420" s="2">
        <v>3.3500000000000002E-2</v>
      </c>
      <c r="Q420" s="3">
        <v>0.1116</v>
      </c>
      <c r="R420" s="3">
        <v>0.1227</v>
      </c>
      <c r="S420" s="3">
        <v>3.8699999999999998E-2</v>
      </c>
      <c r="T420" s="2">
        <v>0.30220000000000002</v>
      </c>
      <c r="U420" s="2">
        <v>0.25509999999999999</v>
      </c>
      <c r="V420" s="2">
        <v>0.14030000000000001</v>
      </c>
      <c r="W420" s="3">
        <v>0.27789999999999998</v>
      </c>
      <c r="X420" s="3">
        <v>0.28399999999999997</v>
      </c>
      <c r="Y420" s="3">
        <v>0.18720000000000001</v>
      </c>
      <c r="Z420" s="2">
        <v>0.13400000000000001</v>
      </c>
      <c r="AA420" s="2">
        <v>0.1638</v>
      </c>
      <c r="AB420" s="2">
        <v>7.0000000000000007E-2</v>
      </c>
      <c r="AC420" s="4">
        <v>2703.71</v>
      </c>
      <c r="AD420" s="4">
        <v>2682.99</v>
      </c>
      <c r="AE420" s="4">
        <v>2813.65</v>
      </c>
      <c r="AF420" s="4">
        <v>2660.39</v>
      </c>
      <c r="AG420" s="4">
        <v>2938.1</v>
      </c>
      <c r="AH420" s="4">
        <v>3182.04</v>
      </c>
      <c r="AI420">
        <v>2317.25</v>
      </c>
      <c r="AJ420">
        <v>2600.34</v>
      </c>
      <c r="AK420" s="14">
        <v>6.8815999999999997</v>
      </c>
    </row>
    <row r="421" spans="1:37">
      <c r="A421" s="1">
        <v>42877.381944444445</v>
      </c>
      <c r="B421" s="2">
        <v>3.85E-2</v>
      </c>
      <c r="C421" s="2">
        <v>5.5E-2</v>
      </c>
      <c r="D421" s="2">
        <v>2.7099999999999999E-2</v>
      </c>
      <c r="E421" s="3">
        <v>4.2200000000000001E-2</v>
      </c>
      <c r="F421" s="3">
        <v>6.2700000000000006E-2</v>
      </c>
      <c r="G421" s="3">
        <v>3.5000000000000003E-2</v>
      </c>
      <c r="H421" s="2">
        <v>4.9500000000000002E-2</v>
      </c>
      <c r="I421" s="2">
        <v>6.0499999999999998E-2</v>
      </c>
      <c r="J421" s="2">
        <v>2.64E-2</v>
      </c>
      <c r="K421" s="3">
        <v>5.0999999999999997E-2</v>
      </c>
      <c r="L421" s="3">
        <v>7.1300000000000002E-2</v>
      </c>
      <c r="M421" s="3">
        <v>3.2899999999999999E-2</v>
      </c>
      <c r="N421" s="2">
        <v>5.6599999999999998E-2</v>
      </c>
      <c r="O421" s="2">
        <v>7.9899999999999999E-2</v>
      </c>
      <c r="P421" s="2">
        <v>3.1099999999999999E-2</v>
      </c>
      <c r="Q421" s="3">
        <v>0.10879999999999999</v>
      </c>
      <c r="R421" s="3">
        <v>0.1187</v>
      </c>
      <c r="S421" s="3">
        <v>3.1899999999999998E-2</v>
      </c>
      <c r="T421" s="2">
        <v>0.26979999999999998</v>
      </c>
      <c r="U421" s="2">
        <v>0.2898</v>
      </c>
      <c r="V421" s="2">
        <v>0.1164</v>
      </c>
      <c r="W421" s="3">
        <v>0.29609999999999997</v>
      </c>
      <c r="X421" s="3">
        <v>0.27300000000000002</v>
      </c>
      <c r="Y421" s="3">
        <v>0.1895</v>
      </c>
      <c r="Z421" s="2">
        <v>0.1293</v>
      </c>
      <c r="AA421" s="2">
        <v>0.16650000000000001</v>
      </c>
      <c r="AB421" s="2">
        <v>6.6600000000000006E-2</v>
      </c>
      <c r="AC421" s="4">
        <v>2730.44</v>
      </c>
      <c r="AD421" s="4">
        <v>2704.75</v>
      </c>
      <c r="AE421" s="4">
        <v>2815.92</v>
      </c>
      <c r="AF421" s="4">
        <v>2673.28</v>
      </c>
      <c r="AG421" s="4">
        <v>3051.81</v>
      </c>
      <c r="AH421" s="4">
        <v>3209.88</v>
      </c>
      <c r="AI421">
        <v>2317.62</v>
      </c>
      <c r="AJ421">
        <v>2602.79</v>
      </c>
      <c r="AK421" s="14">
        <v>7.9249000000000001</v>
      </c>
    </row>
    <row r="422" spans="1:37">
      <c r="A422" s="1">
        <v>42877.388888888891</v>
      </c>
      <c r="B422" s="2">
        <v>3.73E-2</v>
      </c>
      <c r="C422" s="2">
        <v>4.6699999999999998E-2</v>
      </c>
      <c r="D422" s="2">
        <v>3.0099999999999998E-2</v>
      </c>
      <c r="E422" s="3">
        <v>4.1000000000000002E-2</v>
      </c>
      <c r="F422" s="3">
        <v>5.8500000000000003E-2</v>
      </c>
      <c r="G422" s="3">
        <v>3.4200000000000001E-2</v>
      </c>
      <c r="H422" s="2">
        <v>4.2599999999999999E-2</v>
      </c>
      <c r="I422" s="2">
        <v>5.0099999999999999E-2</v>
      </c>
      <c r="J422" s="2">
        <v>2.8899999999999999E-2</v>
      </c>
      <c r="K422" s="3">
        <v>4.8500000000000001E-2</v>
      </c>
      <c r="L422" s="3">
        <v>7.1099999999999997E-2</v>
      </c>
      <c r="M422" s="3">
        <v>3.1800000000000002E-2</v>
      </c>
      <c r="N422" s="2">
        <v>5.0999999999999997E-2</v>
      </c>
      <c r="O422" s="2">
        <v>6.9800000000000001E-2</v>
      </c>
      <c r="P422" s="2">
        <v>2.8000000000000001E-2</v>
      </c>
      <c r="Q422" s="3">
        <v>9.9599999999999994E-2</v>
      </c>
      <c r="R422" s="3">
        <v>0.1154</v>
      </c>
      <c r="S422" s="3">
        <v>3.2500000000000001E-2</v>
      </c>
      <c r="T422" s="2">
        <v>0.25890000000000002</v>
      </c>
      <c r="U422" s="2">
        <v>0.27110000000000001</v>
      </c>
      <c r="V422" s="2">
        <v>0.1065</v>
      </c>
      <c r="W422" s="3">
        <v>0.28139999999999998</v>
      </c>
      <c r="X422" s="3">
        <v>0.2616</v>
      </c>
      <c r="Y422" s="3">
        <v>0.1782</v>
      </c>
      <c r="Z422" s="2">
        <v>0.1231</v>
      </c>
      <c r="AA422" s="2">
        <v>0.15809999999999999</v>
      </c>
      <c r="AB422" s="2">
        <v>6.6400000000000001E-2</v>
      </c>
      <c r="AC422" s="4">
        <v>2740.09</v>
      </c>
      <c r="AD422" s="4">
        <v>2712.04</v>
      </c>
      <c r="AE422" s="4">
        <v>2828.93</v>
      </c>
      <c r="AF422" s="4">
        <v>2682.27</v>
      </c>
      <c r="AG422" s="4">
        <v>2985.71</v>
      </c>
      <c r="AH422" s="4">
        <v>3189.46</v>
      </c>
      <c r="AI422">
        <v>2317.79</v>
      </c>
      <c r="AJ422">
        <v>2603.1999999999998</v>
      </c>
      <c r="AK422" s="14">
        <v>7.6944999999999997</v>
      </c>
    </row>
    <row r="423" spans="1:37">
      <c r="A423" s="1">
        <v>42877.395833333336</v>
      </c>
      <c r="B423" s="2">
        <v>3.61E-2</v>
      </c>
      <c r="C423" s="2">
        <v>4.4499999999999998E-2</v>
      </c>
      <c r="D423" s="2">
        <v>3.3500000000000002E-2</v>
      </c>
      <c r="E423" s="3">
        <v>3.7400000000000003E-2</v>
      </c>
      <c r="F423" s="3">
        <v>5.8799999999999998E-2</v>
      </c>
      <c r="G423" s="3">
        <v>3.8699999999999998E-2</v>
      </c>
      <c r="H423" s="2">
        <v>3.9899999999999998E-2</v>
      </c>
      <c r="I423" s="2">
        <v>5.1999999999999998E-2</v>
      </c>
      <c r="J423" s="2">
        <v>2.6499999999999999E-2</v>
      </c>
      <c r="K423" s="3">
        <v>5.0599999999999999E-2</v>
      </c>
      <c r="L423" s="3">
        <v>6.7599999999999993E-2</v>
      </c>
      <c r="M423" s="3">
        <v>3.1399999999999997E-2</v>
      </c>
      <c r="N423" s="2">
        <v>5.04E-2</v>
      </c>
      <c r="O423" s="2">
        <v>6.93E-2</v>
      </c>
      <c r="P423" s="2">
        <v>3.2500000000000001E-2</v>
      </c>
      <c r="Q423" s="3">
        <v>9.7100000000000006E-2</v>
      </c>
      <c r="R423" s="3">
        <v>0.10979999999999999</v>
      </c>
      <c r="S423" s="3">
        <v>2.75E-2</v>
      </c>
      <c r="T423" s="2">
        <v>0.2298</v>
      </c>
      <c r="U423" s="2">
        <v>0.27289999999999998</v>
      </c>
      <c r="V423" s="2">
        <v>9.4299999999999995E-2</v>
      </c>
      <c r="W423" s="3">
        <v>0.27760000000000001</v>
      </c>
      <c r="X423" s="3">
        <v>0.25119999999999998</v>
      </c>
      <c r="Y423" s="3">
        <v>0.16250000000000001</v>
      </c>
      <c r="Z423" s="2">
        <v>0.12429999999999999</v>
      </c>
      <c r="AA423" s="2">
        <v>0.15989999999999999</v>
      </c>
      <c r="AB423" s="2">
        <v>6.6500000000000004E-2</v>
      </c>
      <c r="AC423" s="4">
        <v>2770.15</v>
      </c>
      <c r="AD423" s="4">
        <v>2739.73</v>
      </c>
      <c r="AE423" s="4">
        <v>2834</v>
      </c>
      <c r="AF423" s="4">
        <v>2692.12</v>
      </c>
      <c r="AG423" s="4">
        <v>2908.06</v>
      </c>
      <c r="AH423" s="4">
        <v>3214.76</v>
      </c>
      <c r="AI423">
        <v>2318.2399999999998</v>
      </c>
      <c r="AJ423">
        <v>2603.16</v>
      </c>
      <c r="AK423" s="14">
        <v>8.3239000000000001</v>
      </c>
    </row>
    <row r="424" spans="1:37">
      <c r="A424" s="1">
        <v>42877.402777777781</v>
      </c>
      <c r="B424" s="2">
        <v>3.44E-2</v>
      </c>
      <c r="C424" s="2">
        <v>4.4499999999999998E-2</v>
      </c>
      <c r="D424" s="2">
        <v>2.98E-2</v>
      </c>
      <c r="E424" s="3">
        <v>3.8300000000000001E-2</v>
      </c>
      <c r="F424" s="3">
        <v>4.1300000000000003E-2</v>
      </c>
      <c r="G424" s="3">
        <v>4.36E-2</v>
      </c>
      <c r="H424" s="2">
        <v>3.8600000000000002E-2</v>
      </c>
      <c r="I424" s="2">
        <v>4.8500000000000001E-2</v>
      </c>
      <c r="J424" s="2">
        <v>2.7099999999999999E-2</v>
      </c>
      <c r="K424" s="3">
        <v>4.3499999999999997E-2</v>
      </c>
      <c r="L424" s="3">
        <v>6.7000000000000004E-2</v>
      </c>
      <c r="M424" s="3">
        <v>2.8799999999999999E-2</v>
      </c>
      <c r="N424" s="2">
        <v>5.6500000000000002E-2</v>
      </c>
      <c r="O424" s="2">
        <v>5.1400000000000001E-2</v>
      </c>
      <c r="P424" s="2">
        <v>3.6299999999999999E-2</v>
      </c>
      <c r="Q424" s="3">
        <v>0.09</v>
      </c>
      <c r="R424" s="3">
        <v>9.9400000000000002E-2</v>
      </c>
      <c r="S424" s="3">
        <v>3.73E-2</v>
      </c>
      <c r="T424" s="2">
        <v>0.23949999999999999</v>
      </c>
      <c r="U424" s="2">
        <v>0.2258</v>
      </c>
      <c r="V424" s="2">
        <v>0.1323</v>
      </c>
      <c r="W424" s="3">
        <v>0.2291</v>
      </c>
      <c r="X424" s="3">
        <v>0.28449999999999998</v>
      </c>
      <c r="Y424" s="3">
        <v>0.12520000000000001</v>
      </c>
      <c r="Z424" s="2">
        <v>0.13220000000000001</v>
      </c>
      <c r="AA424" s="2">
        <v>0.1517</v>
      </c>
      <c r="AB424" s="2">
        <v>6.4299999999999996E-2</v>
      </c>
      <c r="AC424" s="4">
        <v>2789.49</v>
      </c>
      <c r="AD424" s="4">
        <v>2749.24</v>
      </c>
      <c r="AE424" s="4">
        <v>2838.16</v>
      </c>
      <c r="AF424" s="4">
        <v>2704.82</v>
      </c>
      <c r="AG424" s="4">
        <v>3004.4</v>
      </c>
      <c r="AH424" s="4">
        <v>3218.9</v>
      </c>
      <c r="AI424">
        <v>2319.2600000000002</v>
      </c>
      <c r="AJ424">
        <v>2593.96</v>
      </c>
      <c r="AK424" s="14">
        <v>8.65</v>
      </c>
    </row>
    <row r="425" spans="1:37">
      <c r="A425" s="1">
        <v>42877.409722222219</v>
      </c>
      <c r="B425" s="2">
        <v>3.7600000000000001E-2</v>
      </c>
      <c r="C425" s="2">
        <v>4.48E-2</v>
      </c>
      <c r="D425" s="2">
        <v>3.15E-2</v>
      </c>
      <c r="E425" s="3">
        <v>3.7699999999999997E-2</v>
      </c>
      <c r="F425" s="3">
        <v>4.87E-2</v>
      </c>
      <c r="G425" s="3">
        <v>4.58E-2</v>
      </c>
      <c r="H425" s="2">
        <v>4.1300000000000003E-2</v>
      </c>
      <c r="I425" s="2">
        <v>4.7800000000000002E-2</v>
      </c>
      <c r="J425" s="2">
        <v>2.5000000000000001E-2</v>
      </c>
      <c r="K425" s="3">
        <v>4.36E-2</v>
      </c>
      <c r="L425" s="3">
        <v>6.4000000000000001E-2</v>
      </c>
      <c r="M425" s="3">
        <v>2.8799999999999999E-2</v>
      </c>
      <c r="N425" s="2">
        <v>5.5800000000000002E-2</v>
      </c>
      <c r="O425" s="2">
        <v>5.5599999999999997E-2</v>
      </c>
      <c r="P425" s="2">
        <v>3.4700000000000002E-2</v>
      </c>
      <c r="Q425" s="3">
        <v>9.0700000000000003E-2</v>
      </c>
      <c r="R425" s="3">
        <v>9.8699999999999996E-2</v>
      </c>
      <c r="S425" s="3">
        <v>4.0899999999999999E-2</v>
      </c>
      <c r="T425" s="2">
        <v>0.25480000000000003</v>
      </c>
      <c r="U425" s="2">
        <v>0.20219999999999999</v>
      </c>
      <c r="V425" s="2">
        <v>0.13450000000000001</v>
      </c>
      <c r="W425" s="3">
        <v>0.22370000000000001</v>
      </c>
      <c r="X425" s="3">
        <v>0.26679999999999998</v>
      </c>
      <c r="Y425" s="3">
        <v>0.1411</v>
      </c>
      <c r="Z425" s="2">
        <v>0.124</v>
      </c>
      <c r="AA425" s="2">
        <v>0.15409999999999999</v>
      </c>
      <c r="AB425" s="2">
        <v>6.5100000000000005E-2</v>
      </c>
      <c r="AC425" s="4">
        <v>2813.6</v>
      </c>
      <c r="AD425" s="4">
        <v>2787.3</v>
      </c>
      <c r="AE425" s="4">
        <v>2847.1</v>
      </c>
      <c r="AF425" s="4">
        <v>2717</v>
      </c>
      <c r="AG425" s="4">
        <v>3009.25</v>
      </c>
      <c r="AH425" s="4">
        <v>3218.18</v>
      </c>
      <c r="AI425">
        <v>2318.5700000000002</v>
      </c>
      <c r="AJ425">
        <v>2597.7600000000002</v>
      </c>
      <c r="AK425" s="14">
        <v>7.5605000000000002</v>
      </c>
    </row>
    <row r="426" spans="1:37">
      <c r="A426" s="1">
        <v>42877.416666666664</v>
      </c>
      <c r="B426" s="2">
        <v>3.5799999999999998E-2</v>
      </c>
      <c r="C426" s="2">
        <v>4.5199999999999997E-2</v>
      </c>
      <c r="D426" s="2">
        <v>3.5999999999999997E-2</v>
      </c>
      <c r="E426" s="3">
        <v>3.4599999999999999E-2</v>
      </c>
      <c r="F426" s="3">
        <v>5.6000000000000001E-2</v>
      </c>
      <c r="G426" s="3">
        <v>3.9E-2</v>
      </c>
      <c r="H426" s="2">
        <v>4.1000000000000002E-2</v>
      </c>
      <c r="I426" s="2">
        <v>0.05</v>
      </c>
      <c r="J426" s="2">
        <v>2.5700000000000001E-2</v>
      </c>
      <c r="K426" s="3">
        <v>5.0099999999999999E-2</v>
      </c>
      <c r="L426" s="3">
        <v>6.5199999999999994E-2</v>
      </c>
      <c r="M426" s="3">
        <v>3.5499999999999997E-2</v>
      </c>
      <c r="N426" s="2">
        <v>4.6899999999999997E-2</v>
      </c>
      <c r="O426" s="2">
        <v>6.4299999999999996E-2</v>
      </c>
      <c r="P426" s="2">
        <v>3.6200000000000003E-2</v>
      </c>
      <c r="Q426" s="3">
        <v>9.1399999999999995E-2</v>
      </c>
      <c r="R426" s="3">
        <v>0.10249999999999999</v>
      </c>
      <c r="S426" s="3">
        <v>3.0499999999999999E-2</v>
      </c>
      <c r="T426" s="2">
        <v>0.20030000000000001</v>
      </c>
      <c r="U426" s="2">
        <v>0.27389999999999998</v>
      </c>
      <c r="V426" s="2">
        <v>8.9099999999999999E-2</v>
      </c>
      <c r="W426" s="3">
        <v>0.2611</v>
      </c>
      <c r="X426" s="3">
        <v>0.2429</v>
      </c>
      <c r="Y426" s="3">
        <v>0.15</v>
      </c>
      <c r="Z426" s="2">
        <v>0.12180000000000001</v>
      </c>
      <c r="AA426" s="2">
        <v>0.1535</v>
      </c>
      <c r="AB426" s="2">
        <v>6.3700000000000007E-2</v>
      </c>
      <c r="AC426" s="4">
        <v>2782.44</v>
      </c>
      <c r="AD426" s="4">
        <v>2745.38</v>
      </c>
      <c r="AE426" s="4">
        <v>2857.54</v>
      </c>
      <c r="AF426" s="4">
        <v>2713.77</v>
      </c>
      <c r="AG426" s="4">
        <v>2930.56</v>
      </c>
      <c r="AH426" s="4">
        <v>3198.36</v>
      </c>
      <c r="AI426">
        <v>2318.98</v>
      </c>
      <c r="AJ426">
        <v>2601.91</v>
      </c>
      <c r="AK426" s="14">
        <v>8.9372000000000007</v>
      </c>
    </row>
    <row r="427" spans="1:37">
      <c r="A427" s="1">
        <v>42877.423611111109</v>
      </c>
      <c r="B427" s="2">
        <v>3.5700000000000003E-2</v>
      </c>
      <c r="C427" s="2">
        <v>3.9699999999999999E-2</v>
      </c>
      <c r="D427" s="2">
        <v>3.27E-2</v>
      </c>
      <c r="E427" s="3">
        <v>3.2599999999999997E-2</v>
      </c>
      <c r="F427" s="3">
        <v>5.2600000000000001E-2</v>
      </c>
      <c r="G427" s="3">
        <v>3.7600000000000001E-2</v>
      </c>
      <c r="H427" s="2">
        <v>2.7199999999999998E-2</v>
      </c>
      <c r="I427" s="2">
        <v>5.0799999999999998E-2</v>
      </c>
      <c r="J427" s="2">
        <v>2.1000000000000001E-2</v>
      </c>
      <c r="K427" s="3">
        <v>5.0999999999999997E-2</v>
      </c>
      <c r="L427" s="3">
        <v>5.5199999999999999E-2</v>
      </c>
      <c r="M427" s="3">
        <v>3.2899999999999999E-2</v>
      </c>
      <c r="N427" s="2">
        <v>5.1299999999999998E-2</v>
      </c>
      <c r="O427" s="2">
        <v>5.96E-2</v>
      </c>
      <c r="P427" s="2">
        <v>3.4299999999999997E-2</v>
      </c>
      <c r="Q427" s="3">
        <v>8.6999999999999994E-2</v>
      </c>
      <c r="R427" s="3">
        <v>0.1003</v>
      </c>
      <c r="S427" s="3">
        <v>2.8299999999999999E-2</v>
      </c>
      <c r="T427" s="2">
        <v>0.19420000000000001</v>
      </c>
      <c r="U427" s="2">
        <v>0.26419999999999999</v>
      </c>
      <c r="V427" s="2">
        <v>9.9699999999999997E-2</v>
      </c>
      <c r="W427" s="3">
        <v>0.2414</v>
      </c>
      <c r="X427" s="3">
        <v>0.26419999999999999</v>
      </c>
      <c r="Y427" s="3">
        <v>0.1246</v>
      </c>
      <c r="Z427" s="2">
        <v>0.12620000000000001</v>
      </c>
      <c r="AA427" s="2">
        <v>0.1492</v>
      </c>
      <c r="AB427" s="2">
        <v>5.8999999999999997E-2</v>
      </c>
      <c r="AC427" s="4">
        <v>2816.18</v>
      </c>
      <c r="AD427" s="4">
        <v>2771.46</v>
      </c>
      <c r="AE427" s="4">
        <v>2857.51</v>
      </c>
      <c r="AF427" s="4">
        <v>2722.3</v>
      </c>
      <c r="AG427" s="4">
        <v>2956.35</v>
      </c>
      <c r="AH427" s="4">
        <v>3227.1</v>
      </c>
      <c r="AI427">
        <v>2319.79</v>
      </c>
      <c r="AJ427">
        <v>2596.39</v>
      </c>
      <c r="AK427" s="14">
        <v>9.3757999999999999</v>
      </c>
    </row>
    <row r="428" spans="1:37">
      <c r="A428" s="1">
        <v>42877.430555555555</v>
      </c>
      <c r="B428" s="2">
        <v>3.1800000000000002E-2</v>
      </c>
      <c r="C428" s="2">
        <v>4.1099999999999998E-2</v>
      </c>
      <c r="D428" s="2">
        <v>3.5200000000000002E-2</v>
      </c>
      <c r="E428" s="3">
        <v>4.2799999999999998E-2</v>
      </c>
      <c r="F428" s="3">
        <v>4.24E-2</v>
      </c>
      <c r="G428" s="3">
        <v>4.2500000000000003E-2</v>
      </c>
      <c r="H428" s="2">
        <v>3.6200000000000003E-2</v>
      </c>
      <c r="I428" s="2">
        <v>4.8000000000000001E-2</v>
      </c>
      <c r="J428" s="2">
        <v>2.2800000000000001E-2</v>
      </c>
      <c r="K428" s="3">
        <v>3.6999999999999998E-2</v>
      </c>
      <c r="L428" s="3">
        <v>7.0900000000000005E-2</v>
      </c>
      <c r="M428" s="3">
        <v>3.3599999999999998E-2</v>
      </c>
      <c r="N428" s="2">
        <v>6.2300000000000001E-2</v>
      </c>
      <c r="O428" s="2">
        <v>5.28E-2</v>
      </c>
      <c r="P428" s="2">
        <v>3.5700000000000003E-2</v>
      </c>
      <c r="Q428" s="3">
        <v>8.7099999999999997E-2</v>
      </c>
      <c r="R428" s="3">
        <v>9.4500000000000001E-2</v>
      </c>
      <c r="S428" s="3">
        <v>3.32E-2</v>
      </c>
      <c r="T428" s="2">
        <v>0.2462</v>
      </c>
      <c r="U428" s="2">
        <v>0.19739999999999999</v>
      </c>
      <c r="V428" s="2">
        <v>0.12970000000000001</v>
      </c>
      <c r="W428" s="3">
        <v>0.21890000000000001</v>
      </c>
      <c r="X428" s="3">
        <v>0.26619999999999999</v>
      </c>
      <c r="Y428" s="3">
        <v>0.1288</v>
      </c>
      <c r="Z428" s="2">
        <v>0.1231</v>
      </c>
      <c r="AA428" s="2">
        <v>0.14319999999999999</v>
      </c>
      <c r="AB428" s="2">
        <v>6.2899999999999998E-2</v>
      </c>
      <c r="AC428" s="4">
        <v>2824.8</v>
      </c>
      <c r="AD428" s="4">
        <v>2794.55</v>
      </c>
      <c r="AE428" s="4">
        <v>2862.76</v>
      </c>
      <c r="AF428" s="4">
        <v>2730.02</v>
      </c>
      <c r="AG428" s="4">
        <v>3010.12</v>
      </c>
      <c r="AH428" s="4">
        <v>3243.82</v>
      </c>
      <c r="AI428">
        <v>2319.2199999999998</v>
      </c>
      <c r="AJ428">
        <v>2596.59</v>
      </c>
      <c r="AK428" s="14">
        <v>9.4423999999999992</v>
      </c>
    </row>
    <row r="429" spans="1:37">
      <c r="A429" s="1">
        <v>42877.4375</v>
      </c>
      <c r="B429" s="2">
        <v>3.6600000000000001E-2</v>
      </c>
      <c r="C429" s="2">
        <v>3.8100000000000002E-2</v>
      </c>
      <c r="D429" s="2">
        <v>3.2599999999999997E-2</v>
      </c>
      <c r="E429" s="3">
        <v>3.5999999999999997E-2</v>
      </c>
      <c r="F429" s="3">
        <v>5.4699999999999999E-2</v>
      </c>
      <c r="G429" s="3">
        <v>4.2200000000000001E-2</v>
      </c>
      <c r="H429" s="2">
        <v>2.7099999999999999E-2</v>
      </c>
      <c r="I429" s="2">
        <v>4.9200000000000001E-2</v>
      </c>
      <c r="J429" s="2">
        <v>1.8100000000000002E-2</v>
      </c>
      <c r="K429" s="3">
        <v>5.28E-2</v>
      </c>
      <c r="L429" s="3">
        <v>7.0000000000000007E-2</v>
      </c>
      <c r="M429" s="3">
        <v>2.52E-2</v>
      </c>
      <c r="N429" s="2">
        <v>5.16E-2</v>
      </c>
      <c r="O429" s="2">
        <v>6.0100000000000001E-2</v>
      </c>
      <c r="P429" s="2">
        <v>3.7900000000000003E-2</v>
      </c>
      <c r="Q429" s="3">
        <v>8.1600000000000006E-2</v>
      </c>
      <c r="R429" s="3">
        <v>9.5100000000000004E-2</v>
      </c>
      <c r="S429" s="3">
        <v>3.2199999999999999E-2</v>
      </c>
      <c r="T429" s="2">
        <v>0.18329999999999999</v>
      </c>
      <c r="U429" s="2">
        <v>0.2467</v>
      </c>
      <c r="V429" s="2">
        <v>9.5600000000000004E-2</v>
      </c>
      <c r="W429" s="3">
        <v>0.23250000000000001</v>
      </c>
      <c r="X429" s="3">
        <v>0.25619999999999998</v>
      </c>
      <c r="Y429" s="3">
        <v>0.11849999999999999</v>
      </c>
      <c r="Z429" s="2">
        <v>0.1222</v>
      </c>
      <c r="AA429" s="2">
        <v>0.14510000000000001</v>
      </c>
      <c r="AB429" s="2">
        <v>5.8400000000000001E-2</v>
      </c>
      <c r="AC429" s="4">
        <v>2846.59</v>
      </c>
      <c r="AD429" s="4">
        <v>2806.15</v>
      </c>
      <c r="AE429" s="4">
        <v>2870.45</v>
      </c>
      <c r="AF429" s="4">
        <v>2744.28</v>
      </c>
      <c r="AG429" s="4">
        <v>2986.9</v>
      </c>
      <c r="AH429" s="4">
        <v>3258.36</v>
      </c>
      <c r="AI429">
        <v>2320.06</v>
      </c>
      <c r="AJ429">
        <v>2596.63</v>
      </c>
      <c r="AK429" s="14">
        <v>9.6152999999999995</v>
      </c>
    </row>
    <row r="430" spans="1:37">
      <c r="A430" s="1">
        <v>42877.444444444445</v>
      </c>
      <c r="B430" s="2">
        <v>4.2999999999999997E-2</v>
      </c>
      <c r="C430" s="2">
        <v>4.2000000000000003E-2</v>
      </c>
      <c r="D430" s="2">
        <v>2.8400000000000002E-2</v>
      </c>
      <c r="E430" s="3">
        <v>3.2099999999999997E-2</v>
      </c>
      <c r="F430" s="3">
        <v>0.05</v>
      </c>
      <c r="G430" s="3">
        <v>4.3099999999999999E-2</v>
      </c>
      <c r="H430" s="2">
        <v>3.5700000000000003E-2</v>
      </c>
      <c r="I430" s="2">
        <v>0.05</v>
      </c>
      <c r="J430" s="2">
        <v>2.4799999999999999E-2</v>
      </c>
      <c r="K430" s="3">
        <v>4.07E-2</v>
      </c>
      <c r="L430" s="3">
        <v>5.9900000000000002E-2</v>
      </c>
      <c r="M430" s="3">
        <v>3.0599999999999999E-2</v>
      </c>
      <c r="N430" s="2">
        <v>6.3600000000000004E-2</v>
      </c>
      <c r="O430" s="2">
        <v>5.3499999999999999E-2</v>
      </c>
      <c r="P430" s="2">
        <v>3.5099999999999999E-2</v>
      </c>
      <c r="Q430" s="3">
        <v>7.8200000000000006E-2</v>
      </c>
      <c r="R430" s="3">
        <v>8.8999999999999996E-2</v>
      </c>
      <c r="S430" s="3">
        <v>3.9300000000000002E-2</v>
      </c>
      <c r="T430" s="2">
        <v>0.19769999999999999</v>
      </c>
      <c r="U430" s="2">
        <v>0.2208</v>
      </c>
      <c r="V430" s="2">
        <v>0.1099</v>
      </c>
      <c r="W430" s="3">
        <v>0.21249999999999999</v>
      </c>
      <c r="X430" s="3">
        <v>0.26179999999999998</v>
      </c>
      <c r="Y430" s="3">
        <v>0.10829999999999999</v>
      </c>
      <c r="Z430" s="2">
        <v>0.11990000000000001</v>
      </c>
      <c r="AA430" s="2">
        <v>0.1366</v>
      </c>
      <c r="AB430" s="2">
        <v>6.08E-2</v>
      </c>
      <c r="AC430" s="4">
        <v>2813.64</v>
      </c>
      <c r="AD430" s="4">
        <v>2783.48</v>
      </c>
      <c r="AE430" s="4">
        <v>2877.4</v>
      </c>
      <c r="AF430" s="4">
        <v>2743.39</v>
      </c>
      <c r="AG430" s="4">
        <v>2922.61</v>
      </c>
      <c r="AH430" s="4">
        <v>3216.06</v>
      </c>
      <c r="AI430">
        <v>2320.13</v>
      </c>
      <c r="AJ430">
        <v>2594.67</v>
      </c>
      <c r="AK430" s="14">
        <v>8.6318000000000001</v>
      </c>
    </row>
    <row r="431" spans="1:37">
      <c r="A431" s="1">
        <v>42877.451388888891</v>
      </c>
      <c r="B431" s="2">
        <v>4.5100000000000001E-2</v>
      </c>
      <c r="C431" s="2">
        <v>4.0099999999999997E-2</v>
      </c>
      <c r="D431" s="2">
        <v>3.1699999999999999E-2</v>
      </c>
      <c r="E431" s="3">
        <v>3.5299999999999998E-2</v>
      </c>
      <c r="F431" s="3">
        <v>5.4399999999999997E-2</v>
      </c>
      <c r="G431" s="3">
        <v>4.2200000000000001E-2</v>
      </c>
      <c r="H431" s="2">
        <v>3.6999999999999998E-2</v>
      </c>
      <c r="I431" s="2">
        <v>4.4999999999999998E-2</v>
      </c>
      <c r="J431" s="2">
        <v>0.02</v>
      </c>
      <c r="K431" s="3">
        <v>5.04E-2</v>
      </c>
      <c r="L431" s="3">
        <v>6.5500000000000003E-2</v>
      </c>
      <c r="M431" s="3">
        <v>2.8500000000000001E-2</v>
      </c>
      <c r="N431" s="2">
        <v>5.5599999999999997E-2</v>
      </c>
      <c r="O431" s="2">
        <v>5.7299999999999997E-2</v>
      </c>
      <c r="P431" s="2">
        <v>3.61E-2</v>
      </c>
      <c r="Q431" s="3">
        <v>8.3599999999999994E-2</v>
      </c>
      <c r="R431" s="3">
        <v>9.3100000000000002E-2</v>
      </c>
      <c r="S431" s="3">
        <v>3.0300000000000001E-2</v>
      </c>
      <c r="T431" s="2">
        <v>0.2044</v>
      </c>
      <c r="U431" s="2">
        <v>0.22900000000000001</v>
      </c>
      <c r="V431" s="2">
        <v>0.11409999999999999</v>
      </c>
      <c r="W431" s="3">
        <v>0.21440000000000001</v>
      </c>
      <c r="X431" s="3">
        <v>0.26729999999999998</v>
      </c>
      <c r="Y431" s="3">
        <v>0.1148</v>
      </c>
      <c r="Z431" s="2">
        <v>0.1232</v>
      </c>
      <c r="AA431" s="2">
        <v>0.13900000000000001</v>
      </c>
      <c r="AB431" s="2">
        <v>6.0900000000000003E-2</v>
      </c>
      <c r="AC431" s="4">
        <v>2832.71</v>
      </c>
      <c r="AD431" s="4">
        <v>2802.01</v>
      </c>
      <c r="AE431" s="4">
        <v>2872.27</v>
      </c>
      <c r="AF431" s="4">
        <v>2732.44</v>
      </c>
      <c r="AG431" s="4">
        <v>2951.39</v>
      </c>
      <c r="AH431" s="4">
        <v>3225.4</v>
      </c>
      <c r="AI431">
        <v>2320.13</v>
      </c>
      <c r="AJ431">
        <v>2594.4899999999998</v>
      </c>
      <c r="AK431" s="14">
        <v>9.7337000000000007</v>
      </c>
    </row>
    <row r="432" spans="1:37">
      <c r="A432" s="1">
        <v>42877.458333333336</v>
      </c>
      <c r="B432" s="2">
        <v>3.6600000000000001E-2</v>
      </c>
      <c r="C432" s="2">
        <v>4.5900000000000003E-2</v>
      </c>
      <c r="D432" s="2">
        <v>2.87E-2</v>
      </c>
      <c r="E432" s="3">
        <v>4.2599999999999999E-2</v>
      </c>
      <c r="F432" s="3">
        <v>4.5499999999999999E-2</v>
      </c>
      <c r="G432" s="3">
        <v>3.9699999999999999E-2</v>
      </c>
      <c r="H432" s="2">
        <v>3.4700000000000002E-2</v>
      </c>
      <c r="I432" s="2">
        <v>4.2000000000000003E-2</v>
      </c>
      <c r="J432" s="2">
        <v>2.52E-2</v>
      </c>
      <c r="K432" s="3">
        <v>4.4999999999999998E-2</v>
      </c>
      <c r="L432" s="3">
        <v>7.0000000000000007E-2</v>
      </c>
      <c r="M432" s="3">
        <v>2.47E-2</v>
      </c>
      <c r="N432" s="2">
        <v>5.2200000000000003E-2</v>
      </c>
      <c r="O432" s="2">
        <v>5.79E-2</v>
      </c>
      <c r="P432" s="2">
        <v>2.7300000000000001E-2</v>
      </c>
      <c r="Q432" s="3">
        <v>9.0700000000000003E-2</v>
      </c>
      <c r="R432" s="3">
        <v>9.2399999999999996E-2</v>
      </c>
      <c r="S432" s="3">
        <v>3.32E-2</v>
      </c>
      <c r="T432" s="2">
        <v>0.2482</v>
      </c>
      <c r="U432" s="2">
        <v>0.19220000000000001</v>
      </c>
      <c r="V432" s="2">
        <v>0.114</v>
      </c>
      <c r="W432" s="3">
        <v>0.22800000000000001</v>
      </c>
      <c r="X432" s="3">
        <v>0.2452</v>
      </c>
      <c r="Y432" s="3">
        <v>0.14319999999999999</v>
      </c>
      <c r="Z432" s="2">
        <v>0.1195</v>
      </c>
      <c r="AA432" s="2">
        <v>0.14149999999999999</v>
      </c>
      <c r="AB432" s="2">
        <v>6.3299999999999995E-2</v>
      </c>
      <c r="AC432" s="4">
        <v>2854.47</v>
      </c>
      <c r="AD432" s="4">
        <v>2825.99</v>
      </c>
      <c r="AE432" s="4">
        <v>2862.72</v>
      </c>
      <c r="AF432" s="4">
        <v>2729.46</v>
      </c>
      <c r="AG432" s="4">
        <v>3000.4</v>
      </c>
      <c r="AH432" s="4">
        <v>3225.7</v>
      </c>
      <c r="AI432">
        <v>2319.09</v>
      </c>
      <c r="AJ432">
        <v>2600.96</v>
      </c>
      <c r="AK432" s="14">
        <v>9.7995999999999999</v>
      </c>
    </row>
    <row r="433" spans="1:37">
      <c r="A433" s="1">
        <v>42877.465277777781</v>
      </c>
      <c r="B433" s="2">
        <v>2.86E-2</v>
      </c>
      <c r="C433" s="2">
        <v>4.5699999999999998E-2</v>
      </c>
      <c r="D433" s="2">
        <v>2.6200000000000001E-2</v>
      </c>
      <c r="E433" s="3">
        <v>4.02E-2</v>
      </c>
      <c r="F433" s="3">
        <v>4.3999999999999997E-2</v>
      </c>
      <c r="G433" s="3">
        <v>4.0099999999999997E-2</v>
      </c>
      <c r="H433" s="2">
        <v>3.2399999999999998E-2</v>
      </c>
      <c r="I433" s="2">
        <v>4.3200000000000002E-2</v>
      </c>
      <c r="J433" s="2">
        <v>2.3599999999999999E-2</v>
      </c>
      <c r="K433" s="3">
        <v>4.7199999999999999E-2</v>
      </c>
      <c r="L433" s="3">
        <v>6.59E-2</v>
      </c>
      <c r="M433" s="3">
        <v>2.7900000000000001E-2</v>
      </c>
      <c r="N433" s="2">
        <v>5.2499999999999998E-2</v>
      </c>
      <c r="O433" s="2">
        <v>5.04E-2</v>
      </c>
      <c r="P433" s="2">
        <v>2.9899999999999999E-2</v>
      </c>
      <c r="Q433" s="3">
        <v>8.2500000000000004E-2</v>
      </c>
      <c r="R433" s="3">
        <v>9.3200000000000005E-2</v>
      </c>
      <c r="S433" s="3">
        <v>3.7600000000000001E-2</v>
      </c>
      <c r="T433" s="2">
        <v>0.2467</v>
      </c>
      <c r="U433" s="2">
        <v>0.18540000000000001</v>
      </c>
      <c r="V433" s="2">
        <v>0.1196</v>
      </c>
      <c r="W433" s="3">
        <v>0.219</v>
      </c>
      <c r="X433" s="3">
        <v>0.25330000000000003</v>
      </c>
      <c r="Y433" s="3">
        <v>0.1384</v>
      </c>
      <c r="Z433" s="2">
        <v>0.1211</v>
      </c>
      <c r="AA433" s="2">
        <v>0.13950000000000001</v>
      </c>
      <c r="AB433" s="2">
        <v>6.1400000000000003E-2</v>
      </c>
      <c r="AC433" s="4">
        <v>2874.16</v>
      </c>
      <c r="AD433" s="4">
        <v>2817</v>
      </c>
      <c r="AE433" s="4">
        <v>2860.18</v>
      </c>
      <c r="AF433" s="4">
        <v>2734.24</v>
      </c>
      <c r="AG433" s="4">
        <v>2935.36</v>
      </c>
      <c r="AH433" s="4">
        <v>3223.64</v>
      </c>
      <c r="AI433">
        <v>2319.35</v>
      </c>
      <c r="AJ433">
        <v>2598.83</v>
      </c>
      <c r="AK433" s="14">
        <v>9.8687000000000005</v>
      </c>
    </row>
    <row r="434" spans="1:37">
      <c r="A434" s="1">
        <v>42877.472222222219</v>
      </c>
      <c r="B434" s="2">
        <v>3.1899999999999998E-2</v>
      </c>
      <c r="C434" s="2">
        <v>4.0300000000000002E-2</v>
      </c>
      <c r="D434" s="2">
        <v>3.0200000000000001E-2</v>
      </c>
      <c r="E434" s="3">
        <v>3.7499999999999999E-2</v>
      </c>
      <c r="F434" s="3">
        <v>4.1599999999999998E-2</v>
      </c>
      <c r="G434" s="3">
        <v>4.2999999999999997E-2</v>
      </c>
      <c r="H434" s="2">
        <v>2.9600000000000001E-2</v>
      </c>
      <c r="I434" s="2">
        <v>3.27E-2</v>
      </c>
      <c r="J434" s="2">
        <v>2.2200000000000001E-2</v>
      </c>
      <c r="K434" s="3">
        <v>4.5699999999999998E-2</v>
      </c>
      <c r="L434" s="3">
        <v>6.4699999999999994E-2</v>
      </c>
      <c r="M434" s="3">
        <v>3.0099999999999998E-2</v>
      </c>
      <c r="N434" s="2">
        <v>5.1499999999999997E-2</v>
      </c>
      <c r="O434" s="2">
        <v>5.28E-2</v>
      </c>
      <c r="P434" s="2">
        <v>3.1800000000000002E-2</v>
      </c>
      <c r="Q434" s="3">
        <v>8.1299999999999997E-2</v>
      </c>
      <c r="R434" s="3">
        <v>8.7300000000000003E-2</v>
      </c>
      <c r="S434" s="3">
        <v>3.6700000000000003E-2</v>
      </c>
      <c r="T434" s="2">
        <v>0.2334</v>
      </c>
      <c r="U434" s="2">
        <v>0.1779</v>
      </c>
      <c r="V434" s="2">
        <v>0.1168</v>
      </c>
      <c r="W434" s="3">
        <v>0.20780000000000001</v>
      </c>
      <c r="X434" s="3">
        <v>0.25209999999999999</v>
      </c>
      <c r="Y434" s="3">
        <v>0.12559999999999999</v>
      </c>
      <c r="Z434" s="2">
        <v>0.11749999999999999</v>
      </c>
      <c r="AA434" s="2">
        <v>0.13719999999999999</v>
      </c>
      <c r="AB434" s="2">
        <v>6.3100000000000003E-2</v>
      </c>
      <c r="AC434" s="4">
        <v>2898.97</v>
      </c>
      <c r="AD434" s="4">
        <v>2859.01</v>
      </c>
      <c r="AE434" s="4">
        <v>2868.34</v>
      </c>
      <c r="AF434" s="4">
        <v>2752.87</v>
      </c>
      <c r="AG434" s="4">
        <v>2968.09</v>
      </c>
      <c r="AH434" s="4">
        <v>3232.35</v>
      </c>
      <c r="AI434">
        <v>2319.67</v>
      </c>
      <c r="AJ434">
        <v>2597.7399999999998</v>
      </c>
      <c r="AK434" s="14">
        <v>9.9</v>
      </c>
    </row>
    <row r="435" spans="1:37">
      <c r="A435" s="1">
        <v>42877.479166666664</v>
      </c>
      <c r="B435" s="2">
        <v>3.5099999999999999E-2</v>
      </c>
      <c r="C435" s="2">
        <v>3.9100000000000003E-2</v>
      </c>
      <c r="D435" s="2">
        <v>3.3799999999999997E-2</v>
      </c>
      <c r="E435" s="3">
        <v>3.2500000000000001E-2</v>
      </c>
      <c r="F435" s="3">
        <v>4.65E-2</v>
      </c>
      <c r="G435" s="3">
        <v>3.9399999999999998E-2</v>
      </c>
      <c r="H435" s="2">
        <v>2.9899999999999999E-2</v>
      </c>
      <c r="I435" s="2">
        <v>4.3099999999999999E-2</v>
      </c>
      <c r="J435" s="2">
        <v>2.24E-2</v>
      </c>
      <c r="K435" s="3">
        <v>4.3799999999999999E-2</v>
      </c>
      <c r="L435" s="3">
        <v>6.3299999999999995E-2</v>
      </c>
      <c r="M435" s="3">
        <v>2.76E-2</v>
      </c>
      <c r="N435" s="2">
        <v>4.82E-2</v>
      </c>
      <c r="O435" s="2">
        <v>4.87E-2</v>
      </c>
      <c r="P435" s="2">
        <v>3.5200000000000002E-2</v>
      </c>
      <c r="Q435" s="3">
        <v>7.5999999999999998E-2</v>
      </c>
      <c r="R435" s="3">
        <v>8.5599999999999996E-2</v>
      </c>
      <c r="S435" s="3">
        <v>3.2800000000000003E-2</v>
      </c>
      <c r="T435" s="2">
        <v>0.18759999999999999</v>
      </c>
      <c r="U435" s="2">
        <v>0.20530000000000001</v>
      </c>
      <c r="V435" s="2">
        <v>0.1086</v>
      </c>
      <c r="W435" s="3">
        <v>0.20549999999999999</v>
      </c>
      <c r="X435" s="3">
        <v>0.25519999999999998</v>
      </c>
      <c r="Y435" s="3">
        <v>0.10680000000000001</v>
      </c>
      <c r="Z435" s="2">
        <v>0.1171</v>
      </c>
      <c r="AA435" s="2">
        <v>0.13339999999999999</v>
      </c>
      <c r="AB435" s="2">
        <v>6.0199999999999997E-2</v>
      </c>
      <c r="AC435" s="4">
        <v>2906.82</v>
      </c>
      <c r="AD435" s="4">
        <v>2881.62</v>
      </c>
      <c r="AE435" s="4">
        <v>2885.55</v>
      </c>
      <c r="AF435" s="4">
        <v>2772.3</v>
      </c>
      <c r="AG435" s="4">
        <v>2974.54</v>
      </c>
      <c r="AH435" s="4">
        <v>3217.11</v>
      </c>
      <c r="AI435">
        <v>2320.4299999999998</v>
      </c>
      <c r="AJ435">
        <v>2595.27</v>
      </c>
      <c r="AK435" s="14">
        <v>9.8712999999999997</v>
      </c>
    </row>
    <row r="436" spans="1:37">
      <c r="A436" s="1">
        <v>42877.486111111109</v>
      </c>
      <c r="B436" s="2">
        <v>3.3399999999999999E-2</v>
      </c>
      <c r="C436" s="2">
        <v>3.9E-2</v>
      </c>
      <c r="D436" s="2">
        <v>2.9100000000000001E-2</v>
      </c>
      <c r="E436" s="3">
        <v>3.0499999999999999E-2</v>
      </c>
      <c r="F436" s="3">
        <v>4.99E-2</v>
      </c>
      <c r="G436" s="3">
        <v>4.4200000000000003E-2</v>
      </c>
      <c r="H436" s="2">
        <v>3.2199999999999999E-2</v>
      </c>
      <c r="I436" s="2">
        <v>4.0800000000000003E-2</v>
      </c>
      <c r="J436" s="2">
        <v>1.7899999999999999E-2</v>
      </c>
      <c r="K436" s="3">
        <v>4.2500000000000003E-2</v>
      </c>
      <c r="L436" s="3">
        <v>5.96E-2</v>
      </c>
      <c r="M436" s="3">
        <v>2.9499999999999998E-2</v>
      </c>
      <c r="N436" s="2">
        <v>4.19E-2</v>
      </c>
      <c r="O436" s="2">
        <v>5.3400000000000003E-2</v>
      </c>
      <c r="P436" s="2">
        <v>3.5000000000000003E-2</v>
      </c>
      <c r="Q436" s="3">
        <v>7.1999999999999995E-2</v>
      </c>
      <c r="R436" s="3">
        <v>8.3699999999999997E-2</v>
      </c>
      <c r="S436" s="3">
        <v>2.93E-2</v>
      </c>
      <c r="T436" s="2">
        <v>0.16109999999999999</v>
      </c>
      <c r="U436" s="2">
        <v>0.2364</v>
      </c>
      <c r="V436" s="2">
        <v>8.1799999999999998E-2</v>
      </c>
      <c r="W436" s="3">
        <v>0.22339999999999999</v>
      </c>
      <c r="X436" s="3">
        <v>0.23080000000000001</v>
      </c>
      <c r="Y436" s="3">
        <v>0.11509999999999999</v>
      </c>
      <c r="Z436" s="2">
        <v>0.1074</v>
      </c>
      <c r="AA436" s="2">
        <v>0.13320000000000001</v>
      </c>
      <c r="AB436" s="2">
        <v>5.7099999999999998E-2</v>
      </c>
      <c r="AC436" s="4">
        <v>2912.78</v>
      </c>
      <c r="AD436" s="4">
        <v>2884.12</v>
      </c>
      <c r="AE436" s="4">
        <v>2897.42</v>
      </c>
      <c r="AF436" s="4">
        <v>2778.75</v>
      </c>
      <c r="AG436" s="4">
        <v>2998.68</v>
      </c>
      <c r="AH436" s="4">
        <v>3200.45</v>
      </c>
      <c r="AI436">
        <v>2320.42</v>
      </c>
      <c r="AJ436">
        <v>2599.29</v>
      </c>
      <c r="AK436" s="14">
        <v>9.7940000000000005</v>
      </c>
    </row>
    <row r="437" spans="1:37">
      <c r="A437" s="1">
        <v>42877.493055555555</v>
      </c>
      <c r="B437" s="2">
        <v>3.61E-2</v>
      </c>
      <c r="C437" s="2">
        <v>4.2900000000000001E-2</v>
      </c>
      <c r="D437" s="2">
        <v>2.7400000000000001E-2</v>
      </c>
      <c r="E437" s="3">
        <v>4.4900000000000002E-2</v>
      </c>
      <c r="F437" s="3">
        <v>4.4600000000000001E-2</v>
      </c>
      <c r="G437" s="3">
        <v>4.3200000000000002E-2</v>
      </c>
      <c r="H437" s="2">
        <v>3.2500000000000001E-2</v>
      </c>
      <c r="I437" s="2">
        <v>4.07E-2</v>
      </c>
      <c r="J437" s="2">
        <v>2.3400000000000001E-2</v>
      </c>
      <c r="K437" s="3">
        <v>4.58E-2</v>
      </c>
      <c r="L437" s="3">
        <v>6.6100000000000006E-2</v>
      </c>
      <c r="M437" s="3">
        <v>2.93E-2</v>
      </c>
      <c r="N437" s="2">
        <v>5.2499999999999998E-2</v>
      </c>
      <c r="O437" s="2">
        <v>5.4399999999999997E-2</v>
      </c>
      <c r="P437" s="2">
        <v>3.3300000000000003E-2</v>
      </c>
      <c r="Q437" s="3">
        <v>7.9299999999999995E-2</v>
      </c>
      <c r="R437" s="3">
        <v>8.2400000000000001E-2</v>
      </c>
      <c r="S437" s="3">
        <v>3.5099999999999999E-2</v>
      </c>
      <c r="T437" s="2">
        <v>0.23080000000000001</v>
      </c>
      <c r="U437" s="2">
        <v>0.17730000000000001</v>
      </c>
      <c r="V437" s="2">
        <v>0.11609999999999999</v>
      </c>
      <c r="W437" s="3">
        <v>0.20280000000000001</v>
      </c>
      <c r="X437" s="3">
        <v>0.24249999999999999</v>
      </c>
      <c r="Y437" s="3">
        <v>0.13070000000000001</v>
      </c>
      <c r="Z437" s="2">
        <v>0.11260000000000001</v>
      </c>
      <c r="AA437" s="2">
        <v>0.13139999999999999</v>
      </c>
      <c r="AB437" s="2">
        <v>6.1899999999999997E-2</v>
      </c>
      <c r="AC437" s="4">
        <v>2932.14</v>
      </c>
      <c r="AD437" s="4">
        <v>2913.63</v>
      </c>
      <c r="AE437" s="4">
        <v>2900.65</v>
      </c>
      <c r="AF437" s="4">
        <v>2775.57</v>
      </c>
      <c r="AG437" s="4">
        <v>2944.14</v>
      </c>
      <c r="AH437" s="4">
        <v>3180.52</v>
      </c>
      <c r="AI437">
        <v>2319.7800000000002</v>
      </c>
      <c r="AJ437">
        <v>2599</v>
      </c>
      <c r="AK437" s="14">
        <v>9.8844999999999992</v>
      </c>
    </row>
    <row r="438" spans="1:37">
      <c r="A438" s="1">
        <v>42877.5</v>
      </c>
      <c r="B438" s="2">
        <v>2.7900000000000001E-2</v>
      </c>
      <c r="C438" s="2">
        <v>4.6100000000000002E-2</v>
      </c>
      <c r="D438" s="2">
        <v>2.7199999999999998E-2</v>
      </c>
      <c r="E438" s="3">
        <v>4.0599999999999997E-2</v>
      </c>
      <c r="F438" s="3">
        <v>4.8800000000000003E-2</v>
      </c>
      <c r="G438" s="3">
        <v>4.0599999999999997E-2</v>
      </c>
      <c r="H438" s="2">
        <v>2.98E-2</v>
      </c>
      <c r="I438" s="2">
        <v>4.02E-2</v>
      </c>
      <c r="J438" s="2">
        <v>2.4299999999999999E-2</v>
      </c>
      <c r="K438" s="3">
        <v>4.3299999999999998E-2</v>
      </c>
      <c r="L438" s="3">
        <v>6.6600000000000006E-2</v>
      </c>
      <c r="M438" s="3">
        <v>0.03</v>
      </c>
      <c r="N438" s="2">
        <v>5.0599999999999999E-2</v>
      </c>
      <c r="O438" s="2">
        <v>5.8099999999999999E-2</v>
      </c>
      <c r="P438" s="2">
        <v>2.9000000000000001E-2</v>
      </c>
      <c r="Q438" s="3">
        <v>8.1600000000000006E-2</v>
      </c>
      <c r="R438" s="3">
        <v>8.6699999999999999E-2</v>
      </c>
      <c r="S438" s="3">
        <v>3.1399999999999997E-2</v>
      </c>
      <c r="T438" s="2">
        <v>0.23139999999999999</v>
      </c>
      <c r="U438" s="2">
        <v>0.1739</v>
      </c>
      <c r="V438" s="2">
        <v>0.1062</v>
      </c>
      <c r="W438" s="3">
        <v>0.20680000000000001</v>
      </c>
      <c r="X438" s="3">
        <v>0.2334</v>
      </c>
      <c r="Y438" s="3">
        <v>0.13300000000000001</v>
      </c>
      <c r="Z438" s="2">
        <v>0.1124</v>
      </c>
      <c r="AA438" s="2">
        <v>0.13420000000000001</v>
      </c>
      <c r="AB438" s="2">
        <v>6.0900000000000003E-2</v>
      </c>
      <c r="AC438" s="4">
        <v>2951.16</v>
      </c>
      <c r="AD438" s="4">
        <v>2886.83</v>
      </c>
      <c r="AE438" s="4">
        <v>2900.22</v>
      </c>
      <c r="AF438" s="4">
        <v>2775.54</v>
      </c>
      <c r="AG438" s="4">
        <v>2917.65</v>
      </c>
      <c r="AH438" s="4">
        <v>3165.45</v>
      </c>
      <c r="AI438">
        <v>2319.81</v>
      </c>
      <c r="AJ438">
        <v>2600.09</v>
      </c>
      <c r="AK438" s="14">
        <v>9.8843999999999994</v>
      </c>
    </row>
    <row r="439" spans="1:37">
      <c r="A439" s="1">
        <v>42877.506944444445</v>
      </c>
      <c r="B439" s="2">
        <v>2.98E-2</v>
      </c>
      <c r="C439" s="2">
        <v>4.1099999999999998E-2</v>
      </c>
      <c r="D439" s="2">
        <v>3.2099999999999997E-2</v>
      </c>
      <c r="E439" s="3">
        <v>3.3399999999999999E-2</v>
      </c>
      <c r="F439" s="3">
        <v>5.2499999999999998E-2</v>
      </c>
      <c r="G439" s="3">
        <v>3.8600000000000002E-2</v>
      </c>
      <c r="H439" s="2">
        <v>3.5200000000000002E-2</v>
      </c>
      <c r="I439" s="2">
        <v>4.24E-2</v>
      </c>
      <c r="J439" s="2">
        <v>2.3699999999999999E-2</v>
      </c>
      <c r="K439" s="3">
        <v>4.6600000000000003E-2</v>
      </c>
      <c r="L439" s="3">
        <v>6.2899999999999998E-2</v>
      </c>
      <c r="M439" s="3">
        <v>3.0700000000000002E-2</v>
      </c>
      <c r="N439" s="2">
        <v>4.0800000000000003E-2</v>
      </c>
      <c r="O439" s="2">
        <v>6.0400000000000002E-2</v>
      </c>
      <c r="P439" s="2">
        <v>2.7300000000000001E-2</v>
      </c>
      <c r="Q439" s="3">
        <v>7.9399999999999998E-2</v>
      </c>
      <c r="R439" s="3">
        <v>8.9300000000000004E-2</v>
      </c>
      <c r="S439" s="3">
        <v>2.5100000000000001E-2</v>
      </c>
      <c r="T439" s="2">
        <v>0.19070000000000001</v>
      </c>
      <c r="U439" s="2">
        <v>0.22489999999999999</v>
      </c>
      <c r="V439" s="2">
        <v>7.4999999999999997E-2</v>
      </c>
      <c r="W439" s="3">
        <v>0.24010000000000001</v>
      </c>
      <c r="X439" s="3">
        <v>0.21410000000000001</v>
      </c>
      <c r="Y439" s="3">
        <v>0.14230000000000001</v>
      </c>
      <c r="Z439" s="2">
        <v>0.1061</v>
      </c>
      <c r="AA439" s="2">
        <v>0.1368</v>
      </c>
      <c r="AB439" s="2">
        <v>6.4299999999999996E-2</v>
      </c>
      <c r="AC439" s="4">
        <v>2971.11</v>
      </c>
      <c r="AD439" s="4">
        <v>2904.42</v>
      </c>
      <c r="AE439" s="4">
        <v>2902.57</v>
      </c>
      <c r="AF439" s="4">
        <v>2781.57</v>
      </c>
      <c r="AG439" s="4">
        <v>2939.52</v>
      </c>
      <c r="AH439" s="4">
        <v>3155.07</v>
      </c>
      <c r="AI439">
        <v>2319.84</v>
      </c>
      <c r="AJ439">
        <v>2604.58</v>
      </c>
      <c r="AK439" s="14">
        <v>9.8728999999999996</v>
      </c>
    </row>
    <row r="440" spans="1:37">
      <c r="A440" s="1">
        <v>42877.513888888891</v>
      </c>
      <c r="B440" s="2">
        <v>3.7499999999999999E-2</v>
      </c>
      <c r="C440" s="2">
        <v>4.1799999999999997E-2</v>
      </c>
      <c r="D440" s="2">
        <v>3.44E-2</v>
      </c>
      <c r="E440" s="3">
        <v>3.49E-2</v>
      </c>
      <c r="F440" s="3">
        <v>4.5900000000000003E-2</v>
      </c>
      <c r="G440" s="3">
        <v>4.5999999999999999E-2</v>
      </c>
      <c r="H440" s="2">
        <v>3.0700000000000002E-2</v>
      </c>
      <c r="I440" s="2">
        <v>3.7900000000000003E-2</v>
      </c>
      <c r="J440" s="2">
        <v>1.9199999999999998E-2</v>
      </c>
      <c r="K440" s="3">
        <v>4.5999999999999999E-2</v>
      </c>
      <c r="L440" s="3">
        <v>6.3399999999999998E-2</v>
      </c>
      <c r="M440" s="3">
        <v>2.8500000000000001E-2</v>
      </c>
      <c r="N440" s="2">
        <v>4.6100000000000002E-2</v>
      </c>
      <c r="O440" s="2">
        <v>5.1200000000000002E-2</v>
      </c>
      <c r="P440" s="2">
        <v>3.6400000000000002E-2</v>
      </c>
      <c r="Q440" s="3">
        <v>7.3200000000000001E-2</v>
      </c>
      <c r="R440" s="3">
        <v>8.5000000000000006E-2</v>
      </c>
      <c r="S440" s="3">
        <v>3.3599999999999998E-2</v>
      </c>
      <c r="T440" s="2">
        <v>0.17249999999999999</v>
      </c>
      <c r="U440" s="2">
        <v>0.20680000000000001</v>
      </c>
      <c r="V440" s="2">
        <v>9.5799999999999996E-2</v>
      </c>
      <c r="W440" s="3">
        <v>0.20569999999999999</v>
      </c>
      <c r="X440" s="3">
        <v>0.24709999999999999</v>
      </c>
      <c r="Y440" s="3">
        <v>0.1038</v>
      </c>
      <c r="Z440" s="2">
        <v>0.1138</v>
      </c>
      <c r="AA440" s="2">
        <v>0.13339999999999999</v>
      </c>
      <c r="AB440" s="2">
        <v>6.13E-2</v>
      </c>
      <c r="AC440" s="4">
        <v>3000.59</v>
      </c>
      <c r="AD440" s="4">
        <v>2954.97</v>
      </c>
      <c r="AE440" s="4">
        <v>2909.68</v>
      </c>
      <c r="AF440" s="4">
        <v>2797.42</v>
      </c>
      <c r="AG440" s="4">
        <v>2964.62</v>
      </c>
      <c r="AH440" s="4">
        <v>3158.12</v>
      </c>
      <c r="AI440">
        <v>2320.84</v>
      </c>
      <c r="AJ440">
        <v>2596.71</v>
      </c>
      <c r="AK440" s="14">
        <v>9.9755000000000003</v>
      </c>
    </row>
    <row r="441" spans="1:37">
      <c r="A441" s="1">
        <v>42877.520833333336</v>
      </c>
      <c r="B441" s="2">
        <v>2.63E-2</v>
      </c>
      <c r="C441" s="2">
        <v>4.4900000000000002E-2</v>
      </c>
      <c r="D441" s="2">
        <v>3.3399999999999999E-2</v>
      </c>
      <c r="E441" s="3">
        <v>3.3300000000000003E-2</v>
      </c>
      <c r="F441" s="3">
        <v>5.0599999999999999E-2</v>
      </c>
      <c r="G441" s="3">
        <v>4.0300000000000002E-2</v>
      </c>
      <c r="H441" s="2">
        <v>3.2199999999999999E-2</v>
      </c>
      <c r="I441" s="2">
        <v>3.6799999999999999E-2</v>
      </c>
      <c r="J441" s="2">
        <v>2.35E-2</v>
      </c>
      <c r="K441" s="3">
        <v>4.3799999999999999E-2</v>
      </c>
      <c r="L441" s="3">
        <v>5.9400000000000001E-2</v>
      </c>
      <c r="M441" s="3">
        <v>3.3000000000000002E-2</v>
      </c>
      <c r="N441" s="2">
        <v>3.5200000000000002E-2</v>
      </c>
      <c r="O441" s="2">
        <v>5.7500000000000002E-2</v>
      </c>
      <c r="P441" s="2">
        <v>2.9399999999999999E-2</v>
      </c>
      <c r="Q441" s="3">
        <v>7.3700000000000002E-2</v>
      </c>
      <c r="R441" s="3">
        <v>8.4500000000000006E-2</v>
      </c>
      <c r="S441" s="3">
        <v>2.69E-2</v>
      </c>
      <c r="T441" s="2">
        <v>0.17319999999999999</v>
      </c>
      <c r="U441" s="2">
        <v>0.21379999999999999</v>
      </c>
      <c r="V441" s="2">
        <v>7.1400000000000005E-2</v>
      </c>
      <c r="W441" s="3">
        <v>0.23089999999999999</v>
      </c>
      <c r="X441" s="3">
        <v>0.2039</v>
      </c>
      <c r="Y441" s="3">
        <v>0.1351</v>
      </c>
      <c r="Z441" s="2">
        <v>0.10199999999999999</v>
      </c>
      <c r="AA441" s="2">
        <v>0.13389999999999999</v>
      </c>
      <c r="AB441" s="2">
        <v>6.0199999999999997E-2</v>
      </c>
      <c r="AC441" s="4">
        <v>2980.52</v>
      </c>
      <c r="AD441" s="4">
        <v>2915.3</v>
      </c>
      <c r="AE441" s="4">
        <v>2925.14</v>
      </c>
      <c r="AF441" s="4">
        <v>2809.01</v>
      </c>
      <c r="AG441" s="4">
        <v>2904.66</v>
      </c>
      <c r="AH441" s="4">
        <v>3153.82</v>
      </c>
      <c r="AI441">
        <v>2320.2600000000002</v>
      </c>
      <c r="AJ441">
        <v>2604.48</v>
      </c>
      <c r="AK441" s="14">
        <v>9.9070999999999998</v>
      </c>
    </row>
    <row r="442" spans="1:37">
      <c r="A442" s="1">
        <v>42877.527777777781</v>
      </c>
      <c r="B442" s="2">
        <v>3.1899999999999998E-2</v>
      </c>
      <c r="C442" s="2">
        <v>4.8300000000000003E-2</v>
      </c>
      <c r="D442" s="2">
        <v>2.5700000000000001E-2</v>
      </c>
      <c r="E442" s="3">
        <v>3.5999999999999997E-2</v>
      </c>
      <c r="F442" s="3">
        <v>4.8300000000000003E-2</v>
      </c>
      <c r="G442" s="3">
        <v>4.1000000000000002E-2</v>
      </c>
      <c r="H442" s="2">
        <v>3.4799999999999998E-2</v>
      </c>
      <c r="I442" s="2">
        <v>4.0599999999999997E-2</v>
      </c>
      <c r="J442" s="2">
        <v>1.89E-2</v>
      </c>
      <c r="K442" s="3">
        <v>3.9E-2</v>
      </c>
      <c r="L442" s="3">
        <v>6.25E-2</v>
      </c>
      <c r="M442" s="3">
        <v>2.69E-2</v>
      </c>
      <c r="N442" s="2">
        <v>4.5900000000000003E-2</v>
      </c>
      <c r="O442" s="2">
        <v>5.7299999999999997E-2</v>
      </c>
      <c r="P442" s="2">
        <v>2.6800000000000001E-2</v>
      </c>
      <c r="Q442" s="3">
        <v>7.8700000000000006E-2</v>
      </c>
      <c r="R442" s="3">
        <v>8.0399999999999999E-2</v>
      </c>
      <c r="S442" s="3">
        <v>3.1800000000000002E-2</v>
      </c>
      <c r="T442" s="2">
        <v>0.21460000000000001</v>
      </c>
      <c r="U442" s="2">
        <v>0.1653</v>
      </c>
      <c r="V442" s="2">
        <v>0.1011</v>
      </c>
      <c r="W442" s="3">
        <v>0.2014</v>
      </c>
      <c r="X442" s="3">
        <v>0.22500000000000001</v>
      </c>
      <c r="Y442" s="3">
        <v>0.12690000000000001</v>
      </c>
      <c r="Z442" s="2">
        <v>0.1101</v>
      </c>
      <c r="AA442" s="2">
        <v>0.12820000000000001</v>
      </c>
      <c r="AB442" s="2">
        <v>0.06</v>
      </c>
      <c r="AC442" s="4">
        <v>2968.27</v>
      </c>
      <c r="AD442" s="4">
        <v>2905.28</v>
      </c>
      <c r="AE442" s="4">
        <v>2925.12</v>
      </c>
      <c r="AF442" s="4">
        <v>2799.52</v>
      </c>
      <c r="AG442" s="4">
        <v>2899.73</v>
      </c>
      <c r="AH442" s="4">
        <v>3124.29</v>
      </c>
      <c r="AI442">
        <v>2320.27</v>
      </c>
      <c r="AJ442">
        <v>2600.5300000000002</v>
      </c>
      <c r="AK442" s="14">
        <v>9.6351999999999993</v>
      </c>
    </row>
    <row r="443" spans="1:37">
      <c r="A443" s="1">
        <v>42877.534722222219</v>
      </c>
      <c r="B443" s="2">
        <v>3.56E-2</v>
      </c>
      <c r="C443" s="2">
        <v>4.8899999999999999E-2</v>
      </c>
      <c r="D443" s="2">
        <v>2.7199999999999998E-2</v>
      </c>
      <c r="E443" s="3">
        <v>4.3299999999999998E-2</v>
      </c>
      <c r="F443" s="3">
        <v>4.9700000000000001E-2</v>
      </c>
      <c r="G443" s="3">
        <v>4.1500000000000002E-2</v>
      </c>
      <c r="H443" s="2">
        <v>2.87E-2</v>
      </c>
      <c r="I443" s="2">
        <v>3.6400000000000002E-2</v>
      </c>
      <c r="J443" s="2">
        <v>2.4199999999999999E-2</v>
      </c>
      <c r="K443" s="3">
        <v>4.2599999999999999E-2</v>
      </c>
      <c r="L443" s="3">
        <v>6.8900000000000003E-2</v>
      </c>
      <c r="M443" s="3">
        <v>2.5600000000000001E-2</v>
      </c>
      <c r="N443" s="2">
        <v>5.3600000000000002E-2</v>
      </c>
      <c r="O443" s="2">
        <v>5.6000000000000001E-2</v>
      </c>
      <c r="P443" s="2">
        <v>3.0700000000000002E-2</v>
      </c>
      <c r="Q443" s="3">
        <v>7.7899999999999997E-2</v>
      </c>
      <c r="R443" s="3">
        <v>8.5000000000000006E-2</v>
      </c>
      <c r="S443" s="3">
        <v>3.3599999999999998E-2</v>
      </c>
      <c r="T443" s="2">
        <v>0.21759999999999999</v>
      </c>
      <c r="U443" s="2">
        <v>0.1671</v>
      </c>
      <c r="V443" s="2">
        <v>9.8199999999999996E-2</v>
      </c>
      <c r="W443" s="3">
        <v>0.20930000000000001</v>
      </c>
      <c r="X443" s="3">
        <v>0.22509999999999999</v>
      </c>
      <c r="Y443" s="3">
        <v>0.13150000000000001</v>
      </c>
      <c r="Z443" s="2">
        <v>0.1104</v>
      </c>
      <c r="AA443" s="2">
        <v>0.1356</v>
      </c>
      <c r="AB443" s="2">
        <v>6.3100000000000003E-2</v>
      </c>
      <c r="AC443" s="4">
        <v>2996.59</v>
      </c>
      <c r="AD443" s="4">
        <v>2900.86</v>
      </c>
      <c r="AE443" s="4">
        <v>2920.17</v>
      </c>
      <c r="AF443" s="4">
        <v>2801.74</v>
      </c>
      <c r="AG443" s="4">
        <v>2894.15</v>
      </c>
      <c r="AH443" s="4">
        <v>3122.9</v>
      </c>
      <c r="AI443">
        <v>2320.1999999999998</v>
      </c>
      <c r="AJ443">
        <v>2601.7399999999998</v>
      </c>
      <c r="AK443" s="14">
        <v>9.7371999999999996</v>
      </c>
    </row>
    <row r="444" spans="1:37">
      <c r="A444" s="1">
        <v>42877.541666666664</v>
      </c>
      <c r="B444" s="2">
        <v>3.4700000000000002E-2</v>
      </c>
      <c r="C444" s="2">
        <v>4.2200000000000001E-2</v>
      </c>
      <c r="D444" s="2">
        <v>3.3399999999999999E-2</v>
      </c>
      <c r="E444" s="3">
        <v>3.4299999999999997E-2</v>
      </c>
      <c r="F444" s="3">
        <v>5.3499999999999999E-2</v>
      </c>
      <c r="G444" s="3">
        <v>4.4499999999999998E-2</v>
      </c>
      <c r="H444" s="2">
        <v>2.8199999999999999E-2</v>
      </c>
      <c r="I444" s="2">
        <v>3.7600000000000001E-2</v>
      </c>
      <c r="J444" s="2">
        <v>2.12E-2</v>
      </c>
      <c r="K444" s="3">
        <v>4.8000000000000001E-2</v>
      </c>
      <c r="L444" s="3">
        <v>6.5199999999999994E-2</v>
      </c>
      <c r="M444" s="3">
        <v>0.03</v>
      </c>
      <c r="N444" s="2">
        <v>4.3999999999999997E-2</v>
      </c>
      <c r="O444" s="2">
        <v>5.7799999999999997E-2</v>
      </c>
      <c r="P444" s="2">
        <v>3.3399999999999999E-2</v>
      </c>
      <c r="Q444" s="3">
        <v>7.6499999999999999E-2</v>
      </c>
      <c r="R444" s="3">
        <v>9.2499999999999999E-2</v>
      </c>
      <c r="S444" s="3">
        <v>2.64E-2</v>
      </c>
      <c r="T444" s="2">
        <v>0.15310000000000001</v>
      </c>
      <c r="U444" s="2">
        <v>0.2198</v>
      </c>
      <c r="V444" s="2">
        <v>7.0400000000000004E-2</v>
      </c>
      <c r="W444" s="3">
        <v>0.21970000000000001</v>
      </c>
      <c r="X444" s="3">
        <v>0.22159999999999999</v>
      </c>
      <c r="Y444" s="3">
        <v>0.11609999999999999</v>
      </c>
      <c r="Z444" s="2">
        <v>0.1119</v>
      </c>
      <c r="AA444" s="2">
        <v>0.1358</v>
      </c>
      <c r="AB444" s="2">
        <v>6.2700000000000006E-2</v>
      </c>
      <c r="AC444" s="4">
        <v>3018.43</v>
      </c>
      <c r="AD444" s="4">
        <v>2949.34</v>
      </c>
      <c r="AE444" s="4">
        <v>2922.3</v>
      </c>
      <c r="AF444" s="4">
        <v>2801.09</v>
      </c>
      <c r="AG444" s="4">
        <v>2915.19</v>
      </c>
      <c r="AH444" s="4">
        <v>3116.22</v>
      </c>
      <c r="AI444">
        <v>2320.98</v>
      </c>
      <c r="AJ444">
        <v>2601.09</v>
      </c>
      <c r="AK444" s="14">
        <v>9.5695999999999994</v>
      </c>
    </row>
    <row r="445" spans="1:37">
      <c r="A445" s="1">
        <v>42877.548611111109</v>
      </c>
      <c r="B445" s="2">
        <v>3.4700000000000002E-2</v>
      </c>
      <c r="C445" s="2">
        <v>3.9300000000000002E-2</v>
      </c>
      <c r="D445" s="2">
        <v>3.4500000000000003E-2</v>
      </c>
      <c r="E445" s="3">
        <v>3.27E-2</v>
      </c>
      <c r="F445" s="3">
        <v>5.1999999999999998E-2</v>
      </c>
      <c r="G445" s="3">
        <v>4.5199999999999997E-2</v>
      </c>
      <c r="H445" s="2">
        <v>2.86E-2</v>
      </c>
      <c r="I445" s="2">
        <v>3.9800000000000002E-2</v>
      </c>
      <c r="J445" s="2">
        <v>1.8599999999999998E-2</v>
      </c>
      <c r="K445" s="3">
        <v>4.8000000000000001E-2</v>
      </c>
      <c r="L445" s="3">
        <v>6.3899999999999998E-2</v>
      </c>
      <c r="M445" s="3">
        <v>2.9000000000000001E-2</v>
      </c>
      <c r="N445" s="2">
        <v>4.7399999999999998E-2</v>
      </c>
      <c r="O445" s="2">
        <v>5.1799999999999999E-2</v>
      </c>
      <c r="P445" s="2">
        <v>3.5299999999999998E-2</v>
      </c>
      <c r="Q445" s="3">
        <v>7.5200000000000003E-2</v>
      </c>
      <c r="R445" s="3">
        <v>8.8300000000000003E-2</v>
      </c>
      <c r="S445" s="3">
        <v>0.03</v>
      </c>
      <c r="T445" s="2">
        <v>0.16250000000000001</v>
      </c>
      <c r="U445" s="2">
        <v>0.19980000000000001</v>
      </c>
      <c r="V445" s="2">
        <v>9.0200000000000002E-2</v>
      </c>
      <c r="W445" s="3">
        <v>0.20169999999999999</v>
      </c>
      <c r="X445" s="3">
        <v>0.24210000000000001</v>
      </c>
      <c r="Y445" s="3">
        <v>0.1046</v>
      </c>
      <c r="Z445" s="2">
        <v>0.1157</v>
      </c>
      <c r="AA445" s="2">
        <v>0.1376</v>
      </c>
      <c r="AB445" s="2">
        <v>6.2199999999999998E-2</v>
      </c>
      <c r="AC445" s="4">
        <v>3022.22</v>
      </c>
      <c r="AD445" s="4">
        <v>2941.24</v>
      </c>
      <c r="AE445" s="4">
        <v>2924.66</v>
      </c>
      <c r="AF445" s="4">
        <v>2806.72</v>
      </c>
      <c r="AG445" s="4">
        <v>2923.12</v>
      </c>
      <c r="AH445" s="4">
        <v>3119.14</v>
      </c>
      <c r="AI445">
        <v>2321.23</v>
      </c>
      <c r="AJ445">
        <v>2597.0700000000002</v>
      </c>
      <c r="AK445" s="14">
        <v>9.4017999999999997</v>
      </c>
    </row>
    <row r="446" spans="1:37">
      <c r="A446" s="1">
        <v>42877.555555555555</v>
      </c>
      <c r="B446" s="2">
        <v>3.4299999999999997E-2</v>
      </c>
      <c r="C446" s="2">
        <v>4.1700000000000001E-2</v>
      </c>
      <c r="D446" s="2">
        <v>3.56E-2</v>
      </c>
      <c r="E446" s="3">
        <v>3.2000000000000001E-2</v>
      </c>
      <c r="F446" s="3">
        <v>5.2900000000000003E-2</v>
      </c>
      <c r="G446" s="3">
        <v>4.2000000000000003E-2</v>
      </c>
      <c r="H446" s="2">
        <v>2.92E-2</v>
      </c>
      <c r="I446" s="2">
        <v>4.0099999999999997E-2</v>
      </c>
      <c r="J446" s="2">
        <v>2.0299999999999999E-2</v>
      </c>
      <c r="K446" s="3">
        <v>4.9200000000000001E-2</v>
      </c>
      <c r="L446" s="3">
        <v>6.3100000000000003E-2</v>
      </c>
      <c r="M446" s="3">
        <v>3.1E-2</v>
      </c>
      <c r="N446" s="2">
        <v>4.1500000000000002E-2</v>
      </c>
      <c r="O446" s="2">
        <v>5.6000000000000001E-2</v>
      </c>
      <c r="P446" s="2">
        <v>3.2500000000000001E-2</v>
      </c>
      <c r="Q446" s="3">
        <v>7.4300000000000005E-2</v>
      </c>
      <c r="R446" s="3">
        <v>8.7300000000000003E-2</v>
      </c>
      <c r="S446" s="3">
        <v>2.7099999999999999E-2</v>
      </c>
      <c r="T446" s="2">
        <v>0.1542</v>
      </c>
      <c r="U446" s="2">
        <v>0.22570000000000001</v>
      </c>
      <c r="V446" s="2">
        <v>7.1900000000000006E-2</v>
      </c>
      <c r="W446" s="3">
        <v>0.22450000000000001</v>
      </c>
      <c r="X446" s="3">
        <v>0.222</v>
      </c>
      <c r="Y446" s="3">
        <v>0.1186</v>
      </c>
      <c r="Z446" s="2">
        <v>0.1111</v>
      </c>
      <c r="AA446" s="2">
        <v>0.13469999999999999</v>
      </c>
      <c r="AB446" s="2">
        <v>6.2899999999999998E-2</v>
      </c>
      <c r="AC446" s="4">
        <v>3018.33</v>
      </c>
      <c r="AD446" s="4">
        <v>2959.88</v>
      </c>
      <c r="AE446" s="4">
        <v>2929.08</v>
      </c>
      <c r="AF446" s="4">
        <v>2801.69</v>
      </c>
      <c r="AG446" s="4">
        <v>2907.6</v>
      </c>
      <c r="AH446" s="4">
        <v>3093.57</v>
      </c>
      <c r="AI446">
        <v>2320.9899999999998</v>
      </c>
      <c r="AJ446">
        <v>2601.36</v>
      </c>
      <c r="AK446" s="14">
        <v>9.1989000000000001</v>
      </c>
    </row>
    <row r="447" spans="1:37">
      <c r="A447" s="1">
        <v>42877.5625</v>
      </c>
      <c r="B447" s="2">
        <v>3.2599999999999997E-2</v>
      </c>
      <c r="C447" s="2">
        <v>4.2099999999999999E-2</v>
      </c>
      <c r="D447" s="2">
        <v>3.3599999999999998E-2</v>
      </c>
      <c r="E447" s="3">
        <v>3.7900000000000003E-2</v>
      </c>
      <c r="F447" s="3">
        <v>5.5399999999999998E-2</v>
      </c>
      <c r="G447" s="3">
        <v>3.8399999999999997E-2</v>
      </c>
      <c r="H447" s="2">
        <v>3.4099999999999998E-2</v>
      </c>
      <c r="I447" s="2">
        <v>3.9699999999999999E-2</v>
      </c>
      <c r="J447" s="2">
        <v>1.6299999999999999E-2</v>
      </c>
      <c r="K447" s="3">
        <v>4.82E-2</v>
      </c>
      <c r="L447" s="3">
        <v>6.3600000000000004E-2</v>
      </c>
      <c r="M447" s="3">
        <v>2.7400000000000001E-2</v>
      </c>
      <c r="N447" s="2">
        <v>4.5600000000000002E-2</v>
      </c>
      <c r="O447" s="2">
        <v>6.0400000000000002E-2</v>
      </c>
      <c r="P447" s="2">
        <v>3.15E-2</v>
      </c>
      <c r="Q447" s="3">
        <v>7.8100000000000003E-2</v>
      </c>
      <c r="R447" s="3">
        <v>9.3899999999999997E-2</v>
      </c>
      <c r="S447" s="3">
        <v>2.86E-2</v>
      </c>
      <c r="T447" s="2">
        <v>0.15570000000000001</v>
      </c>
      <c r="U447" s="2">
        <v>0.2286</v>
      </c>
      <c r="V447" s="2">
        <v>7.6999999999999999E-2</v>
      </c>
      <c r="W447" s="3">
        <v>0.223</v>
      </c>
      <c r="X447" s="3">
        <v>0.2354</v>
      </c>
      <c r="Y447" s="3">
        <v>0.1119</v>
      </c>
      <c r="Z447" s="2">
        <v>0.1172</v>
      </c>
      <c r="AA447" s="2">
        <v>0.14130000000000001</v>
      </c>
      <c r="AB447" s="2">
        <v>6.3700000000000007E-2</v>
      </c>
      <c r="AC447" s="4">
        <v>3005.99</v>
      </c>
      <c r="AD447" s="4">
        <v>2939.34</v>
      </c>
      <c r="AE447" s="4">
        <v>2923.33</v>
      </c>
      <c r="AF447" s="4">
        <v>2792.56</v>
      </c>
      <c r="AG447" s="4">
        <v>2868.28</v>
      </c>
      <c r="AH447" s="4">
        <v>3077.43</v>
      </c>
      <c r="AI447">
        <v>2321.12</v>
      </c>
      <c r="AJ447">
        <v>2599.3200000000002</v>
      </c>
      <c r="AK447" s="14">
        <v>8.8377999999999997</v>
      </c>
    </row>
    <row r="448" spans="1:37">
      <c r="A448" s="1">
        <v>42877.569444444445</v>
      </c>
      <c r="B448" s="2">
        <v>2.76E-2</v>
      </c>
      <c r="C448" s="2">
        <v>4.2299999999999997E-2</v>
      </c>
      <c r="D448" s="2">
        <v>2.7199999999999998E-2</v>
      </c>
      <c r="E448" s="3">
        <v>3.7199999999999997E-2</v>
      </c>
      <c r="F448" s="3">
        <v>5.5800000000000002E-2</v>
      </c>
      <c r="G448" s="3">
        <v>3.3599999999999998E-2</v>
      </c>
      <c r="H448" s="2">
        <v>3.2399999999999998E-2</v>
      </c>
      <c r="I448" s="2">
        <v>3.8699999999999998E-2</v>
      </c>
      <c r="J448" s="2">
        <v>2.18E-2</v>
      </c>
      <c r="K448" s="3">
        <v>4.7399999999999998E-2</v>
      </c>
      <c r="L448" s="3">
        <v>6.1800000000000001E-2</v>
      </c>
      <c r="M448" s="3">
        <v>2.86E-2</v>
      </c>
      <c r="N448" s="2">
        <v>3.9199999999999999E-2</v>
      </c>
      <c r="O448" s="2">
        <v>5.8299999999999998E-2</v>
      </c>
      <c r="P448" s="2">
        <v>2.64E-2</v>
      </c>
      <c r="Q448" s="3">
        <v>7.7899999999999997E-2</v>
      </c>
      <c r="R448" s="3">
        <v>9.1899999999999996E-2</v>
      </c>
      <c r="S448" s="3">
        <v>2.5100000000000001E-2</v>
      </c>
      <c r="T448" s="2">
        <v>0.17549999999999999</v>
      </c>
      <c r="U448" s="2">
        <v>0.2228</v>
      </c>
      <c r="V448" s="2">
        <v>7.3200000000000001E-2</v>
      </c>
      <c r="W448" s="3">
        <v>0.23669999999999999</v>
      </c>
      <c r="X448" s="3">
        <v>0.215</v>
      </c>
      <c r="Y448" s="3">
        <v>0.13780000000000001</v>
      </c>
      <c r="Z448" s="2">
        <v>0.1143</v>
      </c>
      <c r="AA448" s="2">
        <v>0.14280000000000001</v>
      </c>
      <c r="AB448" s="2">
        <v>6.4600000000000005E-2</v>
      </c>
      <c r="AC448" s="4">
        <v>3021.57</v>
      </c>
      <c r="AD448" s="4">
        <v>2912.42</v>
      </c>
      <c r="AE448" s="4">
        <v>2915.45</v>
      </c>
      <c r="AF448" s="4">
        <v>2791.64</v>
      </c>
      <c r="AG448" s="4">
        <v>2886.32</v>
      </c>
      <c r="AH448" s="4">
        <v>3068.08</v>
      </c>
      <c r="AI448">
        <v>2320.33</v>
      </c>
      <c r="AJ448">
        <v>2604.4499999999998</v>
      </c>
      <c r="AK448" s="14">
        <v>8.7053999999999991</v>
      </c>
    </row>
    <row r="449" spans="1:37">
      <c r="A449" s="1">
        <v>42877.576388888891</v>
      </c>
      <c r="B449" s="2">
        <v>3.8199999999999998E-2</v>
      </c>
      <c r="C449" s="2">
        <v>4.99E-2</v>
      </c>
      <c r="D449" s="2">
        <v>2.53E-2</v>
      </c>
      <c r="E449" s="3">
        <v>4.0599999999999997E-2</v>
      </c>
      <c r="F449" s="3">
        <v>4.9200000000000001E-2</v>
      </c>
      <c r="G449" s="3">
        <v>4.1500000000000002E-2</v>
      </c>
      <c r="H449" s="2">
        <v>3.1899999999999998E-2</v>
      </c>
      <c r="I449" s="2">
        <v>3.7699999999999997E-2</v>
      </c>
      <c r="J449" s="2">
        <v>2.1000000000000001E-2</v>
      </c>
      <c r="K449" s="3">
        <v>4.2200000000000001E-2</v>
      </c>
      <c r="L449" s="3">
        <v>6.8400000000000002E-2</v>
      </c>
      <c r="M449" s="3">
        <v>2.81E-2</v>
      </c>
      <c r="N449" s="2">
        <v>4.9200000000000001E-2</v>
      </c>
      <c r="O449" s="2">
        <v>5.5399999999999998E-2</v>
      </c>
      <c r="P449" s="2">
        <v>3.0300000000000001E-2</v>
      </c>
      <c r="Q449" s="3">
        <v>8.7999999999999995E-2</v>
      </c>
      <c r="R449" s="3">
        <v>8.6900000000000005E-2</v>
      </c>
      <c r="S449" s="3">
        <v>3.4200000000000001E-2</v>
      </c>
      <c r="T449" s="2">
        <v>0.221</v>
      </c>
      <c r="U449" s="2">
        <v>0.18290000000000001</v>
      </c>
      <c r="V449" s="2">
        <v>9.9299999999999999E-2</v>
      </c>
      <c r="W449" s="3">
        <v>0.22</v>
      </c>
      <c r="X449" s="3">
        <v>0.2243</v>
      </c>
      <c r="Y449" s="3">
        <v>0.14280000000000001</v>
      </c>
      <c r="Z449" s="2">
        <v>0.1152</v>
      </c>
      <c r="AA449" s="2">
        <v>0.1419</v>
      </c>
      <c r="AB449" s="2">
        <v>6.5600000000000006E-2</v>
      </c>
      <c r="AC449" s="4">
        <v>3035.77</v>
      </c>
      <c r="AD449" s="4">
        <v>2949.85</v>
      </c>
      <c r="AE449" s="4">
        <v>2913.52</v>
      </c>
      <c r="AF449" s="4">
        <v>2789.49</v>
      </c>
      <c r="AG449" s="4">
        <v>2870.19</v>
      </c>
      <c r="AH449" s="4">
        <v>3061.99</v>
      </c>
      <c r="AI449">
        <v>2319.9899999999998</v>
      </c>
      <c r="AJ449">
        <v>2603.2800000000002</v>
      </c>
      <c r="AK449" s="14">
        <v>8.5572999999999997</v>
      </c>
    </row>
    <row r="450" spans="1:37">
      <c r="A450" s="1">
        <v>42877.583333333336</v>
      </c>
      <c r="B450" s="2">
        <v>3.1199999999999999E-2</v>
      </c>
      <c r="C450" s="2">
        <v>4.4900000000000002E-2</v>
      </c>
      <c r="D450" s="2">
        <v>2.63E-2</v>
      </c>
      <c r="E450" s="3">
        <v>4.1500000000000002E-2</v>
      </c>
      <c r="F450" s="3">
        <v>5.5399999999999998E-2</v>
      </c>
      <c r="G450" s="3">
        <v>3.7600000000000001E-2</v>
      </c>
      <c r="H450" s="2">
        <v>3.15E-2</v>
      </c>
      <c r="I450" s="2">
        <v>3.6600000000000001E-2</v>
      </c>
      <c r="J450" s="2">
        <v>2.0199999999999999E-2</v>
      </c>
      <c r="K450" s="3">
        <v>4.7199999999999999E-2</v>
      </c>
      <c r="L450" s="3">
        <v>6.7000000000000004E-2</v>
      </c>
      <c r="M450" s="3">
        <v>3.1199999999999999E-2</v>
      </c>
      <c r="N450" s="2">
        <v>4.3099999999999999E-2</v>
      </c>
      <c r="O450" s="2">
        <v>6.2300000000000001E-2</v>
      </c>
      <c r="P450" s="2">
        <v>2.5600000000000001E-2</v>
      </c>
      <c r="Q450" s="3">
        <v>8.3299999999999999E-2</v>
      </c>
      <c r="R450" s="3">
        <v>9.5299999999999996E-2</v>
      </c>
      <c r="S450" s="3">
        <v>3.1600000000000003E-2</v>
      </c>
      <c r="T450" s="2">
        <v>0.1996</v>
      </c>
      <c r="U450" s="2">
        <v>0.21479999999999999</v>
      </c>
      <c r="V450" s="2">
        <v>8.0199999999999994E-2</v>
      </c>
      <c r="W450" s="3">
        <v>0.2379</v>
      </c>
      <c r="X450" s="3">
        <v>0.2177</v>
      </c>
      <c r="Y450" s="3">
        <v>0.1449</v>
      </c>
      <c r="Z450" s="2">
        <v>0.1138</v>
      </c>
      <c r="AA450" s="2">
        <v>0.14599999999999999</v>
      </c>
      <c r="AB450" s="2">
        <v>6.9400000000000003E-2</v>
      </c>
      <c r="AC450" s="4">
        <v>3049.72</v>
      </c>
      <c r="AD450" s="4">
        <v>2927.33</v>
      </c>
      <c r="AE450" s="4">
        <v>2911.27</v>
      </c>
      <c r="AF450" s="4">
        <v>2784.02</v>
      </c>
      <c r="AG450" s="4">
        <v>2873.04</v>
      </c>
      <c r="AH450" s="4">
        <v>3055.77</v>
      </c>
      <c r="AI450">
        <v>2320.0300000000002</v>
      </c>
      <c r="AJ450">
        <v>2604.84</v>
      </c>
      <c r="AK450" s="14">
        <v>8.2896999999999998</v>
      </c>
    </row>
    <row r="451" spans="1:37">
      <c r="A451" s="1">
        <v>42877.590277777781</v>
      </c>
      <c r="B451" s="2">
        <v>4.2799999999999998E-2</v>
      </c>
      <c r="C451" s="2">
        <v>4.4299999999999999E-2</v>
      </c>
      <c r="D451" s="2">
        <v>3.09E-2</v>
      </c>
      <c r="E451" s="3">
        <v>4.0599999999999997E-2</v>
      </c>
      <c r="F451" s="3">
        <v>4.9299999999999997E-2</v>
      </c>
      <c r="G451" s="3">
        <v>4.36E-2</v>
      </c>
      <c r="H451" s="2">
        <v>2.76E-2</v>
      </c>
      <c r="I451" s="2">
        <v>3.9899999999999998E-2</v>
      </c>
      <c r="J451" s="2">
        <v>1.7000000000000001E-2</v>
      </c>
      <c r="K451" s="3">
        <v>4.6800000000000001E-2</v>
      </c>
      <c r="L451" s="3">
        <v>6.6199999999999995E-2</v>
      </c>
      <c r="M451" s="3">
        <v>2.7E-2</v>
      </c>
      <c r="N451" s="2">
        <v>5.3100000000000001E-2</v>
      </c>
      <c r="O451" s="2">
        <v>5.1400000000000001E-2</v>
      </c>
      <c r="P451" s="2">
        <v>3.2899999999999999E-2</v>
      </c>
      <c r="Q451" s="3">
        <v>8.0500000000000002E-2</v>
      </c>
      <c r="R451" s="3">
        <v>9.4500000000000001E-2</v>
      </c>
      <c r="S451" s="3">
        <v>3.3799999999999997E-2</v>
      </c>
      <c r="T451" s="2">
        <v>0.19089999999999999</v>
      </c>
      <c r="U451" s="2">
        <v>0.2009</v>
      </c>
      <c r="V451" s="2">
        <v>0.106</v>
      </c>
      <c r="W451" s="3">
        <v>0.2074</v>
      </c>
      <c r="X451" s="3">
        <v>0.2576</v>
      </c>
      <c r="Y451" s="3">
        <v>0.1123</v>
      </c>
      <c r="Z451" s="2">
        <v>0.1222</v>
      </c>
      <c r="AA451" s="2">
        <v>0.1399</v>
      </c>
      <c r="AB451" s="2">
        <v>6.0600000000000001E-2</v>
      </c>
      <c r="AC451" s="4">
        <v>3026.91</v>
      </c>
      <c r="AD451" s="4">
        <v>2946.53</v>
      </c>
      <c r="AE451" s="4">
        <v>2907.47</v>
      </c>
      <c r="AF451" s="4">
        <v>2777.5</v>
      </c>
      <c r="AG451" s="4">
        <v>2864.62</v>
      </c>
      <c r="AH451" s="4">
        <v>3045.79</v>
      </c>
      <c r="AI451">
        <v>2321.08</v>
      </c>
      <c r="AJ451">
        <v>2595.77</v>
      </c>
      <c r="AK451" s="14">
        <v>8.0193999999999992</v>
      </c>
    </row>
    <row r="452" spans="1:37">
      <c r="A452" s="1">
        <v>42877.597222222219</v>
      </c>
      <c r="B452" s="2">
        <v>3.0800000000000001E-2</v>
      </c>
      <c r="C452" s="2">
        <v>4.4999999999999998E-2</v>
      </c>
      <c r="D452" s="2">
        <v>2.9899999999999999E-2</v>
      </c>
      <c r="E452" s="3">
        <v>3.8199999999999998E-2</v>
      </c>
      <c r="F452" s="3">
        <v>5.4199999999999998E-2</v>
      </c>
      <c r="G452" s="3">
        <v>3.61E-2</v>
      </c>
      <c r="H452" s="2">
        <v>3.2399999999999998E-2</v>
      </c>
      <c r="I452" s="2">
        <v>3.78E-2</v>
      </c>
      <c r="J452" s="2">
        <v>1.78E-2</v>
      </c>
      <c r="K452" s="3">
        <v>4.9200000000000001E-2</v>
      </c>
      <c r="L452" s="3">
        <v>6.6900000000000001E-2</v>
      </c>
      <c r="M452" s="3">
        <v>2.8500000000000001E-2</v>
      </c>
      <c r="N452" s="2">
        <v>4.1799999999999997E-2</v>
      </c>
      <c r="O452" s="2">
        <v>5.96E-2</v>
      </c>
      <c r="P452" s="2">
        <v>3.1E-2</v>
      </c>
      <c r="Q452" s="3">
        <v>8.43E-2</v>
      </c>
      <c r="R452" s="3">
        <v>9.8900000000000002E-2</v>
      </c>
      <c r="S452" s="3">
        <v>2.6200000000000001E-2</v>
      </c>
      <c r="T452" s="2">
        <v>0.16339999999999999</v>
      </c>
      <c r="U452" s="2">
        <v>0.2366</v>
      </c>
      <c r="V452" s="2">
        <v>7.7399999999999997E-2</v>
      </c>
      <c r="W452" s="3">
        <v>0.23369999999999999</v>
      </c>
      <c r="X452" s="3">
        <v>0.23250000000000001</v>
      </c>
      <c r="Y452" s="3">
        <v>0.1234</v>
      </c>
      <c r="Z452" s="2">
        <v>0.11609999999999999</v>
      </c>
      <c r="AA452" s="2">
        <v>0.14829999999999999</v>
      </c>
      <c r="AB452" s="2">
        <v>6.5199999999999994E-2</v>
      </c>
      <c r="AC452" s="4">
        <v>2985.87</v>
      </c>
      <c r="AD452" s="4">
        <v>2897.22</v>
      </c>
      <c r="AE452" s="4">
        <v>2906.39</v>
      </c>
      <c r="AF452" s="4">
        <v>2776.91</v>
      </c>
      <c r="AG452" s="4">
        <v>2862.56</v>
      </c>
      <c r="AH452" s="4">
        <v>3040.62</v>
      </c>
      <c r="AI452">
        <v>2320.91</v>
      </c>
      <c r="AJ452">
        <v>2600.73</v>
      </c>
      <c r="AK452" s="14">
        <v>7.7721999999999998</v>
      </c>
    </row>
    <row r="453" spans="1:37">
      <c r="A453" s="1">
        <v>42877.604166666664</v>
      </c>
      <c r="B453" s="2">
        <v>3.9800000000000002E-2</v>
      </c>
      <c r="C453" s="2">
        <v>4.65E-2</v>
      </c>
      <c r="D453" s="2">
        <v>3.1800000000000002E-2</v>
      </c>
      <c r="E453" s="3">
        <v>4.0399999999999998E-2</v>
      </c>
      <c r="F453" s="3">
        <v>4.8800000000000003E-2</v>
      </c>
      <c r="G453" s="3">
        <v>4.1799999999999997E-2</v>
      </c>
      <c r="H453" s="2">
        <v>3.2399999999999998E-2</v>
      </c>
      <c r="I453" s="2">
        <v>4.07E-2</v>
      </c>
      <c r="J453" s="2">
        <v>1.61E-2</v>
      </c>
      <c r="K453" s="3">
        <v>4.8800000000000003E-2</v>
      </c>
      <c r="L453" s="3">
        <v>6.9500000000000006E-2</v>
      </c>
      <c r="M453" s="3">
        <v>2.63E-2</v>
      </c>
      <c r="N453" s="2">
        <v>5.2999999999999999E-2</v>
      </c>
      <c r="O453" s="2">
        <v>5.0799999999999998E-2</v>
      </c>
      <c r="P453" s="2">
        <v>3.2199999999999999E-2</v>
      </c>
      <c r="Q453" s="3">
        <v>8.72E-2</v>
      </c>
      <c r="R453" s="3">
        <v>9.5000000000000001E-2</v>
      </c>
      <c r="S453" s="3">
        <v>3.5099999999999999E-2</v>
      </c>
      <c r="T453" s="2">
        <v>0.19800000000000001</v>
      </c>
      <c r="U453" s="2">
        <v>0.1925</v>
      </c>
      <c r="V453" s="2">
        <v>0.1101</v>
      </c>
      <c r="W453" s="3">
        <v>0.20349999999999999</v>
      </c>
      <c r="X453" s="3">
        <v>0.25669999999999998</v>
      </c>
      <c r="Y453" s="3">
        <v>0.1114</v>
      </c>
      <c r="Z453" s="2">
        <v>0.1263</v>
      </c>
      <c r="AA453" s="2">
        <v>0.1429</v>
      </c>
      <c r="AB453" s="2">
        <v>6.2399999999999997E-2</v>
      </c>
      <c r="AC453" s="4">
        <v>2976.81</v>
      </c>
      <c r="AD453" s="4">
        <v>2910.48</v>
      </c>
      <c r="AE453" s="4">
        <v>2899.57</v>
      </c>
      <c r="AF453" s="4">
        <v>2766.91</v>
      </c>
      <c r="AG453" s="4">
        <v>2858.75</v>
      </c>
      <c r="AH453" s="4">
        <v>3025.42</v>
      </c>
      <c r="AI453">
        <v>2320.98</v>
      </c>
      <c r="AJ453">
        <v>2595.81</v>
      </c>
      <c r="AK453" s="14">
        <v>7.4703999999999997</v>
      </c>
    </row>
    <row r="454" spans="1:37">
      <c r="A454" s="1">
        <v>42877.611111111109</v>
      </c>
      <c r="B454" s="2">
        <v>4.0899999999999999E-2</v>
      </c>
      <c r="C454" s="2">
        <v>4.5499999999999999E-2</v>
      </c>
      <c r="D454" s="2">
        <v>0.03</v>
      </c>
      <c r="E454" s="3">
        <v>3.73E-2</v>
      </c>
      <c r="F454" s="3">
        <v>5.4100000000000002E-2</v>
      </c>
      <c r="G454" s="3">
        <v>4.2999999999999997E-2</v>
      </c>
      <c r="H454" s="2">
        <v>2.9899999999999999E-2</v>
      </c>
      <c r="I454" s="2">
        <v>3.9699999999999999E-2</v>
      </c>
      <c r="J454" s="2">
        <v>1.4800000000000001E-2</v>
      </c>
      <c r="K454" s="3">
        <v>4.9099999999999998E-2</v>
      </c>
      <c r="L454" s="3">
        <v>7.0599999999999996E-2</v>
      </c>
      <c r="M454" s="3">
        <v>2.4299999999999999E-2</v>
      </c>
      <c r="N454" s="2">
        <v>4.87E-2</v>
      </c>
      <c r="O454" s="2">
        <v>5.0799999999999998E-2</v>
      </c>
      <c r="P454" s="2">
        <v>3.3099999999999997E-2</v>
      </c>
      <c r="Q454" s="3">
        <v>7.9600000000000004E-2</v>
      </c>
      <c r="R454" s="3">
        <v>9.4600000000000004E-2</v>
      </c>
      <c r="S454" s="3">
        <v>3.2000000000000001E-2</v>
      </c>
      <c r="T454" s="2">
        <v>0.18579999999999999</v>
      </c>
      <c r="U454" s="2">
        <v>0.21779999999999999</v>
      </c>
      <c r="V454" s="2">
        <v>9.8699999999999996E-2</v>
      </c>
      <c r="W454" s="3">
        <v>0.2157</v>
      </c>
      <c r="X454" s="3">
        <v>0.25919999999999999</v>
      </c>
      <c r="Y454" s="3">
        <v>0.1081</v>
      </c>
      <c r="Z454" s="2">
        <v>0.124</v>
      </c>
      <c r="AA454" s="2">
        <v>0.14480000000000001</v>
      </c>
      <c r="AB454" s="2">
        <v>6.1800000000000001E-2</v>
      </c>
      <c r="AC454" s="4">
        <v>2942.41</v>
      </c>
      <c r="AD454" s="4">
        <v>2894.75</v>
      </c>
      <c r="AE454" s="4">
        <v>2893.46</v>
      </c>
      <c r="AF454" s="4">
        <v>2759.7</v>
      </c>
      <c r="AG454" s="4">
        <v>2830.37</v>
      </c>
      <c r="AH454" s="4">
        <v>3012.25</v>
      </c>
      <c r="AI454">
        <v>2321.17</v>
      </c>
      <c r="AJ454">
        <v>2596.08</v>
      </c>
      <c r="AK454" s="14">
        <v>7.2088000000000001</v>
      </c>
    </row>
    <row r="455" spans="1:37">
      <c r="A455" s="1">
        <v>42877.618055555555</v>
      </c>
      <c r="B455" s="2">
        <v>3.2899999999999999E-2</v>
      </c>
      <c r="C455" s="2">
        <v>5.1700000000000003E-2</v>
      </c>
      <c r="D455" s="2">
        <v>2.5899999999999999E-2</v>
      </c>
      <c r="E455" s="3">
        <v>4.2000000000000003E-2</v>
      </c>
      <c r="F455" s="3">
        <v>6.1400000000000003E-2</v>
      </c>
      <c r="G455" s="3">
        <v>3.8899999999999997E-2</v>
      </c>
      <c r="H455" s="2">
        <v>3.3599999999999998E-2</v>
      </c>
      <c r="I455" s="2">
        <v>3.7900000000000003E-2</v>
      </c>
      <c r="J455" s="2">
        <v>2.1600000000000001E-2</v>
      </c>
      <c r="K455" s="3">
        <v>5.0999999999999997E-2</v>
      </c>
      <c r="L455" s="3">
        <v>7.2300000000000003E-2</v>
      </c>
      <c r="M455" s="3">
        <v>3.04E-2</v>
      </c>
      <c r="N455" s="2">
        <v>4.2000000000000003E-2</v>
      </c>
      <c r="O455" s="2">
        <v>6.8699999999999997E-2</v>
      </c>
      <c r="P455" s="2">
        <v>2.6200000000000001E-2</v>
      </c>
      <c r="Q455" s="3">
        <v>9.1700000000000004E-2</v>
      </c>
      <c r="R455" s="3">
        <v>0.1026</v>
      </c>
      <c r="S455" s="3">
        <v>2.63E-2</v>
      </c>
      <c r="T455" s="2">
        <v>0.1923</v>
      </c>
      <c r="U455" s="2">
        <v>0.247</v>
      </c>
      <c r="V455" s="2">
        <v>0.08</v>
      </c>
      <c r="W455" s="3">
        <v>0.25090000000000001</v>
      </c>
      <c r="X455" s="3">
        <v>0.23330000000000001</v>
      </c>
      <c r="Y455" s="3">
        <v>0.14430000000000001</v>
      </c>
      <c r="Z455" s="2">
        <v>0.1163</v>
      </c>
      <c r="AA455" s="2">
        <v>0.15179999999999999</v>
      </c>
      <c r="AB455" s="2">
        <v>6.9900000000000004E-2</v>
      </c>
      <c r="AC455" s="4">
        <v>2913.06</v>
      </c>
      <c r="AD455" s="4">
        <v>2880.66</v>
      </c>
      <c r="AE455" s="4">
        <v>2886.43</v>
      </c>
      <c r="AF455" s="4">
        <v>2743.84</v>
      </c>
      <c r="AG455" s="4">
        <v>2799.44</v>
      </c>
      <c r="AH455" s="4">
        <v>2993.36</v>
      </c>
      <c r="AI455">
        <v>2320.3200000000002</v>
      </c>
      <c r="AJ455">
        <v>2603.14</v>
      </c>
      <c r="AK455" s="14">
        <v>6.9062000000000001</v>
      </c>
    </row>
    <row r="456" spans="1:37">
      <c r="A456" s="1">
        <v>42877.625</v>
      </c>
      <c r="B456" s="2">
        <v>3.9199999999999999E-2</v>
      </c>
      <c r="C456" s="2">
        <v>4.8500000000000001E-2</v>
      </c>
      <c r="D456" s="2">
        <v>2.6800000000000001E-2</v>
      </c>
      <c r="E456" s="3">
        <v>4.7800000000000002E-2</v>
      </c>
      <c r="F456" s="3">
        <v>4.9399999999999999E-2</v>
      </c>
      <c r="G456" s="3">
        <v>4.2900000000000001E-2</v>
      </c>
      <c r="H456" s="2">
        <v>3.0800000000000001E-2</v>
      </c>
      <c r="I456" s="2">
        <v>3.9399999999999998E-2</v>
      </c>
      <c r="J456" s="2">
        <v>2.2100000000000002E-2</v>
      </c>
      <c r="K456" s="3">
        <v>5.2299999999999999E-2</v>
      </c>
      <c r="L456" s="3">
        <v>7.85E-2</v>
      </c>
      <c r="M456" s="3">
        <v>2.5600000000000001E-2</v>
      </c>
      <c r="N456" s="2">
        <v>6.0199999999999997E-2</v>
      </c>
      <c r="O456" s="2">
        <v>5.5300000000000002E-2</v>
      </c>
      <c r="P456" s="2">
        <v>3.1899999999999998E-2</v>
      </c>
      <c r="Q456" s="3">
        <v>9.3700000000000006E-2</v>
      </c>
      <c r="R456" s="3">
        <v>9.9199999999999997E-2</v>
      </c>
      <c r="S456" s="3">
        <v>3.8100000000000002E-2</v>
      </c>
      <c r="T456" s="2">
        <v>0.2404</v>
      </c>
      <c r="U456" s="2">
        <v>0.19739999999999999</v>
      </c>
      <c r="V456" s="2">
        <v>0.126</v>
      </c>
      <c r="W456" s="3">
        <v>0.22109999999999999</v>
      </c>
      <c r="X456" s="3">
        <v>0.26939999999999997</v>
      </c>
      <c r="Y456" s="3">
        <v>0.12959999999999999</v>
      </c>
      <c r="Z456" s="2">
        <v>0.1341</v>
      </c>
      <c r="AA456" s="2">
        <v>0.14599999999999999</v>
      </c>
      <c r="AB456" s="2">
        <v>6.6500000000000004E-2</v>
      </c>
      <c r="AC456" s="4">
        <v>2877.34</v>
      </c>
      <c r="AD456" s="4">
        <v>2836.87</v>
      </c>
      <c r="AE456" s="4">
        <v>2873.91</v>
      </c>
      <c r="AF456" s="4">
        <v>2732.95</v>
      </c>
      <c r="AG456" s="4">
        <v>2810.1</v>
      </c>
      <c r="AH456" s="4">
        <v>2977.69</v>
      </c>
      <c r="AI456">
        <v>2320.39</v>
      </c>
      <c r="AJ456">
        <v>2596.81</v>
      </c>
      <c r="AK456" s="14">
        <v>6.6031000000000004</v>
      </c>
    </row>
    <row r="457" spans="1:37">
      <c r="A457" s="1">
        <v>42877.631944444445</v>
      </c>
      <c r="B457" s="2">
        <v>3.2500000000000001E-2</v>
      </c>
      <c r="C457" s="2">
        <v>5.3600000000000002E-2</v>
      </c>
      <c r="D457" s="2">
        <v>2.63E-2</v>
      </c>
      <c r="E457" s="3">
        <v>4.5600000000000002E-2</v>
      </c>
      <c r="F457" s="3">
        <v>5.9299999999999999E-2</v>
      </c>
      <c r="G457" s="3">
        <v>3.5700000000000003E-2</v>
      </c>
      <c r="H457" s="2">
        <v>3.4799999999999998E-2</v>
      </c>
      <c r="I457" s="2">
        <v>3.9300000000000002E-2</v>
      </c>
      <c r="J457" s="2">
        <v>2.2599999999999999E-2</v>
      </c>
      <c r="K457" s="3">
        <v>5.3499999999999999E-2</v>
      </c>
      <c r="L457" s="3">
        <v>7.46E-2</v>
      </c>
      <c r="M457" s="3">
        <v>3.1600000000000003E-2</v>
      </c>
      <c r="N457" s="2">
        <v>4.7E-2</v>
      </c>
      <c r="O457" s="2">
        <v>7.0300000000000001E-2</v>
      </c>
      <c r="P457" s="2">
        <v>2.64E-2</v>
      </c>
      <c r="Q457" s="3">
        <v>9.4100000000000003E-2</v>
      </c>
      <c r="R457" s="3">
        <v>0.1066</v>
      </c>
      <c r="S457" s="3">
        <v>2.8400000000000002E-2</v>
      </c>
      <c r="T457" s="2">
        <v>0.20949999999999999</v>
      </c>
      <c r="U457" s="2">
        <v>0.26019999999999999</v>
      </c>
      <c r="V457" s="2">
        <v>8.7800000000000003E-2</v>
      </c>
      <c r="W457" s="3">
        <v>0.26269999999999999</v>
      </c>
      <c r="X457" s="3">
        <v>0.2427</v>
      </c>
      <c r="Y457" s="3">
        <v>0.15090000000000001</v>
      </c>
      <c r="Z457" s="2">
        <v>0.1288</v>
      </c>
      <c r="AA457" s="2">
        <v>0.15959999999999999</v>
      </c>
      <c r="AB457" s="2">
        <v>6.8500000000000005E-2</v>
      </c>
      <c r="AC457" s="4">
        <v>2852.32</v>
      </c>
      <c r="AD457" s="4">
        <v>2814.06</v>
      </c>
      <c r="AE457" s="4">
        <v>2866.61</v>
      </c>
      <c r="AF457" s="4">
        <v>2719.07</v>
      </c>
      <c r="AG457" s="4">
        <v>2787.92</v>
      </c>
      <c r="AH457" s="4">
        <v>2961.24</v>
      </c>
      <c r="AI457">
        <v>2320.25</v>
      </c>
      <c r="AJ457">
        <v>2602.69</v>
      </c>
      <c r="AK457" s="14">
        <v>6.3049999999999997</v>
      </c>
    </row>
    <row r="458" spans="1:37">
      <c r="A458" s="1">
        <v>42877.638888888891</v>
      </c>
      <c r="B458" s="2">
        <v>4.0599999999999997E-2</v>
      </c>
      <c r="C458" s="2">
        <v>4.7500000000000001E-2</v>
      </c>
      <c r="D458" s="2">
        <v>3.4000000000000002E-2</v>
      </c>
      <c r="E458" s="3">
        <v>4.2500000000000003E-2</v>
      </c>
      <c r="F458" s="3">
        <v>6.4000000000000001E-2</v>
      </c>
      <c r="G458" s="3">
        <v>3.6499999999999998E-2</v>
      </c>
      <c r="H458" s="2">
        <v>3.5499999999999997E-2</v>
      </c>
      <c r="I458" s="2">
        <v>4.6300000000000001E-2</v>
      </c>
      <c r="J458" s="2">
        <v>1.6E-2</v>
      </c>
      <c r="K458" s="3">
        <v>5.7299999999999997E-2</v>
      </c>
      <c r="L458" s="3">
        <v>7.6899999999999996E-2</v>
      </c>
      <c r="M458" s="3">
        <v>2.9700000000000001E-2</v>
      </c>
      <c r="N458" s="2">
        <v>5.11E-2</v>
      </c>
      <c r="O458" s="2">
        <v>6.4199999999999993E-2</v>
      </c>
      <c r="P458" s="2">
        <v>3.5299999999999998E-2</v>
      </c>
      <c r="Q458" s="3">
        <v>9.11E-2</v>
      </c>
      <c r="R458" s="3">
        <v>0.11119999999999999</v>
      </c>
      <c r="S458" s="3">
        <v>3.1600000000000003E-2</v>
      </c>
      <c r="T458" s="2">
        <v>0.20039999999999999</v>
      </c>
      <c r="U458" s="2">
        <v>0.26269999999999999</v>
      </c>
      <c r="V458" s="2">
        <v>0.1056</v>
      </c>
      <c r="W458" s="3">
        <v>0.24429999999999999</v>
      </c>
      <c r="X458" s="3">
        <v>0.27260000000000001</v>
      </c>
      <c r="Y458" s="3">
        <v>0.13039999999999999</v>
      </c>
      <c r="Z458" s="2">
        <v>0.13450000000000001</v>
      </c>
      <c r="AA458" s="2">
        <v>0.1565</v>
      </c>
      <c r="AB458" s="2">
        <v>6.6299999999999998E-2</v>
      </c>
      <c r="AC458" s="4">
        <v>2828.25</v>
      </c>
      <c r="AD458" s="4">
        <v>2805.5</v>
      </c>
      <c r="AE458" s="4">
        <v>2858.38</v>
      </c>
      <c r="AF458" s="4">
        <v>2711.28</v>
      </c>
      <c r="AG458" s="4">
        <v>2824.02</v>
      </c>
      <c r="AH458" s="4">
        <v>2948.11</v>
      </c>
      <c r="AI458">
        <v>2321.08</v>
      </c>
      <c r="AJ458">
        <v>2596.0500000000002</v>
      </c>
      <c r="AK458" s="14">
        <v>5.9631999999999996</v>
      </c>
    </row>
    <row r="459" spans="1:37">
      <c r="A459" s="1">
        <v>42877.645833333336</v>
      </c>
      <c r="B459" s="2">
        <v>3.5499999999999997E-2</v>
      </c>
      <c r="C459" s="2">
        <v>4.3799999999999999E-2</v>
      </c>
      <c r="D459" s="2">
        <v>3.3500000000000002E-2</v>
      </c>
      <c r="E459" s="3">
        <v>4.3700000000000003E-2</v>
      </c>
      <c r="F459" s="3">
        <v>6.0100000000000001E-2</v>
      </c>
      <c r="G459" s="3">
        <v>3.7999999999999999E-2</v>
      </c>
      <c r="H459" s="2">
        <v>3.0300000000000001E-2</v>
      </c>
      <c r="I459" s="2">
        <v>4.4900000000000002E-2</v>
      </c>
      <c r="J459" s="2">
        <v>1.89E-2</v>
      </c>
      <c r="K459" s="3">
        <v>5.8500000000000003E-2</v>
      </c>
      <c r="L459" s="3">
        <v>8.3699999999999997E-2</v>
      </c>
      <c r="M459" s="3">
        <v>2.9499999999999998E-2</v>
      </c>
      <c r="N459" s="2">
        <v>5.9700000000000003E-2</v>
      </c>
      <c r="O459" s="2">
        <v>5.8299999999999998E-2</v>
      </c>
      <c r="P459" s="2">
        <v>3.61E-2</v>
      </c>
      <c r="Q459" s="3">
        <v>9.5799999999999996E-2</v>
      </c>
      <c r="R459" s="3">
        <v>0.1095</v>
      </c>
      <c r="S459" s="3">
        <v>3.6799999999999999E-2</v>
      </c>
      <c r="T459" s="2">
        <v>0.23730000000000001</v>
      </c>
      <c r="U459" s="2">
        <v>0.23400000000000001</v>
      </c>
      <c r="V459" s="2">
        <v>0.12709999999999999</v>
      </c>
      <c r="W459" s="3">
        <v>0.22650000000000001</v>
      </c>
      <c r="X459" s="3">
        <v>0.28689999999999999</v>
      </c>
      <c r="Y459" s="3">
        <v>0.12870000000000001</v>
      </c>
      <c r="Z459" s="2">
        <v>0.1452</v>
      </c>
      <c r="AA459" s="2">
        <v>0.1598</v>
      </c>
      <c r="AB459" s="2">
        <v>7.0199999999999999E-2</v>
      </c>
      <c r="AC459" s="4">
        <v>2824.89</v>
      </c>
      <c r="AD459" s="4">
        <v>2789.03</v>
      </c>
      <c r="AE459" s="4">
        <v>2848.42</v>
      </c>
      <c r="AF459" s="4">
        <v>2695.44</v>
      </c>
      <c r="AG459" s="4">
        <v>2757.16</v>
      </c>
      <c r="AH459" s="4">
        <v>2924.05</v>
      </c>
      <c r="AI459">
        <v>2320.75</v>
      </c>
      <c r="AJ459">
        <v>2594.58</v>
      </c>
      <c r="AK459" s="14">
        <v>5.6273999999999997</v>
      </c>
    </row>
    <row r="460" spans="1:37">
      <c r="A460" s="1">
        <v>42877.652777777781</v>
      </c>
      <c r="B460" s="2">
        <v>2.24E-2</v>
      </c>
      <c r="C460" s="2">
        <v>4.6199999999999998E-2</v>
      </c>
      <c r="D460" s="2">
        <v>2.4799999999999999E-2</v>
      </c>
      <c r="E460" s="3">
        <v>3.9199999999999999E-2</v>
      </c>
      <c r="F460" s="3">
        <v>5.0500000000000003E-2</v>
      </c>
      <c r="G460" s="3">
        <v>0.04</v>
      </c>
      <c r="H460" s="2">
        <v>3.3000000000000002E-2</v>
      </c>
      <c r="I460" s="2">
        <v>4.2099999999999999E-2</v>
      </c>
      <c r="J460" s="2">
        <v>2.8899999999999999E-2</v>
      </c>
      <c r="K460" s="3">
        <v>5.5899999999999998E-2</v>
      </c>
      <c r="L460" s="3">
        <v>8.4099999999999994E-2</v>
      </c>
      <c r="M460" s="3">
        <v>3.2599999999999997E-2</v>
      </c>
      <c r="N460" s="2">
        <v>6.0499999999999998E-2</v>
      </c>
      <c r="O460" s="2">
        <v>7.0199999999999999E-2</v>
      </c>
      <c r="P460" s="2">
        <v>2.81E-2</v>
      </c>
      <c r="Q460" s="3">
        <v>0.1038</v>
      </c>
      <c r="R460" s="3">
        <v>0.10929999999999999</v>
      </c>
      <c r="S460" s="3">
        <v>3.6400000000000002E-2</v>
      </c>
      <c r="T460" s="2">
        <v>0.27589999999999998</v>
      </c>
      <c r="U460" s="2">
        <v>0.22539999999999999</v>
      </c>
      <c r="V460" s="2">
        <v>0.1275</v>
      </c>
      <c r="W460" s="3">
        <v>0.2505</v>
      </c>
      <c r="X460" s="3">
        <v>0.26979999999999998</v>
      </c>
      <c r="Y460" s="3">
        <v>0.16259999999999999</v>
      </c>
      <c r="Z460" s="2">
        <v>0.14330000000000001</v>
      </c>
      <c r="AA460" s="2">
        <v>0.16700000000000001</v>
      </c>
      <c r="AB460" s="2">
        <v>7.3899999999999993E-2</v>
      </c>
      <c r="AC460" s="4">
        <v>2809.42</v>
      </c>
      <c r="AD460" s="4">
        <v>2785.98</v>
      </c>
      <c r="AE460" s="4">
        <v>2841.23</v>
      </c>
      <c r="AF460" s="4">
        <v>2687.33</v>
      </c>
      <c r="AG460" s="4">
        <v>2773.35</v>
      </c>
      <c r="AH460" s="4">
        <v>2911.03</v>
      </c>
      <c r="AI460">
        <v>2319.5300000000002</v>
      </c>
      <c r="AJ460">
        <v>2600.1</v>
      </c>
      <c r="AK460" s="14">
        <v>5.3051000000000004</v>
      </c>
    </row>
    <row r="461" spans="1:37">
      <c r="A461" s="1">
        <v>42877.659722222219</v>
      </c>
      <c r="B461" s="2">
        <v>4.48E-2</v>
      </c>
      <c r="C461" s="2">
        <v>5.4300000000000001E-2</v>
      </c>
      <c r="D461" s="2">
        <v>2.5700000000000001E-2</v>
      </c>
      <c r="E461" s="3">
        <v>4.1599999999999998E-2</v>
      </c>
      <c r="F461" s="3">
        <v>6.5799999999999997E-2</v>
      </c>
      <c r="G461" s="3">
        <v>4.0099999999999997E-2</v>
      </c>
      <c r="H461" s="2">
        <v>4.2700000000000002E-2</v>
      </c>
      <c r="I461" s="2">
        <v>4.4499999999999998E-2</v>
      </c>
      <c r="J461" s="2">
        <v>4.7999999999999996E-3</v>
      </c>
      <c r="K461" s="3">
        <v>7.2599999999999998E-2</v>
      </c>
      <c r="L461" s="3">
        <v>8.5900000000000004E-2</v>
      </c>
      <c r="M461" s="3">
        <v>3.1899999999999998E-2</v>
      </c>
      <c r="N461" s="2">
        <v>4.99E-2</v>
      </c>
      <c r="O461" s="2">
        <v>6.3299999999999995E-2</v>
      </c>
      <c r="P461" s="2">
        <v>3.4799999999999998E-2</v>
      </c>
      <c r="Q461" s="3">
        <v>9.8199999999999996E-2</v>
      </c>
      <c r="R461" s="3">
        <v>0.123</v>
      </c>
      <c r="S461" s="3">
        <v>3.4599999999999999E-2</v>
      </c>
      <c r="T461" s="2">
        <v>0.21060000000000001</v>
      </c>
      <c r="U461" s="2">
        <v>0.2903</v>
      </c>
      <c r="V461" s="2">
        <v>0.10489999999999999</v>
      </c>
      <c r="W461" s="3">
        <v>0.25890000000000002</v>
      </c>
      <c r="X461" s="3">
        <v>0.27500000000000002</v>
      </c>
      <c r="Y461" s="3">
        <v>0.14630000000000001</v>
      </c>
      <c r="Z461" s="2">
        <v>0.1444</v>
      </c>
      <c r="AA461" s="2">
        <v>0.1769</v>
      </c>
      <c r="AB461" s="2">
        <v>7.5300000000000006E-2</v>
      </c>
      <c r="AC461" s="4">
        <v>2789.95</v>
      </c>
      <c r="AD461" s="4">
        <v>2767.28</v>
      </c>
      <c r="AE461" s="4">
        <v>2835.15</v>
      </c>
      <c r="AF461" s="4">
        <v>2676.6</v>
      </c>
      <c r="AG461" s="4">
        <v>2746.09</v>
      </c>
      <c r="AH461" s="4">
        <v>2894.08</v>
      </c>
      <c r="AI461">
        <v>2320.77</v>
      </c>
      <c r="AJ461">
        <v>2598.27</v>
      </c>
      <c r="AK461" s="14">
        <v>4.9584999999999999</v>
      </c>
    </row>
    <row r="462" spans="1:37">
      <c r="A462" s="1">
        <v>42877.666666666664</v>
      </c>
      <c r="B462" s="2">
        <v>3.9699999999999999E-2</v>
      </c>
      <c r="C462" s="2">
        <v>3.3099999999999997E-2</v>
      </c>
      <c r="D462" s="2">
        <v>4.0800000000000003E-2</v>
      </c>
      <c r="E462" s="3">
        <v>3.7900000000000003E-2</v>
      </c>
      <c r="F462" s="3">
        <v>6.83E-2</v>
      </c>
      <c r="G462" s="3">
        <v>3.3700000000000001E-2</v>
      </c>
      <c r="H462" s="2">
        <v>3.1699999999999999E-2</v>
      </c>
      <c r="I462" s="2">
        <v>4.8800000000000003E-2</v>
      </c>
      <c r="J462" s="2">
        <v>1.61E-2</v>
      </c>
      <c r="K462" s="3">
        <v>6.3899999999999998E-2</v>
      </c>
      <c r="L462" s="3">
        <v>8.2100000000000006E-2</v>
      </c>
      <c r="M462" s="3">
        <v>2.5999999999999999E-2</v>
      </c>
      <c r="N462" s="2">
        <v>4.4999999999999998E-2</v>
      </c>
      <c r="O462" s="2">
        <v>6.1400000000000003E-2</v>
      </c>
      <c r="P462" s="2">
        <v>3.4799999999999998E-2</v>
      </c>
      <c r="Q462" s="3">
        <v>0.1023</v>
      </c>
      <c r="R462" s="3">
        <v>0.11990000000000001</v>
      </c>
      <c r="S462" s="3">
        <v>3.2199999999999999E-2</v>
      </c>
      <c r="T462" s="2">
        <v>0.23810000000000001</v>
      </c>
      <c r="U462" s="2">
        <v>0.25829999999999997</v>
      </c>
      <c r="V462" s="2">
        <v>0.1229</v>
      </c>
      <c r="W462" s="3">
        <v>0.2417</v>
      </c>
      <c r="X462" s="3">
        <v>0.30030000000000001</v>
      </c>
      <c r="Y462" s="3">
        <v>0.1293</v>
      </c>
      <c r="Z462" s="2">
        <v>0.15629999999999999</v>
      </c>
      <c r="AA462" s="2">
        <v>0.17100000000000001</v>
      </c>
      <c r="AB462" s="2">
        <v>6.6500000000000004E-2</v>
      </c>
      <c r="AC462" s="4">
        <v>2826.97</v>
      </c>
      <c r="AD462" s="4">
        <v>2798.94</v>
      </c>
      <c r="AE462" s="4">
        <v>2821.87</v>
      </c>
      <c r="AF462" s="4">
        <v>2666.34</v>
      </c>
      <c r="AG462" s="4">
        <v>2737.32</v>
      </c>
      <c r="AH462" s="4">
        <v>2889.99</v>
      </c>
      <c r="AI462">
        <v>2320.73</v>
      </c>
      <c r="AJ462">
        <v>2593.44</v>
      </c>
      <c r="AK462" s="14">
        <v>4.6135999999999999</v>
      </c>
    </row>
    <row r="463" spans="1:37">
      <c r="A463" s="1">
        <v>42877.673611111109</v>
      </c>
      <c r="B463" s="2">
        <v>3.7900000000000003E-2</v>
      </c>
      <c r="C463" s="2">
        <v>4.6600000000000003E-2</v>
      </c>
      <c r="D463" s="2">
        <v>2.9000000000000001E-2</v>
      </c>
      <c r="E463" s="3">
        <v>0.04</v>
      </c>
      <c r="F463" s="3">
        <v>6.4100000000000004E-2</v>
      </c>
      <c r="G463" s="3">
        <v>2.7699999999999999E-2</v>
      </c>
      <c r="H463" s="2">
        <v>4.53E-2</v>
      </c>
      <c r="I463" s="2">
        <v>6.2700000000000006E-2</v>
      </c>
      <c r="J463" s="2">
        <v>7.0000000000000001E-3</v>
      </c>
      <c r="K463" s="3">
        <v>4.3900000000000002E-2</v>
      </c>
      <c r="L463" s="3">
        <v>6.9199999999999998E-2</v>
      </c>
      <c r="M463" s="3">
        <v>2.0799999999999999E-2</v>
      </c>
      <c r="N463" s="2">
        <v>4.7199999999999999E-2</v>
      </c>
      <c r="O463" s="2">
        <v>5.45E-2</v>
      </c>
      <c r="P463" s="2">
        <v>2.63E-2</v>
      </c>
      <c r="Q463" s="3">
        <v>8.3599999999999994E-2</v>
      </c>
      <c r="R463" s="3">
        <v>0.11210000000000001</v>
      </c>
      <c r="S463" s="3">
        <v>2.2700000000000001E-2</v>
      </c>
      <c r="T463" s="2">
        <v>0.22040000000000001</v>
      </c>
      <c r="U463" s="2">
        <v>0.2606</v>
      </c>
      <c r="V463" s="2">
        <v>0.1159</v>
      </c>
      <c r="W463" s="3">
        <v>0.24959999999999999</v>
      </c>
      <c r="X463" s="3">
        <v>0.29670000000000002</v>
      </c>
      <c r="Y463" s="3">
        <v>0.12770000000000001</v>
      </c>
      <c r="Z463" s="2">
        <v>0.15049999999999999</v>
      </c>
      <c r="AA463" s="2">
        <v>0.16539999999999999</v>
      </c>
      <c r="AB463" s="2">
        <v>6.2799999999999995E-2</v>
      </c>
      <c r="AC463" s="4">
        <v>2761.19</v>
      </c>
      <c r="AD463" s="4">
        <v>2711.91</v>
      </c>
      <c r="AE463" s="4">
        <v>2805.73</v>
      </c>
      <c r="AF463" s="4">
        <v>2644.33</v>
      </c>
      <c r="AG463" s="4">
        <v>2708.62</v>
      </c>
      <c r="AH463" s="4">
        <v>2889.26</v>
      </c>
      <c r="AI463">
        <v>2320.87</v>
      </c>
      <c r="AJ463">
        <v>2593.5</v>
      </c>
      <c r="AK463" s="14">
        <v>4.2645</v>
      </c>
    </row>
    <row r="464" spans="1:37">
      <c r="A464" s="1">
        <v>42877.680555555555</v>
      </c>
      <c r="B464" s="2">
        <v>3.4799999999999998E-2</v>
      </c>
      <c r="C464" s="2">
        <v>5.21E-2</v>
      </c>
      <c r="D464" s="2">
        <v>1.9300000000000001E-2</v>
      </c>
      <c r="E464" s="3">
        <v>5.1799999999999999E-2</v>
      </c>
      <c r="F464" s="3">
        <v>5.4399999999999997E-2</v>
      </c>
      <c r="G464" s="3">
        <v>1.24E-2</v>
      </c>
      <c r="H464" s="2">
        <v>2.6100000000000002E-2</v>
      </c>
      <c r="I464" s="2">
        <v>4.6300000000000001E-2</v>
      </c>
      <c r="J464" s="2">
        <v>1.9099999999999999E-2</v>
      </c>
      <c r="K464" s="3">
        <v>4.1200000000000001E-2</v>
      </c>
      <c r="L464" s="3">
        <v>9.0300000000000005E-2</v>
      </c>
      <c r="M464" s="3">
        <v>2.2499999999999999E-2</v>
      </c>
      <c r="N464" s="2">
        <v>5.8900000000000001E-2</v>
      </c>
      <c r="O464" s="2">
        <v>7.0000000000000007E-2</v>
      </c>
      <c r="P464" s="2">
        <v>2.4899999999999999E-2</v>
      </c>
      <c r="Q464" s="3">
        <v>0.1075</v>
      </c>
      <c r="R464" s="3">
        <v>0.1024</v>
      </c>
      <c r="S464" s="3">
        <v>3.4799999999999998E-2</v>
      </c>
      <c r="T464" s="2">
        <v>0.28589999999999999</v>
      </c>
      <c r="U464" s="2">
        <v>0.22450000000000001</v>
      </c>
      <c r="V464" s="2">
        <v>0.1333</v>
      </c>
      <c r="W464" s="3">
        <v>0.26029999999999998</v>
      </c>
      <c r="X464" s="3">
        <v>0.28660000000000002</v>
      </c>
      <c r="Y464" s="3">
        <v>0.16209999999999999</v>
      </c>
      <c r="Z464" s="2">
        <v>0.1452</v>
      </c>
      <c r="AA464" s="2">
        <v>0.16800000000000001</v>
      </c>
      <c r="AB464" s="2">
        <v>6.9400000000000003E-2</v>
      </c>
      <c r="AC464" s="4">
        <v>2722.42</v>
      </c>
      <c r="AD464" s="4">
        <v>2685.7</v>
      </c>
      <c r="AE464" s="4">
        <v>2780.63</v>
      </c>
      <c r="AF464" s="4">
        <v>2622.76</v>
      </c>
      <c r="AG464" s="4">
        <v>2696.78</v>
      </c>
      <c r="AH464" s="4">
        <v>2868.94</v>
      </c>
      <c r="AI464">
        <v>2319.13</v>
      </c>
      <c r="AJ464">
        <v>2598.7199999999998</v>
      </c>
      <c r="AK464" s="14">
        <v>3.9114</v>
      </c>
    </row>
    <row r="465" spans="1:37">
      <c r="A465" s="1">
        <v>42877.6875</v>
      </c>
      <c r="B465" s="2">
        <v>3.4700000000000002E-2</v>
      </c>
      <c r="C465" s="2">
        <v>5.2699999999999997E-2</v>
      </c>
      <c r="D465" s="2">
        <v>2.6100000000000002E-2</v>
      </c>
      <c r="E465" s="3">
        <v>4.2599999999999999E-2</v>
      </c>
      <c r="F465" s="3">
        <v>5.2299999999999999E-2</v>
      </c>
      <c r="G465" s="3">
        <v>2.6200000000000001E-2</v>
      </c>
      <c r="H465" s="2">
        <v>3.61E-2</v>
      </c>
      <c r="I465" s="2">
        <v>4.2999999999999997E-2</v>
      </c>
      <c r="J465" s="2">
        <v>1.0500000000000001E-2</v>
      </c>
      <c r="K465" s="3">
        <v>4.5699999999999998E-2</v>
      </c>
      <c r="L465" s="3">
        <v>6.8599999999999994E-2</v>
      </c>
      <c r="M465" s="3">
        <v>2.87E-2</v>
      </c>
      <c r="N465" s="2">
        <v>2.76E-2</v>
      </c>
      <c r="O465" s="2">
        <v>8.2199999999999995E-2</v>
      </c>
      <c r="P465" s="2">
        <v>3.0099999999999998E-2</v>
      </c>
      <c r="Q465" s="3">
        <v>9.9400000000000002E-2</v>
      </c>
      <c r="R465" s="3">
        <v>0.1033</v>
      </c>
      <c r="S465" s="3">
        <v>2.3300000000000001E-2</v>
      </c>
      <c r="T465" s="2">
        <v>0.23760000000000001</v>
      </c>
      <c r="U465" s="2">
        <v>0.30819999999999997</v>
      </c>
      <c r="V465" s="2">
        <v>0.1067</v>
      </c>
      <c r="W465" s="3">
        <v>0.29409999999999997</v>
      </c>
      <c r="X465" s="3">
        <v>0.27939999999999998</v>
      </c>
      <c r="Y465" s="3">
        <v>0.16719999999999999</v>
      </c>
      <c r="Z465" s="2">
        <v>0.14249999999999999</v>
      </c>
      <c r="AA465" s="2">
        <v>0.1767</v>
      </c>
      <c r="AB465" s="2">
        <v>7.0800000000000002E-2</v>
      </c>
      <c r="AC465" s="4">
        <v>2690.18</v>
      </c>
      <c r="AD465" s="4">
        <v>2664.48</v>
      </c>
      <c r="AE465" s="4">
        <v>2759.75</v>
      </c>
      <c r="AF465" s="4">
        <v>2596.41</v>
      </c>
      <c r="AG465" s="4">
        <v>2659.19</v>
      </c>
      <c r="AH465" s="4">
        <v>2839.79</v>
      </c>
      <c r="AI465">
        <v>2319.86</v>
      </c>
      <c r="AJ465">
        <v>2600.5</v>
      </c>
      <c r="AK465" s="14">
        <v>3.5440999999999998</v>
      </c>
    </row>
    <row r="466" spans="1:37">
      <c r="A466" s="1">
        <v>42877.694444444445</v>
      </c>
      <c r="B466" s="2">
        <v>3.7699999999999997E-2</v>
      </c>
      <c r="C466" s="2">
        <v>5.2900000000000003E-2</v>
      </c>
      <c r="D466" s="2">
        <v>2.64E-2</v>
      </c>
      <c r="E466" s="3">
        <v>3.9600000000000003E-2</v>
      </c>
      <c r="F466" s="3">
        <v>6.8699999999999997E-2</v>
      </c>
      <c r="G466" s="3">
        <v>2.3699999999999999E-2</v>
      </c>
      <c r="H466" s="2">
        <v>3.8300000000000001E-2</v>
      </c>
      <c r="I466" s="2">
        <v>4.87E-2</v>
      </c>
      <c r="J466" s="2">
        <v>1.2800000000000001E-2</v>
      </c>
      <c r="K466" s="3">
        <v>5.8400000000000001E-2</v>
      </c>
      <c r="L466" s="3">
        <v>7.5600000000000001E-2</v>
      </c>
      <c r="M466" s="3">
        <v>2.64E-2</v>
      </c>
      <c r="N466" s="2">
        <v>4.07E-2</v>
      </c>
      <c r="O466" s="2">
        <v>6.2899999999999998E-2</v>
      </c>
      <c r="P466" s="2">
        <v>2.8199999999999999E-2</v>
      </c>
      <c r="Q466" s="3">
        <v>9.1700000000000004E-2</v>
      </c>
      <c r="R466" s="3">
        <v>0.1148</v>
      </c>
      <c r="S466" s="3">
        <v>2.9100000000000001E-2</v>
      </c>
      <c r="T466" s="2">
        <v>0.2427</v>
      </c>
      <c r="U466" s="2">
        <v>0.32429999999999998</v>
      </c>
      <c r="V466" s="2">
        <v>0.1258</v>
      </c>
      <c r="W466" s="3">
        <v>0.29320000000000002</v>
      </c>
      <c r="X466" s="3">
        <v>0.3024</v>
      </c>
      <c r="Y466" s="3">
        <v>0.16189999999999999</v>
      </c>
      <c r="Z466" s="2">
        <v>0.14829999999999999</v>
      </c>
      <c r="AA466" s="2">
        <v>0.1764</v>
      </c>
      <c r="AB466" s="2">
        <v>6.9800000000000001E-2</v>
      </c>
      <c r="AC466" s="4">
        <v>2667.92</v>
      </c>
      <c r="AD466" s="4">
        <v>2647.92</v>
      </c>
      <c r="AE466" s="4">
        <v>2739.28</v>
      </c>
      <c r="AF466" s="4">
        <v>2575.17</v>
      </c>
      <c r="AG466" s="4">
        <v>2651.87</v>
      </c>
      <c r="AH466" s="4">
        <v>2808.61</v>
      </c>
      <c r="AI466">
        <v>2320.44</v>
      </c>
      <c r="AJ466">
        <v>2595.85</v>
      </c>
      <c r="AK466" s="14">
        <v>3.1747999999999998</v>
      </c>
    </row>
    <row r="467" spans="1:37">
      <c r="A467" s="1">
        <v>42877.701388888891</v>
      </c>
      <c r="B467" s="2">
        <v>4.2599999999999999E-2</v>
      </c>
      <c r="C467" s="2">
        <v>6.1800000000000001E-2</v>
      </c>
      <c r="D467" s="2">
        <v>2.2499999999999999E-2</v>
      </c>
      <c r="E467" s="3">
        <v>4.2700000000000002E-2</v>
      </c>
      <c r="F467" s="3">
        <v>7.0499999999999993E-2</v>
      </c>
      <c r="G467" s="3">
        <v>2.5100000000000001E-2</v>
      </c>
      <c r="H467" s="2">
        <v>3.8199999999999998E-2</v>
      </c>
      <c r="I467" s="2">
        <v>5.04E-2</v>
      </c>
      <c r="J467" s="2">
        <v>1.5900000000000001E-2</v>
      </c>
      <c r="K467" s="3">
        <v>5.5E-2</v>
      </c>
      <c r="L467" s="3">
        <v>7.7899999999999997E-2</v>
      </c>
      <c r="M467" s="3">
        <v>3.1199999999999999E-2</v>
      </c>
      <c r="N467" s="2">
        <v>4.3299999999999998E-2</v>
      </c>
      <c r="O467" s="2">
        <v>7.4399999999999994E-2</v>
      </c>
      <c r="P467" s="2">
        <v>2.4199999999999999E-2</v>
      </c>
      <c r="Q467" s="3">
        <v>0.1018</v>
      </c>
      <c r="R467" s="3">
        <v>0.1142</v>
      </c>
      <c r="S467" s="3">
        <v>2.3599999999999999E-2</v>
      </c>
      <c r="T467" s="2">
        <v>0.28639999999999999</v>
      </c>
      <c r="U467" s="2">
        <v>0.31430000000000002</v>
      </c>
      <c r="V467" s="2">
        <v>0.13270000000000001</v>
      </c>
      <c r="W467" s="3">
        <v>0.31240000000000001</v>
      </c>
      <c r="X467" s="3">
        <v>0.29449999999999998</v>
      </c>
      <c r="Y467" s="3">
        <v>0.19969999999999999</v>
      </c>
      <c r="Z467" s="2">
        <v>0.14299999999999999</v>
      </c>
      <c r="AA467" s="2">
        <v>0.18659999999999999</v>
      </c>
      <c r="AB467" s="2">
        <v>7.8299999999999995E-2</v>
      </c>
      <c r="AC467" s="4">
        <v>2630.59</v>
      </c>
      <c r="AD467" s="4">
        <v>2608.69</v>
      </c>
      <c r="AE467" s="4">
        <v>2724.83</v>
      </c>
      <c r="AF467" s="4">
        <v>2560.29</v>
      </c>
      <c r="AG467" s="4">
        <v>2621.41</v>
      </c>
      <c r="AH467" s="4">
        <v>2791.33</v>
      </c>
      <c r="AI467">
        <v>2318.6999999999998</v>
      </c>
      <c r="AJ467">
        <v>2602.41</v>
      </c>
      <c r="AK467" s="14">
        <v>2.8121999999999998</v>
      </c>
    </row>
    <row r="468" spans="1:37">
      <c r="A468" s="1">
        <v>42877.708333333336</v>
      </c>
      <c r="B468" s="2">
        <v>4.9200000000000001E-2</v>
      </c>
      <c r="C468" s="2">
        <v>6.4500000000000002E-2</v>
      </c>
      <c r="D468" s="2">
        <v>2.7900000000000001E-2</v>
      </c>
      <c r="E468" s="3">
        <v>4.7399999999999998E-2</v>
      </c>
      <c r="F468" s="3">
        <v>7.6499999999999999E-2</v>
      </c>
      <c r="G468" s="3">
        <v>2.5100000000000001E-2</v>
      </c>
      <c r="H468" s="2">
        <v>4.4699999999999997E-2</v>
      </c>
      <c r="I468" s="2">
        <v>5.6000000000000001E-2</v>
      </c>
      <c r="J468" s="2">
        <v>1.8499999999999999E-2</v>
      </c>
      <c r="K468" s="3">
        <v>6.0699999999999997E-2</v>
      </c>
      <c r="L468" s="3">
        <v>7.8299999999999995E-2</v>
      </c>
      <c r="M468" s="3">
        <v>3.2599999999999997E-2</v>
      </c>
      <c r="N468" s="2">
        <v>4.53E-2</v>
      </c>
      <c r="O468" s="2">
        <v>7.7499999999999999E-2</v>
      </c>
      <c r="P468" s="2">
        <v>2.7099999999999999E-2</v>
      </c>
      <c r="Q468" s="3">
        <v>9.9099999999999994E-2</v>
      </c>
      <c r="R468" s="3">
        <v>0.122</v>
      </c>
      <c r="S468" s="3">
        <v>2.7900000000000001E-2</v>
      </c>
      <c r="T468" s="2">
        <v>0.27850000000000003</v>
      </c>
      <c r="U468" s="2">
        <v>0.35039999999999999</v>
      </c>
      <c r="V468" s="2">
        <v>0.13039999999999999</v>
      </c>
      <c r="W468" s="3">
        <v>0.31309999999999999</v>
      </c>
      <c r="X468" s="3">
        <v>0.30409999999999998</v>
      </c>
      <c r="Y468" s="3">
        <v>0.1893</v>
      </c>
      <c r="Z468" s="2">
        <v>0.1484</v>
      </c>
      <c r="AA468" s="2">
        <v>0.19270000000000001</v>
      </c>
      <c r="AB468" s="2">
        <v>7.7799999999999994E-2</v>
      </c>
      <c r="AC468" s="4">
        <v>2600.4699999999998</v>
      </c>
      <c r="AD468" s="4">
        <v>2591.41</v>
      </c>
      <c r="AE468" s="4">
        <v>2715.37</v>
      </c>
      <c r="AF468" s="4">
        <v>2544.09</v>
      </c>
      <c r="AG468" s="4">
        <v>2599.89</v>
      </c>
      <c r="AH468" s="4">
        <v>2761.4</v>
      </c>
      <c r="AI468">
        <v>2319.5700000000002</v>
      </c>
      <c r="AJ468">
        <v>2599.2800000000002</v>
      </c>
      <c r="AK468" s="14">
        <v>2.4729999999999999</v>
      </c>
    </row>
    <row r="469" spans="1:37">
      <c r="A469" s="1">
        <v>42877.715277777781</v>
      </c>
      <c r="B469" s="2">
        <v>6.5699999999999995E-2</v>
      </c>
      <c r="C469" s="2">
        <v>7.2300000000000003E-2</v>
      </c>
      <c r="D469" s="2">
        <v>2.7799999999999998E-2</v>
      </c>
      <c r="E469" s="3">
        <v>6.2799999999999995E-2</v>
      </c>
      <c r="F469" s="3">
        <v>6.8199999999999997E-2</v>
      </c>
      <c r="G469" s="3">
        <v>4.65E-2</v>
      </c>
      <c r="H469" s="2">
        <v>5.0799999999999998E-2</v>
      </c>
      <c r="I469" s="2">
        <v>6.2799999999999995E-2</v>
      </c>
      <c r="J469" s="2">
        <v>1.9E-2</v>
      </c>
      <c r="K469" s="3">
        <v>6.0999999999999999E-2</v>
      </c>
      <c r="L469" s="3">
        <v>9.4399999999999998E-2</v>
      </c>
      <c r="M469" s="3">
        <v>2.6700000000000002E-2</v>
      </c>
      <c r="N469" s="2">
        <v>0.08</v>
      </c>
      <c r="O469" s="2">
        <v>6.8000000000000005E-2</v>
      </c>
      <c r="P469" s="2">
        <v>3.7999999999999999E-2</v>
      </c>
      <c r="Q469" s="3">
        <v>0.1119</v>
      </c>
      <c r="R469" s="3">
        <v>0.1145</v>
      </c>
      <c r="S469" s="3">
        <v>4.6300000000000001E-2</v>
      </c>
      <c r="T469" s="2">
        <v>0.35270000000000001</v>
      </c>
      <c r="U469" s="2">
        <v>0.3019</v>
      </c>
      <c r="V469" s="2">
        <v>0.191</v>
      </c>
      <c r="W469" s="3">
        <v>0.28299999999999997</v>
      </c>
      <c r="X469" s="3">
        <v>0.3342</v>
      </c>
      <c r="Y469" s="3">
        <v>0.20030000000000001</v>
      </c>
      <c r="Z469" s="2">
        <v>0.16420000000000001</v>
      </c>
      <c r="AA469" s="2">
        <v>0.1958</v>
      </c>
      <c r="AB469" s="2">
        <v>8.0600000000000005E-2</v>
      </c>
      <c r="AC469" s="4">
        <v>2575.6</v>
      </c>
      <c r="AD469" s="4">
        <v>2569.9499999999998</v>
      </c>
      <c r="AE469" s="4">
        <v>2703.46</v>
      </c>
      <c r="AF469" s="4">
        <v>2521.0700000000002</v>
      </c>
      <c r="AG469" s="4">
        <v>2567.1</v>
      </c>
      <c r="AH469" s="4">
        <v>2724.21</v>
      </c>
      <c r="AI469">
        <v>2318.42</v>
      </c>
      <c r="AJ469">
        <v>2595.2800000000002</v>
      </c>
      <c r="AK469" s="14">
        <v>2.1364000000000001</v>
      </c>
    </row>
    <row r="470" spans="1:37">
      <c r="A470" s="1">
        <v>42877.722222222219</v>
      </c>
      <c r="B470" s="2">
        <v>7.4499999999999997E-2</v>
      </c>
      <c r="C470" s="2">
        <v>7.8399999999999997E-2</v>
      </c>
      <c r="D470" s="2">
        <v>3.5799999999999998E-2</v>
      </c>
      <c r="E470" s="3">
        <v>6.5000000000000002E-2</v>
      </c>
      <c r="F470" s="3">
        <v>7.2499999999999995E-2</v>
      </c>
      <c r="G470" s="3">
        <v>4.6899999999999997E-2</v>
      </c>
      <c r="H470" s="2">
        <v>5.8799999999999998E-2</v>
      </c>
      <c r="I470" s="2">
        <v>7.0800000000000002E-2</v>
      </c>
      <c r="J470" s="2">
        <v>1.9800000000000002E-2</v>
      </c>
      <c r="K470" s="3">
        <v>7.0300000000000001E-2</v>
      </c>
      <c r="L470" s="3">
        <v>9.9299999999999999E-2</v>
      </c>
      <c r="M470" s="3">
        <v>3.1E-2</v>
      </c>
      <c r="N470" s="2">
        <v>8.6099999999999996E-2</v>
      </c>
      <c r="O470" s="2">
        <v>7.5200000000000003E-2</v>
      </c>
      <c r="P470" s="2">
        <v>4.6899999999999997E-2</v>
      </c>
      <c r="Q470" s="3">
        <v>0.1118</v>
      </c>
      <c r="R470" s="3">
        <v>0.13439999999999999</v>
      </c>
      <c r="S470" s="3">
        <v>5.1400000000000001E-2</v>
      </c>
      <c r="T470" s="2">
        <v>0.34789999999999999</v>
      </c>
      <c r="U470" s="2">
        <v>0.35610000000000003</v>
      </c>
      <c r="V470" s="2">
        <v>0.20180000000000001</v>
      </c>
      <c r="W470" s="3">
        <v>0.28770000000000001</v>
      </c>
      <c r="X470" s="3">
        <v>0.35439999999999999</v>
      </c>
      <c r="Y470" s="3">
        <v>0.19589999999999999</v>
      </c>
      <c r="Z470" s="2">
        <v>0.17380000000000001</v>
      </c>
      <c r="AA470" s="2">
        <v>0.1943</v>
      </c>
      <c r="AB470" s="2">
        <v>8.1699999999999995E-2</v>
      </c>
      <c r="AC470" s="4">
        <v>2547.11</v>
      </c>
      <c r="AD470" s="4">
        <v>2537.69</v>
      </c>
      <c r="AE470" s="4">
        <v>2697.15</v>
      </c>
      <c r="AF470" s="4">
        <v>2499.14</v>
      </c>
      <c r="AG470" s="4">
        <v>2539.2600000000002</v>
      </c>
      <c r="AH470" s="4">
        <v>2686.22</v>
      </c>
      <c r="AI470">
        <v>2319.88</v>
      </c>
      <c r="AJ470">
        <v>2589.58</v>
      </c>
      <c r="AK470" s="14">
        <v>1.8044</v>
      </c>
    </row>
    <row r="471" spans="1:37">
      <c r="A471" s="1">
        <v>42877.729166666664</v>
      </c>
      <c r="B471" s="2">
        <v>7.0099999999999996E-2</v>
      </c>
      <c r="C471" s="2">
        <v>8.6199999999999999E-2</v>
      </c>
      <c r="D471" s="2">
        <v>3.78E-2</v>
      </c>
      <c r="E471" s="3">
        <v>6.5600000000000006E-2</v>
      </c>
      <c r="F471" s="3">
        <v>0.1002</v>
      </c>
      <c r="G471" s="3">
        <v>4.1700000000000001E-2</v>
      </c>
      <c r="H471" s="2">
        <v>7.2700000000000001E-2</v>
      </c>
      <c r="I471" s="2">
        <v>9.2299999999999993E-2</v>
      </c>
      <c r="J471" s="2">
        <v>2.5000000000000001E-2</v>
      </c>
      <c r="K471" s="3">
        <v>7.6999999999999999E-2</v>
      </c>
      <c r="L471" s="3">
        <v>0.1071</v>
      </c>
      <c r="M471" s="3">
        <v>4.4900000000000002E-2</v>
      </c>
      <c r="N471" s="2">
        <v>7.3200000000000001E-2</v>
      </c>
      <c r="O471" s="2">
        <v>0.104</v>
      </c>
      <c r="P471" s="2">
        <v>4.7500000000000001E-2</v>
      </c>
      <c r="Q471" s="3">
        <v>0.11700000000000001</v>
      </c>
      <c r="R471" s="3">
        <v>0.15379999999999999</v>
      </c>
      <c r="S471" s="3">
        <v>4.3299999999999998E-2</v>
      </c>
      <c r="T471" s="2">
        <v>0.33079999999999998</v>
      </c>
      <c r="U471" s="2">
        <v>0.42409999999999998</v>
      </c>
      <c r="V471" s="2">
        <v>0.17949999999999999</v>
      </c>
      <c r="W471" s="3">
        <v>0.3115</v>
      </c>
      <c r="X471" s="3">
        <v>0.34010000000000001</v>
      </c>
      <c r="Y471" s="3">
        <v>0.22239999999999999</v>
      </c>
      <c r="Z471" s="2">
        <v>0.16089999999999999</v>
      </c>
      <c r="AA471" s="2">
        <v>0.20569999999999999</v>
      </c>
      <c r="AB471" s="2">
        <v>9.0499999999999997E-2</v>
      </c>
      <c r="AC471" s="4">
        <v>2537.06</v>
      </c>
      <c r="AD471" s="4">
        <v>2532.48</v>
      </c>
      <c r="AE471" s="4">
        <v>2696.61</v>
      </c>
      <c r="AF471" s="4">
        <v>2484.88</v>
      </c>
      <c r="AG471" s="4">
        <v>2552.02</v>
      </c>
      <c r="AH471" s="4">
        <v>2659.68</v>
      </c>
      <c r="AI471">
        <v>2319.96</v>
      </c>
      <c r="AJ471">
        <v>2594.27</v>
      </c>
      <c r="AK471" s="14">
        <v>1.4910000000000001</v>
      </c>
    </row>
    <row r="472" spans="1:37">
      <c r="A472" s="1">
        <v>42877.736111111109</v>
      </c>
      <c r="B472" s="2">
        <v>7.4399999999999994E-2</v>
      </c>
      <c r="C472" s="2">
        <v>0.1057</v>
      </c>
      <c r="D472" s="2">
        <v>2.4899999999999999E-2</v>
      </c>
      <c r="E472" s="3">
        <v>8.48E-2</v>
      </c>
      <c r="F472" s="3">
        <v>9.9199999999999997E-2</v>
      </c>
      <c r="G472" s="3">
        <v>4.0800000000000003E-2</v>
      </c>
      <c r="H472" s="2">
        <v>8.1699999999999995E-2</v>
      </c>
      <c r="I472" s="2">
        <v>9.5000000000000001E-2</v>
      </c>
      <c r="J472" s="2">
        <v>3.2199999999999999E-2</v>
      </c>
      <c r="K472" s="3">
        <v>7.7600000000000002E-2</v>
      </c>
      <c r="L472" s="3">
        <v>0.1172</v>
      </c>
      <c r="M472" s="3">
        <v>5.0200000000000002E-2</v>
      </c>
      <c r="N472" s="2">
        <v>8.3799999999999999E-2</v>
      </c>
      <c r="O472" s="2">
        <v>0.1244</v>
      </c>
      <c r="P472" s="2">
        <v>4.1700000000000001E-2</v>
      </c>
      <c r="Q472" s="3">
        <v>0.12959999999999999</v>
      </c>
      <c r="R472" s="3">
        <v>0.1535</v>
      </c>
      <c r="S472" s="3">
        <v>5.1400000000000001E-2</v>
      </c>
      <c r="T472" s="2">
        <v>0.38229999999999997</v>
      </c>
      <c r="U472" s="2">
        <v>0.42580000000000001</v>
      </c>
      <c r="V472" s="2">
        <v>0.18890000000000001</v>
      </c>
      <c r="W472" s="3">
        <v>0.31780000000000003</v>
      </c>
      <c r="X472" s="3">
        <v>0.32729999999999998</v>
      </c>
      <c r="Y472" s="3">
        <v>0.25629999999999997</v>
      </c>
      <c r="Z472" s="2">
        <v>0.15060000000000001</v>
      </c>
      <c r="AA472" s="2">
        <v>0.21729999999999999</v>
      </c>
      <c r="AB472" s="2">
        <v>9.9900000000000003E-2</v>
      </c>
      <c r="AC472" s="4">
        <v>2515.1799999999998</v>
      </c>
      <c r="AD472" s="4">
        <v>2507.35</v>
      </c>
      <c r="AE472" s="4">
        <v>2698.5</v>
      </c>
      <c r="AF472" s="4">
        <v>2472.37</v>
      </c>
      <c r="AG472" s="4">
        <v>2523.4499999999998</v>
      </c>
      <c r="AH472" s="4">
        <v>2632.05</v>
      </c>
      <c r="AI472">
        <v>2318.14</v>
      </c>
      <c r="AJ472">
        <v>2599.5700000000002</v>
      </c>
      <c r="AK472" s="14">
        <v>1.1714</v>
      </c>
    </row>
    <row r="473" spans="1:37">
      <c r="A473" s="1">
        <v>42877.743055555555</v>
      </c>
      <c r="B473" s="2">
        <v>8.9599999999999999E-2</v>
      </c>
      <c r="C473" s="2">
        <v>0.10290000000000001</v>
      </c>
      <c r="D473" s="2">
        <v>4.5100000000000001E-2</v>
      </c>
      <c r="E473" s="3">
        <v>7.7200000000000005E-2</v>
      </c>
      <c r="F473" s="3">
        <v>0.1132</v>
      </c>
      <c r="G473" s="3">
        <v>5.16E-2</v>
      </c>
      <c r="H473" s="2">
        <v>0.1003</v>
      </c>
      <c r="I473" s="2">
        <v>0.113</v>
      </c>
      <c r="J473" s="2">
        <v>2.5000000000000001E-2</v>
      </c>
      <c r="K473" s="3">
        <v>8.8999999999999996E-2</v>
      </c>
      <c r="L473" s="3">
        <v>0.11849999999999999</v>
      </c>
      <c r="M473" s="3">
        <v>5.0999999999999997E-2</v>
      </c>
      <c r="N473" s="2">
        <v>9.1399999999999995E-2</v>
      </c>
      <c r="O473" s="2">
        <v>0.11890000000000001</v>
      </c>
      <c r="P473" s="2">
        <v>5.9700000000000003E-2</v>
      </c>
      <c r="Q473" s="3">
        <v>0.1216</v>
      </c>
      <c r="R473" s="3">
        <v>0.16919999999999999</v>
      </c>
      <c r="S473" s="3">
        <v>6.2399999999999997E-2</v>
      </c>
      <c r="T473" s="2">
        <v>0.36159999999999998</v>
      </c>
      <c r="U473" s="2">
        <v>0.45950000000000002</v>
      </c>
      <c r="V473" s="2">
        <v>0.21029999999999999</v>
      </c>
      <c r="W473" s="3">
        <v>0.30630000000000002</v>
      </c>
      <c r="X473" s="3">
        <v>0.34599999999999997</v>
      </c>
      <c r="Y473" s="3">
        <v>0.24349999999999999</v>
      </c>
      <c r="Z473" s="2">
        <v>0.15770000000000001</v>
      </c>
      <c r="AA473" s="2">
        <v>0.20630000000000001</v>
      </c>
      <c r="AB473" s="2">
        <v>9.8299999999999998E-2</v>
      </c>
      <c r="AC473" s="4">
        <v>2497.09</v>
      </c>
      <c r="AD473" s="4">
        <v>2495.7600000000002</v>
      </c>
      <c r="AE473" s="4">
        <v>2701.04</v>
      </c>
      <c r="AF473" s="4">
        <v>2457.71</v>
      </c>
      <c r="AG473" s="4">
        <v>2494.62</v>
      </c>
      <c r="AH473" s="4">
        <v>2597.11</v>
      </c>
      <c r="AI473">
        <v>2320</v>
      </c>
      <c r="AJ473">
        <v>2592.42</v>
      </c>
      <c r="AK473" s="14">
        <v>0.75829999999999997</v>
      </c>
    </row>
    <row r="474" spans="1:37">
      <c r="A474" s="1">
        <v>42877.75</v>
      </c>
      <c r="B474" s="2">
        <v>0.1013</v>
      </c>
      <c r="C474" s="2">
        <v>0.1148</v>
      </c>
      <c r="D474" s="2">
        <v>4.2099999999999999E-2</v>
      </c>
      <c r="E474" s="3">
        <v>9.74E-2</v>
      </c>
      <c r="F474" s="3">
        <v>9.9099999999999994E-2</v>
      </c>
      <c r="G474" s="3">
        <v>6.4799999999999996E-2</v>
      </c>
      <c r="H474" s="2">
        <v>0.1104</v>
      </c>
      <c r="I474" s="2">
        <v>0.121</v>
      </c>
      <c r="J474" s="2">
        <v>2.6800000000000001E-2</v>
      </c>
      <c r="K474" s="3">
        <v>8.3699999999999997E-2</v>
      </c>
      <c r="L474" s="3">
        <v>0.14050000000000001</v>
      </c>
      <c r="M474" s="3">
        <v>4.7500000000000001E-2</v>
      </c>
      <c r="N474" s="2">
        <v>0.12659999999999999</v>
      </c>
      <c r="O474" s="2">
        <v>0.1177</v>
      </c>
      <c r="P474" s="2">
        <v>6.9000000000000006E-2</v>
      </c>
      <c r="Q474" s="3">
        <v>0.13120000000000001</v>
      </c>
      <c r="R474" s="3">
        <v>0.1527</v>
      </c>
      <c r="S474" s="3">
        <v>8.2400000000000001E-2</v>
      </c>
      <c r="T474" s="2">
        <v>0.4345</v>
      </c>
      <c r="U474" s="2">
        <v>0.39979999999999999</v>
      </c>
      <c r="V474" s="2">
        <v>0.26279999999999998</v>
      </c>
      <c r="W474" s="3">
        <v>0.28070000000000001</v>
      </c>
      <c r="X474" s="3">
        <v>0.35289999999999999</v>
      </c>
      <c r="Y474" s="3">
        <v>0.26169999999999999</v>
      </c>
      <c r="Z474" s="2">
        <v>0.1638</v>
      </c>
      <c r="AA474" s="2">
        <v>0.19850000000000001</v>
      </c>
      <c r="AB474" s="2">
        <v>0.1082</v>
      </c>
      <c r="AC474" s="4">
        <v>2469.4899999999998</v>
      </c>
      <c r="AD474" s="4">
        <v>2465.7600000000002</v>
      </c>
      <c r="AE474" s="4">
        <v>2703.02</v>
      </c>
      <c r="AF474" s="4">
        <v>2442.23</v>
      </c>
      <c r="AG474" s="4">
        <v>2472.4499999999998</v>
      </c>
      <c r="AH474" s="4">
        <v>2567.6999999999998</v>
      </c>
      <c r="AI474">
        <v>2317.58</v>
      </c>
      <c r="AJ474">
        <v>2592.69</v>
      </c>
      <c r="AK474" s="14">
        <v>0.30690000000000001</v>
      </c>
    </row>
    <row r="475" spans="1:37">
      <c r="A475" s="1">
        <v>42877.756944444445</v>
      </c>
      <c r="B475" s="2">
        <v>0.1075</v>
      </c>
      <c r="C475" s="2">
        <v>0.12790000000000001</v>
      </c>
      <c r="D475" s="2">
        <v>4.0899999999999999E-2</v>
      </c>
      <c r="E475" s="3">
        <v>0.1021</v>
      </c>
      <c r="F475" s="3">
        <v>0.10290000000000001</v>
      </c>
      <c r="G475" s="3">
        <v>6.7199999999999996E-2</v>
      </c>
      <c r="H475" s="2">
        <v>0.1138</v>
      </c>
      <c r="I475" s="2">
        <v>0.13089999999999999</v>
      </c>
      <c r="J475" s="2">
        <v>3.56E-2</v>
      </c>
      <c r="K475" s="3">
        <v>8.4599999999999995E-2</v>
      </c>
      <c r="L475" s="3">
        <v>0.14480000000000001</v>
      </c>
      <c r="M475" s="3">
        <v>5.2299999999999999E-2</v>
      </c>
      <c r="N475" s="2">
        <v>0.13020000000000001</v>
      </c>
      <c r="O475" s="2">
        <v>0.1258</v>
      </c>
      <c r="P475" s="2">
        <v>7.2499999999999995E-2</v>
      </c>
      <c r="Q475" s="3">
        <v>0.13</v>
      </c>
      <c r="R475" s="3">
        <v>0.15079999999999999</v>
      </c>
      <c r="S475" s="3">
        <v>9.01E-2</v>
      </c>
      <c r="T475" s="2">
        <v>0.46579999999999999</v>
      </c>
      <c r="U475" s="2">
        <v>0.42580000000000001</v>
      </c>
      <c r="V475" s="2">
        <v>0.28199999999999997</v>
      </c>
      <c r="W475" s="3">
        <v>0.28749999999999998</v>
      </c>
      <c r="X475" s="3">
        <v>0.3634</v>
      </c>
      <c r="Y475" s="3">
        <v>0.2853</v>
      </c>
      <c r="Z475" s="2">
        <v>0.15629999999999999</v>
      </c>
      <c r="AA475" s="2">
        <v>0.19650000000000001</v>
      </c>
      <c r="AB475" s="2">
        <v>0.11169999999999999</v>
      </c>
      <c r="AC475" s="4">
        <v>2438.4499999999998</v>
      </c>
      <c r="AD475" s="4">
        <v>2439.8000000000002</v>
      </c>
      <c r="AE475" s="4">
        <v>2706.98</v>
      </c>
      <c r="AF475" s="4">
        <v>2422.9</v>
      </c>
      <c r="AG475" s="4">
        <v>2438.92</v>
      </c>
      <c r="AH475" s="4">
        <v>2517.92</v>
      </c>
      <c r="AI475">
        <v>2316.69</v>
      </c>
      <c r="AJ475">
        <v>2591.2399999999998</v>
      </c>
      <c r="AK475" s="14">
        <v>0.2392</v>
      </c>
    </row>
    <row r="476" spans="1:37">
      <c r="A476" s="1">
        <v>42877.763888888891</v>
      </c>
      <c r="B476" s="2">
        <v>0.1052</v>
      </c>
      <c r="C476" s="2">
        <v>0.14249999999999999</v>
      </c>
      <c r="D476" s="2">
        <v>3.9E-2</v>
      </c>
      <c r="E476" s="3">
        <v>9.4600000000000004E-2</v>
      </c>
      <c r="F476" s="3">
        <v>0.12470000000000001</v>
      </c>
      <c r="G476" s="3">
        <v>5.5E-2</v>
      </c>
      <c r="H476" s="2">
        <v>0.11749999999999999</v>
      </c>
      <c r="I476" s="2">
        <v>0.14599999999999999</v>
      </c>
      <c r="J476" s="2">
        <v>4.5699999999999998E-2</v>
      </c>
      <c r="K476" s="3">
        <v>9.1999999999999998E-2</v>
      </c>
      <c r="L476" s="3">
        <v>0.14119999999999999</v>
      </c>
      <c r="M476" s="3">
        <v>7.1499999999999994E-2</v>
      </c>
      <c r="N476" s="2">
        <v>0.1086</v>
      </c>
      <c r="O476" s="2">
        <v>0.16370000000000001</v>
      </c>
      <c r="P476" s="2">
        <v>6.88E-2</v>
      </c>
      <c r="Q476" s="3">
        <v>0.12</v>
      </c>
      <c r="R476" s="3">
        <v>0.1638</v>
      </c>
      <c r="S476" s="3">
        <v>7.9200000000000007E-2</v>
      </c>
      <c r="T476" s="2">
        <v>0.45240000000000002</v>
      </c>
      <c r="U476" s="2">
        <v>0.50309999999999999</v>
      </c>
      <c r="V476" s="2">
        <v>0.26619999999999999</v>
      </c>
      <c r="W476" s="3">
        <v>0.3201</v>
      </c>
      <c r="X476" s="3">
        <v>0.35310000000000002</v>
      </c>
      <c r="Y476" s="3">
        <v>0.31859999999999999</v>
      </c>
      <c r="Z476" s="2">
        <v>0.12620000000000001</v>
      </c>
      <c r="AA476" s="2">
        <v>0.20219999999999999</v>
      </c>
      <c r="AB476" s="2">
        <v>0.1216</v>
      </c>
      <c r="AC476" s="4">
        <v>2424.25</v>
      </c>
      <c r="AD476" s="4">
        <v>2425.8000000000002</v>
      </c>
      <c r="AE476" s="4">
        <v>2714.32</v>
      </c>
      <c r="AF476" s="4">
        <v>2409.65</v>
      </c>
      <c r="AG476" s="4">
        <v>2433.79</v>
      </c>
      <c r="AH476" s="4">
        <v>2492.4899999999998</v>
      </c>
      <c r="AI476">
        <v>2316.16</v>
      </c>
      <c r="AJ476">
        <v>2597.8200000000002</v>
      </c>
      <c r="AK476" s="14">
        <v>0.19769999999999999</v>
      </c>
    </row>
    <row r="477" spans="1:37">
      <c r="A477" s="1">
        <v>42877.770833333336</v>
      </c>
      <c r="B477" s="2">
        <v>0.1201</v>
      </c>
      <c r="C477" s="2">
        <v>0.13700000000000001</v>
      </c>
      <c r="D477" s="2">
        <v>0.06</v>
      </c>
      <c r="E477" s="3">
        <v>0.08</v>
      </c>
      <c r="F477" s="3">
        <v>0.12189999999999999</v>
      </c>
      <c r="G477" s="3">
        <v>7.5800000000000006E-2</v>
      </c>
      <c r="H477" s="2">
        <v>0.1221</v>
      </c>
      <c r="I477" s="2">
        <v>0.14610000000000001</v>
      </c>
      <c r="J477" s="2">
        <v>3.5900000000000001E-2</v>
      </c>
      <c r="K477" s="3">
        <v>9.8799999999999999E-2</v>
      </c>
      <c r="L477" s="3">
        <v>0.1426</v>
      </c>
      <c r="M477" s="3">
        <v>6.5799999999999997E-2</v>
      </c>
      <c r="N477" s="2">
        <v>0.1235</v>
      </c>
      <c r="O477" s="2">
        <v>0.1401</v>
      </c>
      <c r="P477" s="2">
        <v>9.69E-2</v>
      </c>
      <c r="Q477" s="3">
        <v>9.7900000000000001E-2</v>
      </c>
      <c r="R477" s="3">
        <v>0.1608</v>
      </c>
      <c r="S477" s="3">
        <v>9.2799999999999994E-2</v>
      </c>
      <c r="T477" s="2">
        <v>0.4466</v>
      </c>
      <c r="U477" s="2">
        <v>0.51870000000000005</v>
      </c>
      <c r="V477" s="2">
        <v>0.31929999999999997</v>
      </c>
      <c r="W477" s="3">
        <v>0.309</v>
      </c>
      <c r="X477" s="3">
        <v>0.38740000000000002</v>
      </c>
      <c r="Y477" s="3">
        <v>0.31080000000000002</v>
      </c>
      <c r="Z477" s="2">
        <v>0.1452</v>
      </c>
      <c r="AA477" s="2">
        <v>0.1825</v>
      </c>
      <c r="AB477" s="2">
        <v>0.1139</v>
      </c>
      <c r="AC477" s="4">
        <v>2403.86</v>
      </c>
      <c r="AD477" s="4">
        <v>2399.17</v>
      </c>
      <c r="AE477" s="4">
        <v>2720.17</v>
      </c>
      <c r="AF477" s="4">
        <v>2397.79</v>
      </c>
      <c r="AG477" s="4">
        <v>2383.94</v>
      </c>
      <c r="AH477" s="4">
        <v>2463.23</v>
      </c>
      <c r="AI477">
        <v>2318.4299999999998</v>
      </c>
      <c r="AJ477">
        <v>2583.9499999999998</v>
      </c>
      <c r="AK477" s="14">
        <v>0.10059999999999999</v>
      </c>
    </row>
    <row r="478" spans="1:37">
      <c r="A478" s="1">
        <v>42877.777777777781</v>
      </c>
      <c r="B478" s="2">
        <v>0.12839999999999999</v>
      </c>
      <c r="C478" s="2">
        <v>0.14419999999999999</v>
      </c>
      <c r="D478" s="2">
        <v>6.4000000000000001E-2</v>
      </c>
      <c r="E478" s="3">
        <v>8.8900000000000007E-2</v>
      </c>
      <c r="F478" s="3">
        <v>0.11940000000000001</v>
      </c>
      <c r="G478" s="3">
        <v>8.2400000000000001E-2</v>
      </c>
      <c r="H478" s="2">
        <v>0.1288</v>
      </c>
      <c r="I478" s="2">
        <v>0.15240000000000001</v>
      </c>
      <c r="J478" s="2">
        <v>3.78E-2</v>
      </c>
      <c r="K478" s="3">
        <v>9.7900000000000001E-2</v>
      </c>
      <c r="L478" s="3">
        <v>0.14849999999999999</v>
      </c>
      <c r="M478" s="3">
        <v>7.3800000000000004E-2</v>
      </c>
      <c r="N478" s="2">
        <v>0.12180000000000001</v>
      </c>
      <c r="O478" s="2">
        <v>0.1462</v>
      </c>
      <c r="P478" s="2">
        <v>9.9400000000000002E-2</v>
      </c>
      <c r="Q478" s="3">
        <v>9.3700000000000006E-2</v>
      </c>
      <c r="R478" s="3">
        <v>0.16289999999999999</v>
      </c>
      <c r="S478" s="3">
        <v>9.4100000000000003E-2</v>
      </c>
      <c r="T478" s="2">
        <v>0.44030000000000002</v>
      </c>
      <c r="U478" s="2">
        <v>0.56310000000000004</v>
      </c>
      <c r="V478" s="2">
        <v>0.32069999999999999</v>
      </c>
      <c r="W478" s="3">
        <v>0.32800000000000001</v>
      </c>
      <c r="X478" s="3">
        <v>0.37919999999999998</v>
      </c>
      <c r="Y478" s="3">
        <v>0.3367</v>
      </c>
      <c r="Z478" s="2">
        <v>0.1237</v>
      </c>
      <c r="AA478" s="2">
        <v>0.182</v>
      </c>
      <c r="AB478" s="2">
        <v>0.1197</v>
      </c>
      <c r="AC478" s="4">
        <v>2389.0100000000002</v>
      </c>
      <c r="AD478" s="4">
        <v>2389.75</v>
      </c>
      <c r="AE478" s="4">
        <v>2726.55</v>
      </c>
      <c r="AF478" s="4">
        <v>2382.1799999999998</v>
      </c>
      <c r="AG478" s="4">
        <v>2370.48</v>
      </c>
      <c r="AH478" s="4">
        <v>2436.1</v>
      </c>
      <c r="AI478">
        <v>2318.5700000000002</v>
      </c>
      <c r="AJ478">
        <v>2587.4</v>
      </c>
      <c r="AK478" s="14">
        <v>3.8600000000000002E-2</v>
      </c>
    </row>
    <row r="479" spans="1:37">
      <c r="A479" s="1">
        <v>42877.784722222219</v>
      </c>
      <c r="B479" s="2">
        <v>0.12280000000000001</v>
      </c>
      <c r="C479" s="2">
        <v>0.15820000000000001</v>
      </c>
      <c r="D479" s="2">
        <v>4.9299999999999997E-2</v>
      </c>
      <c r="E479" s="3">
        <v>0.1008</v>
      </c>
      <c r="F479" s="3">
        <v>0.1232</v>
      </c>
      <c r="G479" s="3">
        <v>7.2700000000000001E-2</v>
      </c>
      <c r="H479" s="2">
        <v>0.1326</v>
      </c>
      <c r="I479" s="2">
        <v>0.1623</v>
      </c>
      <c r="J479" s="2">
        <v>5.7799999999999997E-2</v>
      </c>
      <c r="K479" s="3">
        <v>8.3599999999999994E-2</v>
      </c>
      <c r="L479" s="3">
        <v>0.15620000000000001</v>
      </c>
      <c r="M479" s="3">
        <v>7.6200000000000004E-2</v>
      </c>
      <c r="N479" s="2">
        <v>0.1288</v>
      </c>
      <c r="O479" s="2">
        <v>0.15390000000000001</v>
      </c>
      <c r="P479" s="2">
        <v>9.2899999999999996E-2</v>
      </c>
      <c r="Q479" s="3">
        <v>0.1105</v>
      </c>
      <c r="R479" s="3">
        <v>0.13950000000000001</v>
      </c>
      <c r="S479" s="3">
        <v>0.10879999999999999</v>
      </c>
      <c r="T479" s="2">
        <v>0.54169999999999996</v>
      </c>
      <c r="U479" s="2">
        <v>0.50219999999999998</v>
      </c>
      <c r="V479" s="2">
        <v>0.35920000000000002</v>
      </c>
      <c r="W479" s="3">
        <v>0.3216</v>
      </c>
      <c r="X479" s="3">
        <v>0.3987</v>
      </c>
      <c r="Y479" s="3">
        <v>0.37530000000000002</v>
      </c>
      <c r="Z479" s="2">
        <v>0.1193</v>
      </c>
      <c r="AA479" s="2">
        <v>0.17549999999999999</v>
      </c>
      <c r="AB479" s="2">
        <v>0.1328</v>
      </c>
      <c r="AC479" s="4">
        <v>2367.48</v>
      </c>
      <c r="AD479" s="4">
        <v>2358.04</v>
      </c>
      <c r="AE479" s="4">
        <v>2730.23</v>
      </c>
      <c r="AF479" s="4">
        <v>2368.98</v>
      </c>
      <c r="AG479" s="4">
        <v>2348.4</v>
      </c>
      <c r="AH479" s="4">
        <v>2410.6799999999998</v>
      </c>
      <c r="AI479">
        <v>2312.5</v>
      </c>
      <c r="AJ479">
        <v>2592.9899999999998</v>
      </c>
      <c r="AK479" s="14">
        <v>-2.3999999999999998E-3</v>
      </c>
    </row>
    <row r="480" spans="1:37">
      <c r="A480" s="1">
        <v>42877.791666666664</v>
      </c>
      <c r="B480" s="2">
        <v>0.1268</v>
      </c>
      <c r="C480" s="2">
        <v>0.15670000000000001</v>
      </c>
      <c r="D480" s="2">
        <v>7.1999999999999995E-2</v>
      </c>
      <c r="E480" s="3">
        <v>7.0000000000000007E-2</v>
      </c>
      <c r="F480" s="3">
        <v>0.13170000000000001</v>
      </c>
      <c r="G480" s="3">
        <v>7.3599999999999999E-2</v>
      </c>
      <c r="H480" s="2">
        <v>0.13239999999999999</v>
      </c>
      <c r="I480" s="2">
        <v>0.16370000000000001</v>
      </c>
      <c r="J480" s="2">
        <v>4.7199999999999999E-2</v>
      </c>
      <c r="K480" s="3">
        <v>9.6100000000000005E-2</v>
      </c>
      <c r="L480" s="3">
        <v>0.14280000000000001</v>
      </c>
      <c r="M480" s="3">
        <v>9.2100000000000001E-2</v>
      </c>
      <c r="N480" s="2">
        <v>0.1014</v>
      </c>
      <c r="O480" s="2">
        <v>0.1593</v>
      </c>
      <c r="P480" s="2">
        <v>0.1052</v>
      </c>
      <c r="Q480" s="3">
        <v>7.8799999999999995E-2</v>
      </c>
      <c r="R480" s="3">
        <v>0.15570000000000001</v>
      </c>
      <c r="S480" s="3">
        <v>9.2299999999999993E-2</v>
      </c>
      <c r="T480" s="2">
        <v>0.46970000000000001</v>
      </c>
      <c r="U480" s="2">
        <v>0.60429999999999995</v>
      </c>
      <c r="V480" s="2">
        <v>0.37140000000000001</v>
      </c>
      <c r="W480" s="3">
        <v>0.35410000000000003</v>
      </c>
      <c r="X480" s="3">
        <v>0.41020000000000001</v>
      </c>
      <c r="Y480" s="3">
        <v>0.38419999999999999</v>
      </c>
      <c r="Z480" s="2">
        <v>0.1169</v>
      </c>
      <c r="AA480" s="2">
        <v>0.1694</v>
      </c>
      <c r="AB480" s="2">
        <v>0.1231</v>
      </c>
      <c r="AC480" s="4">
        <v>2358.89</v>
      </c>
      <c r="AD480" s="4">
        <v>2357.9699999999998</v>
      </c>
      <c r="AE480" s="4">
        <v>2735.06</v>
      </c>
      <c r="AF480" s="4">
        <v>2354.69</v>
      </c>
      <c r="AG480" s="4">
        <v>2323.69</v>
      </c>
      <c r="AH480" s="4">
        <v>2387.29</v>
      </c>
      <c r="AI480">
        <v>2317.73</v>
      </c>
      <c r="AJ480">
        <v>2585.12</v>
      </c>
      <c r="AK480" s="14">
        <v>-4.7999999999999996E-3</v>
      </c>
    </row>
    <row r="481" spans="1:37">
      <c r="A481" s="1">
        <v>42877.798611111109</v>
      </c>
      <c r="B481" s="2">
        <v>0.1313</v>
      </c>
      <c r="C481" s="2">
        <v>0.15939999999999999</v>
      </c>
      <c r="D481" s="2">
        <v>7.2599999999999998E-2</v>
      </c>
      <c r="E481" s="3">
        <v>8.2900000000000001E-2</v>
      </c>
      <c r="F481" s="3">
        <v>0.1081</v>
      </c>
      <c r="G481" s="3">
        <v>9.5699999999999993E-2</v>
      </c>
      <c r="H481" s="2">
        <v>0.1368</v>
      </c>
      <c r="I481" s="2">
        <v>0.1651</v>
      </c>
      <c r="J481" s="2">
        <v>4.5199999999999997E-2</v>
      </c>
      <c r="K481" s="3">
        <v>8.9300000000000004E-2</v>
      </c>
      <c r="L481" s="3">
        <v>0.15090000000000001</v>
      </c>
      <c r="M481" s="3">
        <v>7.9600000000000004E-2</v>
      </c>
      <c r="N481" s="2">
        <v>0.12809999999999999</v>
      </c>
      <c r="O481" s="2">
        <v>0.13500000000000001</v>
      </c>
      <c r="P481" s="2">
        <v>0.1176</v>
      </c>
      <c r="Q481" s="3">
        <v>7.5399999999999995E-2</v>
      </c>
      <c r="R481" s="3">
        <v>0.1363</v>
      </c>
      <c r="S481" s="3">
        <v>0.1124</v>
      </c>
      <c r="T481" s="2">
        <v>0.52459999999999996</v>
      </c>
      <c r="U481" s="2">
        <v>0.57250000000000001</v>
      </c>
      <c r="V481" s="2">
        <v>0.41670000000000001</v>
      </c>
      <c r="W481" s="3">
        <v>0.36580000000000001</v>
      </c>
      <c r="X481" s="3">
        <v>0.43319999999999997</v>
      </c>
      <c r="Y481" s="3">
        <v>0.41460000000000002</v>
      </c>
      <c r="Z481" s="2">
        <v>0.12620000000000001</v>
      </c>
      <c r="AA481" s="2">
        <v>0.16320000000000001</v>
      </c>
      <c r="AB481" s="2">
        <v>0.1239</v>
      </c>
      <c r="AC481" s="4">
        <v>2342.21</v>
      </c>
      <c r="AD481" s="4">
        <v>2337.88</v>
      </c>
      <c r="AE481" s="4">
        <v>2733.93</v>
      </c>
      <c r="AF481" s="4">
        <v>2339.64</v>
      </c>
      <c r="AG481" s="4">
        <v>2309.6999999999998</v>
      </c>
      <c r="AH481" s="4">
        <v>2368.5100000000002</v>
      </c>
      <c r="AI481">
        <v>2315.29</v>
      </c>
      <c r="AJ481">
        <v>2581.65</v>
      </c>
      <c r="AK481" s="14">
        <v>-6.1999999999999998E-3</v>
      </c>
    </row>
    <row r="482" spans="1:37">
      <c r="A482" s="1">
        <v>42877.805555555555</v>
      </c>
      <c r="B482" s="2">
        <v>0.122</v>
      </c>
      <c r="C482" s="2">
        <v>0.1656</v>
      </c>
      <c r="D482" s="2">
        <v>6.1600000000000002E-2</v>
      </c>
      <c r="E482" s="3">
        <v>6.9400000000000003E-2</v>
      </c>
      <c r="F482" s="3">
        <v>0.12659999999999999</v>
      </c>
      <c r="G482" s="3">
        <v>6.8400000000000002E-2</v>
      </c>
      <c r="H482" s="2">
        <v>0.13289999999999999</v>
      </c>
      <c r="I482" s="2">
        <v>0.1709</v>
      </c>
      <c r="J482" s="2">
        <v>6.1100000000000002E-2</v>
      </c>
      <c r="K482" s="3">
        <v>8.3599999999999994E-2</v>
      </c>
      <c r="L482" s="3">
        <v>0.14480000000000001</v>
      </c>
      <c r="M482" s="3">
        <v>9.4899999999999998E-2</v>
      </c>
      <c r="N482" s="2">
        <v>9.6600000000000005E-2</v>
      </c>
      <c r="O482" s="2">
        <v>0.17380000000000001</v>
      </c>
      <c r="P482" s="2">
        <v>9.7600000000000006E-2</v>
      </c>
      <c r="Q482" s="3">
        <v>8.2500000000000004E-2</v>
      </c>
      <c r="R482" s="3">
        <v>0.1331</v>
      </c>
      <c r="S482" s="3">
        <v>9.8699999999999996E-2</v>
      </c>
      <c r="T482" s="2">
        <v>0.54269999999999996</v>
      </c>
      <c r="U482" s="2">
        <v>0.57830000000000004</v>
      </c>
      <c r="V482" s="2">
        <v>0.39360000000000001</v>
      </c>
      <c r="W482" s="3">
        <v>0.35510000000000003</v>
      </c>
      <c r="X482" s="3">
        <v>0.42659999999999998</v>
      </c>
      <c r="Y482" s="3">
        <v>0.42299999999999999</v>
      </c>
      <c r="Z482" s="2">
        <v>9.6699999999999994E-2</v>
      </c>
      <c r="AA482" s="2">
        <v>0.17499999999999999</v>
      </c>
      <c r="AB482" s="2">
        <v>0.14349999999999999</v>
      </c>
      <c r="AC482" s="4">
        <v>2330.7199999999998</v>
      </c>
      <c r="AD482" s="4">
        <v>2325.85</v>
      </c>
      <c r="AE482" s="4">
        <v>2737.28</v>
      </c>
      <c r="AF482" s="4">
        <v>2329.85</v>
      </c>
      <c r="AG482" s="4">
        <v>2298.9299999999998</v>
      </c>
      <c r="AH482" s="4">
        <v>2355.2800000000002</v>
      </c>
      <c r="AI482">
        <v>2311.0300000000002</v>
      </c>
      <c r="AJ482">
        <v>2596.9</v>
      </c>
      <c r="AK482" s="14">
        <v>-2.07E-2</v>
      </c>
    </row>
    <row r="483" spans="1:37">
      <c r="A483" s="1">
        <v>42877.8125</v>
      </c>
      <c r="B483" s="2">
        <v>0.1191</v>
      </c>
      <c r="C483" s="2">
        <v>0.16619999999999999</v>
      </c>
      <c r="D483" s="2">
        <v>6.0600000000000001E-2</v>
      </c>
      <c r="E483" s="3">
        <v>6.54E-2</v>
      </c>
      <c r="F483" s="3">
        <v>0.12039999999999999</v>
      </c>
      <c r="G483" s="3">
        <v>7.0800000000000002E-2</v>
      </c>
      <c r="H483" s="2">
        <v>0.1348</v>
      </c>
      <c r="I483" s="2">
        <v>0.17050000000000001</v>
      </c>
      <c r="J483" s="2">
        <v>6.7500000000000004E-2</v>
      </c>
      <c r="K483" s="3">
        <v>7.4800000000000005E-2</v>
      </c>
      <c r="L483" s="3">
        <v>0.1449</v>
      </c>
      <c r="M483" s="3">
        <v>9.9099999999999994E-2</v>
      </c>
      <c r="N483" s="2">
        <v>9.35E-2</v>
      </c>
      <c r="O483" s="2">
        <v>0.17080000000000001</v>
      </c>
      <c r="P483" s="2">
        <v>9.6600000000000005E-2</v>
      </c>
      <c r="Q483" s="3">
        <v>7.8899999999999998E-2</v>
      </c>
      <c r="R483" s="3">
        <v>0.12820000000000001</v>
      </c>
      <c r="S483" s="3">
        <v>9.8799999999999999E-2</v>
      </c>
      <c r="T483" s="2">
        <v>0.55400000000000005</v>
      </c>
      <c r="U483" s="2">
        <v>0.57110000000000005</v>
      </c>
      <c r="V483" s="2">
        <v>0.40960000000000002</v>
      </c>
      <c r="W483" s="3">
        <v>0.35720000000000002</v>
      </c>
      <c r="X483" s="3">
        <v>0.43569999999999998</v>
      </c>
      <c r="Y483" s="3">
        <v>0.43309999999999998</v>
      </c>
      <c r="Z483" s="2">
        <v>9.6299999999999997E-2</v>
      </c>
      <c r="AA483" s="2">
        <v>0.16919999999999999</v>
      </c>
      <c r="AB483" s="2">
        <v>0.14560000000000001</v>
      </c>
      <c r="AC483" s="4">
        <v>2323.04</v>
      </c>
      <c r="AD483" s="4">
        <v>2317.17</v>
      </c>
      <c r="AE483" s="4">
        <v>2737.36</v>
      </c>
      <c r="AF483" s="4">
        <v>2318.21</v>
      </c>
      <c r="AG483" s="4">
        <v>2288.29</v>
      </c>
      <c r="AH483" s="4">
        <v>2341.15</v>
      </c>
      <c r="AI483">
        <v>2310.25</v>
      </c>
      <c r="AJ483">
        <v>2596.86</v>
      </c>
      <c r="AK483" s="14">
        <v>-2.1399999999999999E-2</v>
      </c>
    </row>
    <row r="484" spans="1:37">
      <c r="A484" s="1">
        <v>42877.819444444445</v>
      </c>
      <c r="B484" s="2">
        <v>0.13150000000000001</v>
      </c>
      <c r="C484" s="2">
        <v>0.1613</v>
      </c>
      <c r="D484" s="2">
        <v>7.6799999999999993E-2</v>
      </c>
      <c r="E484" s="3">
        <v>6.1199999999999997E-2</v>
      </c>
      <c r="F484" s="3">
        <v>0.1002</v>
      </c>
      <c r="G484" s="3">
        <v>9.5200000000000007E-2</v>
      </c>
      <c r="H484" s="2">
        <v>0.1399</v>
      </c>
      <c r="I484" s="2">
        <v>0.1709</v>
      </c>
      <c r="J484" s="2">
        <v>5.16E-2</v>
      </c>
      <c r="K484" s="3">
        <v>8.2299999999999998E-2</v>
      </c>
      <c r="L484" s="3">
        <v>0.1477</v>
      </c>
      <c r="M484" s="3">
        <v>8.48E-2</v>
      </c>
      <c r="N484" s="2">
        <v>0.1132</v>
      </c>
      <c r="O484" s="2">
        <v>0.1293</v>
      </c>
      <c r="P484" s="2">
        <v>0.12230000000000001</v>
      </c>
      <c r="Q484" s="3">
        <v>5.6800000000000003E-2</v>
      </c>
      <c r="R484" s="3">
        <v>0.1278</v>
      </c>
      <c r="S484" s="3">
        <v>0.11260000000000001</v>
      </c>
      <c r="T484" s="2">
        <v>0.54810000000000003</v>
      </c>
      <c r="U484" s="2">
        <v>0.6169</v>
      </c>
      <c r="V484" s="2">
        <v>0.45839999999999997</v>
      </c>
      <c r="W484" s="3">
        <v>0.4078</v>
      </c>
      <c r="X484" s="3">
        <v>0.4597</v>
      </c>
      <c r="Y484" s="3">
        <v>0.47049999999999997</v>
      </c>
      <c r="Z484" s="2">
        <v>0.12189999999999999</v>
      </c>
      <c r="AA484" s="2">
        <v>0.16189999999999999</v>
      </c>
      <c r="AB484" s="2">
        <v>0.127</v>
      </c>
      <c r="AC484" s="4">
        <v>2307.08</v>
      </c>
      <c r="AD484" s="4">
        <v>2300.5</v>
      </c>
      <c r="AE484" s="4">
        <v>2731.33</v>
      </c>
      <c r="AF484" s="4">
        <v>2305.6799999999998</v>
      </c>
      <c r="AG484" s="4">
        <v>2283.79</v>
      </c>
      <c r="AH484" s="4">
        <v>2329.94</v>
      </c>
      <c r="AI484">
        <v>2314.46</v>
      </c>
      <c r="AJ484">
        <v>2579.8200000000002</v>
      </c>
      <c r="AK484" s="14">
        <v>1.4E-3</v>
      </c>
    </row>
    <row r="485" spans="1:37">
      <c r="A485" s="1">
        <v>42877.826388888891</v>
      </c>
      <c r="B485" s="2">
        <v>0.1246</v>
      </c>
      <c r="C485" s="2">
        <v>0.16600000000000001</v>
      </c>
      <c r="D485" s="2">
        <v>6.6400000000000001E-2</v>
      </c>
      <c r="E485" s="3">
        <v>5.3600000000000002E-2</v>
      </c>
      <c r="F485" s="3">
        <v>0.124</v>
      </c>
      <c r="G485" s="3">
        <v>7.17E-2</v>
      </c>
      <c r="H485" s="2">
        <v>0.14080000000000001</v>
      </c>
      <c r="I485" s="2">
        <v>0.17849999999999999</v>
      </c>
      <c r="J485" s="2">
        <v>6.0299999999999999E-2</v>
      </c>
      <c r="K485" s="3">
        <v>8.6400000000000005E-2</v>
      </c>
      <c r="L485" s="3">
        <v>0.1381</v>
      </c>
      <c r="M485" s="3">
        <v>0.10199999999999999</v>
      </c>
      <c r="N485" s="2">
        <v>7.7899999999999997E-2</v>
      </c>
      <c r="O485" s="2">
        <v>0.16400000000000001</v>
      </c>
      <c r="P485" s="2">
        <v>0.1037</v>
      </c>
      <c r="Q485" s="3">
        <v>6.0699999999999997E-2</v>
      </c>
      <c r="R485" s="3">
        <v>0.1414</v>
      </c>
      <c r="S485" s="3">
        <v>9.1700000000000004E-2</v>
      </c>
      <c r="T485" s="2">
        <v>0.56030000000000002</v>
      </c>
      <c r="U485" s="2">
        <v>0.65690000000000004</v>
      </c>
      <c r="V485" s="2">
        <v>0.46360000000000001</v>
      </c>
      <c r="W485" s="3">
        <v>0.40379999999999999</v>
      </c>
      <c r="X485" s="3">
        <v>0.48370000000000002</v>
      </c>
      <c r="Y485" s="3">
        <v>0.47510000000000002</v>
      </c>
      <c r="Z485" s="2">
        <v>0.1043</v>
      </c>
      <c r="AA485" s="2">
        <v>0.1779</v>
      </c>
      <c r="AB485" s="2">
        <v>0.14349999999999999</v>
      </c>
      <c r="AC485" s="4">
        <v>2302.29</v>
      </c>
      <c r="AD485" s="4">
        <v>2297.5100000000002</v>
      </c>
      <c r="AE485" s="4">
        <v>2726.88</v>
      </c>
      <c r="AF485" s="4">
        <v>2295.64</v>
      </c>
      <c r="AG485" s="4">
        <v>2273.2600000000002</v>
      </c>
      <c r="AH485" s="4">
        <v>2319.63</v>
      </c>
      <c r="AI485">
        <v>2313.1</v>
      </c>
      <c r="AJ485">
        <v>2589.5</v>
      </c>
      <c r="AK485" s="14">
        <v>-4.4999999999999997E-3</v>
      </c>
    </row>
    <row r="486" spans="1:37">
      <c r="A486" s="1">
        <v>42877.833333333336</v>
      </c>
      <c r="B486" s="2">
        <v>0.126</v>
      </c>
      <c r="C486" s="2">
        <v>0.16880000000000001</v>
      </c>
      <c r="D486" s="2">
        <v>6.7599999999999993E-2</v>
      </c>
      <c r="E486" s="3">
        <v>4.9299999999999997E-2</v>
      </c>
      <c r="F486" s="3">
        <v>0.1197</v>
      </c>
      <c r="G486" s="3">
        <v>6.8199999999999997E-2</v>
      </c>
      <c r="H486" s="2">
        <v>0.14219999999999999</v>
      </c>
      <c r="I486" s="2">
        <v>0.183</v>
      </c>
      <c r="J486" s="2">
        <v>6.0699999999999997E-2</v>
      </c>
      <c r="K486" s="3">
        <v>8.2900000000000001E-2</v>
      </c>
      <c r="L486" s="3">
        <v>0.13719999999999999</v>
      </c>
      <c r="M486" s="3">
        <v>9.9400000000000002E-2</v>
      </c>
      <c r="N486" s="2">
        <v>7.8399999999999997E-2</v>
      </c>
      <c r="O486" s="2">
        <v>0.1636</v>
      </c>
      <c r="P486" s="2">
        <v>0.1024</v>
      </c>
      <c r="Q486" s="3">
        <v>6.3500000000000001E-2</v>
      </c>
      <c r="R486" s="3">
        <v>0.1386</v>
      </c>
      <c r="S486" s="3">
        <v>8.8200000000000001E-2</v>
      </c>
      <c r="T486" s="2">
        <v>0.57540000000000002</v>
      </c>
      <c r="U486" s="2">
        <v>0.67410000000000003</v>
      </c>
      <c r="V486" s="2">
        <v>0.48449999999999999</v>
      </c>
      <c r="W486" s="3">
        <v>0.42559999999999998</v>
      </c>
      <c r="X486" s="3">
        <v>0.50039999999999996</v>
      </c>
      <c r="Y486" s="3">
        <v>0.4945</v>
      </c>
      <c r="Z486" s="2">
        <v>0.1132</v>
      </c>
      <c r="AA486" s="2">
        <v>0.17730000000000001</v>
      </c>
      <c r="AB486" s="2">
        <v>0.13980000000000001</v>
      </c>
      <c r="AC486" s="4">
        <v>2295.5500000000002</v>
      </c>
      <c r="AD486" s="4">
        <v>2291.16</v>
      </c>
      <c r="AE486" s="4">
        <v>2719.49</v>
      </c>
      <c r="AF486" s="4">
        <v>2287.7600000000002</v>
      </c>
      <c r="AG486" s="4">
        <v>2274.35</v>
      </c>
      <c r="AH486" s="4">
        <v>2314.67</v>
      </c>
      <c r="AI486">
        <v>2313.56</v>
      </c>
      <c r="AJ486">
        <v>2587.0300000000002</v>
      </c>
      <c r="AK486" s="14">
        <v>2E-3</v>
      </c>
    </row>
    <row r="487" spans="1:37">
      <c r="A487" s="1">
        <v>42877.840277777781</v>
      </c>
      <c r="B487" s="2">
        <v>0.13800000000000001</v>
      </c>
      <c r="C487" s="2">
        <v>0.18140000000000001</v>
      </c>
      <c r="D487" s="2">
        <v>7.1999999999999995E-2</v>
      </c>
      <c r="E487" s="3">
        <v>7.0499999999999993E-2</v>
      </c>
      <c r="F487" s="3">
        <v>8.6300000000000002E-2</v>
      </c>
      <c r="G487" s="3">
        <v>9.9299999999999999E-2</v>
      </c>
      <c r="H487" s="2">
        <v>0.14799999999999999</v>
      </c>
      <c r="I487" s="2">
        <v>0.17680000000000001</v>
      </c>
      <c r="J487" s="2">
        <v>5.2999999999999999E-2</v>
      </c>
      <c r="K487" s="3">
        <v>7.6499999999999999E-2</v>
      </c>
      <c r="L487" s="3">
        <v>0.1532</v>
      </c>
      <c r="M487" s="3">
        <v>7.9299999999999995E-2</v>
      </c>
      <c r="N487" s="2">
        <v>0.1201</v>
      </c>
      <c r="O487" s="2">
        <v>0.1273</v>
      </c>
      <c r="P487" s="2">
        <v>0.1198</v>
      </c>
      <c r="Q487" s="3">
        <v>6.7400000000000002E-2</v>
      </c>
      <c r="R487" s="3">
        <v>0.1188</v>
      </c>
      <c r="S487" s="3">
        <v>0.11600000000000001</v>
      </c>
      <c r="T487" s="2">
        <v>0.61129999999999995</v>
      </c>
      <c r="U487" s="2">
        <v>0.65549999999999997</v>
      </c>
      <c r="V487" s="2">
        <v>0.51019999999999999</v>
      </c>
      <c r="W487" s="3">
        <v>0.47449999999999998</v>
      </c>
      <c r="X487" s="3">
        <v>0.51039999999999996</v>
      </c>
      <c r="Y487" s="3">
        <v>0.53849999999999998</v>
      </c>
      <c r="Z487" s="2">
        <v>0.12559999999999999</v>
      </c>
      <c r="AA487" s="2">
        <v>0.17929999999999999</v>
      </c>
      <c r="AB487" s="2">
        <v>0.13980000000000001</v>
      </c>
      <c r="AC487" s="4">
        <v>2297.38</v>
      </c>
      <c r="AD487" s="4">
        <v>2291.25</v>
      </c>
      <c r="AE487" s="4">
        <v>2710.91</v>
      </c>
      <c r="AF487" s="4">
        <v>2282.4699999999998</v>
      </c>
      <c r="AG487" s="4">
        <v>2273.88</v>
      </c>
      <c r="AH487" s="4">
        <v>2307.46</v>
      </c>
      <c r="AI487">
        <v>2310.33</v>
      </c>
      <c r="AJ487">
        <v>2581.06</v>
      </c>
      <c r="AK487" s="14">
        <v>3.0000000000000001E-3</v>
      </c>
    </row>
    <row r="488" spans="1:37">
      <c r="A488" s="1">
        <v>42877.847222222219</v>
      </c>
      <c r="B488" s="2">
        <v>0.13339999999999999</v>
      </c>
      <c r="C488" s="2">
        <v>0.17199999999999999</v>
      </c>
      <c r="D488" s="2">
        <v>6.13E-2</v>
      </c>
      <c r="E488" s="3">
        <v>5.2499999999999998E-2</v>
      </c>
      <c r="F488" s="3">
        <v>0.1172</v>
      </c>
      <c r="G488" s="3">
        <v>6.9099999999999995E-2</v>
      </c>
      <c r="H488" s="2">
        <v>0.14119999999999999</v>
      </c>
      <c r="I488" s="2">
        <v>0.18729999999999999</v>
      </c>
      <c r="J488" s="2">
        <v>6.3E-2</v>
      </c>
      <c r="K488" s="3">
        <v>7.8700000000000006E-2</v>
      </c>
      <c r="L488" s="3">
        <v>0.1376</v>
      </c>
      <c r="M488" s="3">
        <v>0.1014</v>
      </c>
      <c r="N488" s="2">
        <v>7.4899999999999994E-2</v>
      </c>
      <c r="O488" s="2">
        <v>0.16220000000000001</v>
      </c>
      <c r="P488" s="2">
        <v>0.1021</v>
      </c>
      <c r="Q488" s="3">
        <v>6.0900000000000003E-2</v>
      </c>
      <c r="R488" s="3">
        <v>0.14000000000000001</v>
      </c>
      <c r="S488" s="3">
        <v>8.7999999999999995E-2</v>
      </c>
      <c r="T488" s="2">
        <v>0.60640000000000005</v>
      </c>
      <c r="U488" s="2">
        <v>0.69610000000000005</v>
      </c>
      <c r="V488" s="2">
        <v>0.52490000000000003</v>
      </c>
      <c r="W488" s="3">
        <v>0.45590000000000003</v>
      </c>
      <c r="X488" s="3">
        <v>0.53280000000000005</v>
      </c>
      <c r="Y488" s="3">
        <v>0.53269999999999995</v>
      </c>
      <c r="Z488" s="2">
        <v>0.122</v>
      </c>
      <c r="AA488" s="2">
        <v>0.18590000000000001</v>
      </c>
      <c r="AB488" s="2">
        <v>0.1447</v>
      </c>
      <c r="AC488" s="4">
        <v>2290.3000000000002</v>
      </c>
      <c r="AD488" s="4">
        <v>2283.1999999999998</v>
      </c>
      <c r="AE488" s="4">
        <v>2710.07</v>
      </c>
      <c r="AF488" s="4">
        <v>2277.89</v>
      </c>
      <c r="AG488" s="4">
        <v>2261.11</v>
      </c>
      <c r="AH488" s="4">
        <v>2298.9699999999998</v>
      </c>
      <c r="AI488">
        <v>2313.2399999999998</v>
      </c>
      <c r="AJ488">
        <v>2584.9699999999998</v>
      </c>
      <c r="AK488" s="14">
        <v>1.46E-2</v>
      </c>
    </row>
    <row r="489" spans="1:37">
      <c r="A489" s="1">
        <v>42877.854166666664</v>
      </c>
      <c r="B489" s="2">
        <v>0.1399</v>
      </c>
      <c r="C489" s="2">
        <v>0.1704</v>
      </c>
      <c r="D489" s="2">
        <v>8.3099999999999993E-2</v>
      </c>
      <c r="E489" s="3">
        <v>4.48E-2</v>
      </c>
      <c r="F489" s="3">
        <v>0.1007</v>
      </c>
      <c r="G489" s="3">
        <v>9.11E-2</v>
      </c>
      <c r="H489" s="2">
        <v>0.1489</v>
      </c>
      <c r="I489" s="2">
        <v>0.18279999999999999</v>
      </c>
      <c r="J489" s="2">
        <v>5.2200000000000003E-2</v>
      </c>
      <c r="K489" s="3">
        <v>8.4000000000000005E-2</v>
      </c>
      <c r="L489" s="3">
        <v>0.1394</v>
      </c>
      <c r="M489" s="3">
        <v>8.6400000000000005E-2</v>
      </c>
      <c r="N489" s="2">
        <v>9.5799999999999996E-2</v>
      </c>
      <c r="O489" s="2">
        <v>0.1288</v>
      </c>
      <c r="P489" s="2">
        <v>0.12470000000000001</v>
      </c>
      <c r="Q489" s="3">
        <v>5.1299999999999998E-2</v>
      </c>
      <c r="R489" s="3">
        <v>0.1321</v>
      </c>
      <c r="S489" s="3">
        <v>0.10100000000000001</v>
      </c>
      <c r="T489" s="2">
        <v>0.60219999999999996</v>
      </c>
      <c r="U489" s="2">
        <v>0.69379999999999997</v>
      </c>
      <c r="V489" s="2">
        <v>0.52390000000000003</v>
      </c>
      <c r="W489" s="3">
        <v>0.49390000000000001</v>
      </c>
      <c r="X489" s="3">
        <v>0.51180000000000003</v>
      </c>
      <c r="Y489" s="3">
        <v>0.56220000000000003</v>
      </c>
      <c r="Z489" s="2">
        <v>0.12889999999999999</v>
      </c>
      <c r="AA489" s="2">
        <v>0.17829999999999999</v>
      </c>
      <c r="AB489" s="2">
        <v>0.1318</v>
      </c>
      <c r="AC489" s="4">
        <v>2288.44</v>
      </c>
      <c r="AD489" s="4">
        <v>2280.1</v>
      </c>
      <c r="AE489" s="4">
        <v>2705.42</v>
      </c>
      <c r="AF489" s="4">
        <v>2273.42</v>
      </c>
      <c r="AG489" s="4">
        <v>2262.81</v>
      </c>
      <c r="AH489" s="4">
        <v>2294.59</v>
      </c>
      <c r="AI489">
        <v>2314.02</v>
      </c>
      <c r="AJ489">
        <v>2577.23</v>
      </c>
      <c r="AK489" s="14">
        <v>2.2200000000000001E-2</v>
      </c>
    </row>
    <row r="490" spans="1:37">
      <c r="A490" s="1">
        <v>42877.861111111109</v>
      </c>
      <c r="B490" s="2">
        <v>0.12759999999999999</v>
      </c>
      <c r="C490" s="2">
        <v>0.1764</v>
      </c>
      <c r="D490" s="2">
        <v>5.9400000000000001E-2</v>
      </c>
      <c r="E490" s="3">
        <v>7.2300000000000003E-2</v>
      </c>
      <c r="F490" s="3">
        <v>8.8099999999999998E-2</v>
      </c>
      <c r="G490" s="3">
        <v>8.2500000000000004E-2</v>
      </c>
      <c r="H490" s="2">
        <v>0.14649999999999999</v>
      </c>
      <c r="I490" s="2">
        <v>0.182</v>
      </c>
      <c r="J490" s="2">
        <v>6.7599999999999993E-2</v>
      </c>
      <c r="K490" s="3">
        <v>6.4199999999999993E-2</v>
      </c>
      <c r="L490" s="3">
        <v>0.14829999999999999</v>
      </c>
      <c r="M490" s="3">
        <v>9.2600000000000002E-2</v>
      </c>
      <c r="N490" s="2">
        <v>9.5500000000000002E-2</v>
      </c>
      <c r="O490" s="2">
        <v>0.15409999999999999</v>
      </c>
      <c r="P490" s="2">
        <v>0.1003</v>
      </c>
      <c r="Q490" s="3">
        <v>7.6600000000000001E-2</v>
      </c>
      <c r="R490" s="3">
        <v>0.1147</v>
      </c>
      <c r="S490" s="3">
        <v>0.1067</v>
      </c>
      <c r="T490" s="2">
        <v>0.64329999999999998</v>
      </c>
      <c r="U490" s="2">
        <v>0.65659999999999996</v>
      </c>
      <c r="V490" s="2">
        <v>0.52800000000000002</v>
      </c>
      <c r="W490" s="3">
        <v>0.4471</v>
      </c>
      <c r="X490" s="3">
        <v>0.56510000000000005</v>
      </c>
      <c r="Y490" s="3">
        <v>0.5292</v>
      </c>
      <c r="Z490" s="2">
        <v>0.1133</v>
      </c>
      <c r="AA490" s="2">
        <v>0.1794</v>
      </c>
      <c r="AB490" s="2">
        <v>0.17199999999999999</v>
      </c>
      <c r="AC490" s="4">
        <v>2284.7399999999998</v>
      </c>
      <c r="AD490" s="4">
        <v>2279.46</v>
      </c>
      <c r="AE490" s="4">
        <v>2703.99</v>
      </c>
      <c r="AF490" s="4">
        <v>2269.2600000000002</v>
      </c>
      <c r="AG490" s="4">
        <v>2255.59</v>
      </c>
      <c r="AH490" s="4">
        <v>2291.4699999999998</v>
      </c>
      <c r="AI490">
        <v>2305.1999999999998</v>
      </c>
      <c r="AJ490">
        <v>2594.5300000000002</v>
      </c>
      <c r="AK490" s="14">
        <v>-1.4E-2</v>
      </c>
    </row>
    <row r="491" spans="1:37">
      <c r="A491" s="1">
        <v>42877.868055555555</v>
      </c>
      <c r="B491" s="2">
        <v>0.1242</v>
      </c>
      <c r="C491" s="2">
        <v>0.17</v>
      </c>
      <c r="D491" s="2">
        <v>5.57E-2</v>
      </c>
      <c r="E491" s="3">
        <v>6.93E-2</v>
      </c>
      <c r="F491" s="3">
        <v>8.6699999999999999E-2</v>
      </c>
      <c r="G491" s="3">
        <v>7.9600000000000004E-2</v>
      </c>
      <c r="H491" s="2">
        <v>0.14369999999999999</v>
      </c>
      <c r="I491" s="2">
        <v>0.18340000000000001</v>
      </c>
      <c r="J491" s="2">
        <v>7.0099999999999996E-2</v>
      </c>
      <c r="K491" s="3">
        <v>6.3200000000000006E-2</v>
      </c>
      <c r="L491" s="3">
        <v>0.1492</v>
      </c>
      <c r="M491" s="3">
        <v>9.06E-2</v>
      </c>
      <c r="N491" s="2">
        <v>9.7299999999999998E-2</v>
      </c>
      <c r="O491" s="2">
        <v>0.15029999999999999</v>
      </c>
      <c r="P491" s="2">
        <v>9.8599999999999993E-2</v>
      </c>
      <c r="Q491" s="3">
        <v>7.6700000000000004E-2</v>
      </c>
      <c r="R491" s="3">
        <v>0.1106</v>
      </c>
      <c r="S491" s="3">
        <v>0.1079</v>
      </c>
      <c r="T491" s="2">
        <v>0.65649999999999997</v>
      </c>
      <c r="U491" s="2">
        <v>0.66180000000000005</v>
      </c>
      <c r="V491" s="2">
        <v>0.53239999999999998</v>
      </c>
      <c r="W491" s="3">
        <v>0.45429999999999998</v>
      </c>
      <c r="X491" s="3">
        <v>0.57289999999999996</v>
      </c>
      <c r="Y491" s="3">
        <v>0.53820000000000001</v>
      </c>
      <c r="Z491" s="2">
        <v>0.1193</v>
      </c>
      <c r="AA491" s="2">
        <v>0.18099999999999999</v>
      </c>
      <c r="AB491" s="2">
        <v>0.1709</v>
      </c>
      <c r="AC491" s="4">
        <v>2282.41</v>
      </c>
      <c r="AD491" s="4">
        <v>2277.64</v>
      </c>
      <c r="AE491" s="4">
        <v>2702.86</v>
      </c>
      <c r="AF491" s="4">
        <v>2266.31</v>
      </c>
      <c r="AG491" s="4">
        <v>2253.83</v>
      </c>
      <c r="AH491" s="4">
        <v>2285.81</v>
      </c>
      <c r="AI491">
        <v>2304.1</v>
      </c>
      <c r="AJ491">
        <v>2593.56</v>
      </c>
      <c r="AK491" s="14">
        <v>-1.52E-2</v>
      </c>
    </row>
    <row r="492" spans="1:37">
      <c r="A492" s="1">
        <v>42877.875</v>
      </c>
      <c r="B492" s="2">
        <v>0.1255</v>
      </c>
      <c r="C492" s="2">
        <v>0.16719999999999999</v>
      </c>
      <c r="D492" s="2">
        <v>7.4999999999999997E-2</v>
      </c>
      <c r="E492" s="3">
        <v>5.9400000000000001E-2</v>
      </c>
      <c r="F492" s="3">
        <v>8.1900000000000001E-2</v>
      </c>
      <c r="G492" s="3">
        <v>9.6600000000000005E-2</v>
      </c>
      <c r="H492" s="2">
        <v>0.14649999999999999</v>
      </c>
      <c r="I492" s="2">
        <v>0.1769</v>
      </c>
      <c r="J492" s="2">
        <v>5.6000000000000001E-2</v>
      </c>
      <c r="K492" s="3">
        <v>6.6699999999999995E-2</v>
      </c>
      <c r="L492" s="3">
        <v>0.14710000000000001</v>
      </c>
      <c r="M492" s="3">
        <v>7.8399999999999997E-2</v>
      </c>
      <c r="N492" s="2">
        <v>0.1139</v>
      </c>
      <c r="O492" s="2">
        <v>0.12239999999999999</v>
      </c>
      <c r="P492" s="2">
        <v>0.1143</v>
      </c>
      <c r="Q492" s="3">
        <v>6.6600000000000006E-2</v>
      </c>
      <c r="R492" s="3">
        <v>0.1074</v>
      </c>
      <c r="S492" s="3">
        <v>0.1149</v>
      </c>
      <c r="T492" s="2">
        <v>0.65169999999999995</v>
      </c>
      <c r="U492" s="2">
        <v>0.68169999999999997</v>
      </c>
      <c r="V492" s="2">
        <v>0.53320000000000001</v>
      </c>
      <c r="W492" s="3">
        <v>0.50260000000000005</v>
      </c>
      <c r="X492" s="3">
        <v>0.55879999999999996</v>
      </c>
      <c r="Y492" s="3">
        <v>0.56859999999999999</v>
      </c>
      <c r="Z492" s="2">
        <v>0.12859999999999999</v>
      </c>
      <c r="AA492" s="2">
        <v>0.1822</v>
      </c>
      <c r="AB492" s="2">
        <v>0.161</v>
      </c>
      <c r="AC492" s="4">
        <v>2279.52</v>
      </c>
      <c r="AD492" s="4">
        <v>2274.7399999999998</v>
      </c>
      <c r="AE492" s="4">
        <v>2699.63</v>
      </c>
      <c r="AF492" s="4">
        <v>2262.1999999999998</v>
      </c>
      <c r="AG492" s="4">
        <v>2254.1999999999998</v>
      </c>
      <c r="AH492" s="4">
        <v>2281.5700000000002</v>
      </c>
      <c r="AI492">
        <v>2305.5100000000002</v>
      </c>
      <c r="AJ492">
        <v>2586.29</v>
      </c>
      <c r="AK492" s="14">
        <v>-5.7999999999999996E-3</v>
      </c>
    </row>
    <row r="493" spans="1:37">
      <c r="A493" s="1">
        <v>42877.881944444445</v>
      </c>
      <c r="B493" s="2">
        <v>0.13109999999999999</v>
      </c>
      <c r="C493" s="2">
        <v>0.16550000000000001</v>
      </c>
      <c r="D493" s="2">
        <v>8.3199999999999996E-2</v>
      </c>
      <c r="E493" s="3">
        <v>3.4500000000000003E-2</v>
      </c>
      <c r="F493" s="3">
        <v>0.1003</v>
      </c>
      <c r="G493" s="3">
        <v>8.5400000000000004E-2</v>
      </c>
      <c r="H493" s="2">
        <v>0.1447</v>
      </c>
      <c r="I493" s="2">
        <v>0.1784</v>
      </c>
      <c r="J493" s="2">
        <v>5.4199999999999998E-2</v>
      </c>
      <c r="K493" s="3">
        <v>8.1900000000000001E-2</v>
      </c>
      <c r="L493" s="3">
        <v>0.13339999999999999</v>
      </c>
      <c r="M493" s="3">
        <v>8.9399999999999993E-2</v>
      </c>
      <c r="N493" s="2">
        <v>8.72E-2</v>
      </c>
      <c r="O493" s="2">
        <v>0.12959999999999999</v>
      </c>
      <c r="P493" s="2">
        <v>0.1196</v>
      </c>
      <c r="Q493" s="3">
        <v>4.2999999999999997E-2</v>
      </c>
      <c r="R493" s="3">
        <v>0.1283</v>
      </c>
      <c r="S493" s="3">
        <v>9.8299999999999998E-2</v>
      </c>
      <c r="T493" s="2">
        <v>0.62170000000000003</v>
      </c>
      <c r="U493" s="2">
        <v>0.7208</v>
      </c>
      <c r="V493" s="2">
        <v>0.55359999999999998</v>
      </c>
      <c r="W493" s="3">
        <v>0.5111</v>
      </c>
      <c r="X493" s="3">
        <v>0.53210000000000002</v>
      </c>
      <c r="Y493" s="3">
        <v>0.59209999999999996</v>
      </c>
      <c r="Z493" s="2">
        <v>0.12909999999999999</v>
      </c>
      <c r="AA493" s="2">
        <v>0.18340000000000001</v>
      </c>
      <c r="AB493" s="2">
        <v>0.1348</v>
      </c>
      <c r="AC493" s="4">
        <v>2274.88</v>
      </c>
      <c r="AD493" s="4">
        <v>2270.2199999999998</v>
      </c>
      <c r="AE493" s="4">
        <v>2699.21</v>
      </c>
      <c r="AF493" s="4">
        <v>2259.2600000000002</v>
      </c>
      <c r="AG493" s="4">
        <v>2235.9299999999998</v>
      </c>
      <c r="AH493" s="4">
        <v>2274.14</v>
      </c>
      <c r="AI493">
        <v>2314.33</v>
      </c>
      <c r="AJ493">
        <v>2577.75</v>
      </c>
      <c r="AK493" s="14">
        <v>2.81E-2</v>
      </c>
    </row>
    <row r="494" spans="1:37">
      <c r="A494" s="1">
        <v>42877.888888888891</v>
      </c>
      <c r="B494" s="2">
        <v>0.1275</v>
      </c>
      <c r="C494" s="2">
        <v>0.16300000000000001</v>
      </c>
      <c r="D494" s="2">
        <v>8.2100000000000006E-2</v>
      </c>
      <c r="E494" s="3">
        <v>4.7800000000000002E-2</v>
      </c>
      <c r="F494" s="3">
        <v>8.1500000000000003E-2</v>
      </c>
      <c r="G494" s="3">
        <v>0.1002</v>
      </c>
      <c r="H494" s="2">
        <v>0.14799999999999999</v>
      </c>
      <c r="I494" s="2">
        <v>0.1777</v>
      </c>
      <c r="J494" s="2">
        <v>5.6500000000000002E-2</v>
      </c>
      <c r="K494" s="3">
        <v>7.0599999999999996E-2</v>
      </c>
      <c r="L494" s="3">
        <v>0.1444</v>
      </c>
      <c r="M494" s="3">
        <v>8.1699999999999995E-2</v>
      </c>
      <c r="N494" s="2">
        <v>0.1094</v>
      </c>
      <c r="O494" s="2">
        <v>0.1163</v>
      </c>
      <c r="P494" s="2">
        <v>0.12280000000000001</v>
      </c>
      <c r="Q494" s="3">
        <v>5.7799999999999997E-2</v>
      </c>
      <c r="R494" s="3">
        <v>0.1052</v>
      </c>
      <c r="S494" s="3">
        <v>0.1168</v>
      </c>
      <c r="T494" s="2">
        <v>0.64370000000000005</v>
      </c>
      <c r="U494" s="2">
        <v>0.68700000000000006</v>
      </c>
      <c r="V494" s="2">
        <v>0.53639999999999999</v>
      </c>
      <c r="W494" s="3">
        <v>0.50860000000000005</v>
      </c>
      <c r="X494" s="3">
        <v>0.55049999999999999</v>
      </c>
      <c r="Y494" s="3">
        <v>0.5726</v>
      </c>
      <c r="Z494" s="2">
        <v>0.1198</v>
      </c>
      <c r="AA494" s="2">
        <v>0.17829999999999999</v>
      </c>
      <c r="AB494" s="2">
        <v>0.15740000000000001</v>
      </c>
      <c r="AC494" s="4">
        <v>2269.48</v>
      </c>
      <c r="AD494" s="4">
        <v>2264.81</v>
      </c>
      <c r="AE494" s="4">
        <v>2696.19</v>
      </c>
      <c r="AF494" s="4">
        <v>2254.15</v>
      </c>
      <c r="AG494" s="4">
        <v>2240.5</v>
      </c>
      <c r="AH494" s="4">
        <v>2267.15</v>
      </c>
      <c r="AI494">
        <v>2306.1999999999998</v>
      </c>
      <c r="AJ494">
        <v>2584.92</v>
      </c>
      <c r="AK494" s="14">
        <v>-3.5000000000000001E-3</v>
      </c>
    </row>
    <row r="495" spans="1:37">
      <c r="A495" s="1">
        <v>42877.895833333336</v>
      </c>
      <c r="B495" s="2">
        <v>0.12330000000000001</v>
      </c>
      <c r="C495" s="2">
        <v>0.1628</v>
      </c>
      <c r="D495" s="2">
        <v>8.14E-2</v>
      </c>
      <c r="E495" s="3">
        <v>2.7099999999999999E-2</v>
      </c>
      <c r="F495" s="3">
        <v>0.1055</v>
      </c>
      <c r="G495" s="3">
        <v>7.6600000000000001E-2</v>
      </c>
      <c r="H495" s="2">
        <v>0.13980000000000001</v>
      </c>
      <c r="I495" s="2">
        <v>0.18279999999999999</v>
      </c>
      <c r="J495" s="2">
        <v>6.08E-2</v>
      </c>
      <c r="K495" s="3">
        <v>7.8E-2</v>
      </c>
      <c r="L495" s="3">
        <v>0.12429999999999999</v>
      </c>
      <c r="M495" s="3">
        <v>0.1016</v>
      </c>
      <c r="N495" s="2">
        <v>6.9000000000000006E-2</v>
      </c>
      <c r="O495" s="2">
        <v>0.14940000000000001</v>
      </c>
      <c r="P495" s="2">
        <v>0.11070000000000001</v>
      </c>
      <c r="Q495" s="3">
        <v>4.0599999999999997E-2</v>
      </c>
      <c r="R495" s="3">
        <v>0.1313</v>
      </c>
      <c r="S495" s="3">
        <v>9.2899999999999996E-2</v>
      </c>
      <c r="T495" s="2">
        <v>0.62749999999999995</v>
      </c>
      <c r="U495" s="2">
        <v>0.7107</v>
      </c>
      <c r="V495" s="2">
        <v>0.56399999999999995</v>
      </c>
      <c r="W495" s="3">
        <v>0.47870000000000001</v>
      </c>
      <c r="X495" s="3">
        <v>0.55800000000000005</v>
      </c>
      <c r="Y495" s="3">
        <v>0.5675</v>
      </c>
      <c r="Z495" s="2">
        <v>0.1193</v>
      </c>
      <c r="AA495" s="2">
        <v>0.1817</v>
      </c>
      <c r="AB495" s="2">
        <v>0.15570000000000001</v>
      </c>
      <c r="AC495" s="4">
        <v>2267.29</v>
      </c>
      <c r="AD495" s="4">
        <v>2255.9</v>
      </c>
      <c r="AE495" s="4">
        <v>2697.41</v>
      </c>
      <c r="AF495" s="4">
        <v>2250.39</v>
      </c>
      <c r="AG495" s="4">
        <v>2223.2399999999998</v>
      </c>
      <c r="AH495" s="4">
        <v>2260.1999999999998</v>
      </c>
      <c r="AI495">
        <v>2312.19</v>
      </c>
      <c r="AJ495">
        <v>2585.04</v>
      </c>
      <c r="AK495" s="14">
        <v>1.78E-2</v>
      </c>
    </row>
    <row r="496" spans="1:37">
      <c r="A496" s="1">
        <v>42877.902777777781</v>
      </c>
      <c r="B496" s="2">
        <v>0.1162</v>
      </c>
      <c r="C496" s="2">
        <v>0.16850000000000001</v>
      </c>
      <c r="D496" s="2">
        <v>6.0999999999999999E-2</v>
      </c>
      <c r="E496" s="3">
        <v>5.67E-2</v>
      </c>
      <c r="F496" s="3">
        <v>8.9300000000000004E-2</v>
      </c>
      <c r="G496" s="3">
        <v>7.9500000000000001E-2</v>
      </c>
      <c r="H496" s="2">
        <v>0.13850000000000001</v>
      </c>
      <c r="I496" s="2">
        <v>0.18540000000000001</v>
      </c>
      <c r="J496" s="2">
        <v>7.7700000000000005E-2</v>
      </c>
      <c r="K496" s="3">
        <v>5.96E-2</v>
      </c>
      <c r="L496" s="3">
        <v>0.13800000000000001</v>
      </c>
      <c r="M496" s="3">
        <v>9.9900000000000003E-2</v>
      </c>
      <c r="N496" s="2">
        <v>7.2099999999999997E-2</v>
      </c>
      <c r="O496" s="2">
        <v>0.1573</v>
      </c>
      <c r="P496" s="2">
        <v>9.8000000000000004E-2</v>
      </c>
      <c r="Q496" s="3">
        <v>5.9499999999999997E-2</v>
      </c>
      <c r="R496" s="3">
        <v>0.11269999999999999</v>
      </c>
      <c r="S496" s="3">
        <v>9.3600000000000003E-2</v>
      </c>
      <c r="T496" s="2">
        <v>0.66800000000000004</v>
      </c>
      <c r="U496" s="2">
        <v>0.70309999999999995</v>
      </c>
      <c r="V496" s="2">
        <v>0.58299999999999996</v>
      </c>
      <c r="W496" s="3">
        <v>0.46939999999999998</v>
      </c>
      <c r="X496" s="3">
        <v>0.60770000000000002</v>
      </c>
      <c r="Y496" s="3">
        <v>0.56340000000000001</v>
      </c>
      <c r="Z496" s="2">
        <v>0.11940000000000001</v>
      </c>
      <c r="AA496" s="2">
        <v>0.18340000000000001</v>
      </c>
      <c r="AB496" s="2">
        <v>0.1772</v>
      </c>
      <c r="AC496" s="4">
        <v>2261.73</v>
      </c>
      <c r="AD496" s="4">
        <v>2256.44</v>
      </c>
      <c r="AE496" s="4">
        <v>2696.49</v>
      </c>
      <c r="AF496" s="4">
        <v>2245.8000000000002</v>
      </c>
      <c r="AG496" s="4">
        <v>2220.7600000000002</v>
      </c>
      <c r="AH496" s="4">
        <v>2254.5700000000002</v>
      </c>
      <c r="AI496">
        <v>2306.71</v>
      </c>
      <c r="AJ496">
        <v>2591.8200000000002</v>
      </c>
      <c r="AK496" s="14">
        <v>3.7000000000000002E-3</v>
      </c>
    </row>
    <row r="497" spans="1:37">
      <c r="A497" s="1">
        <v>42877.909722222219</v>
      </c>
      <c r="B497" s="2">
        <v>0.1179</v>
      </c>
      <c r="C497" s="2">
        <v>0.16650000000000001</v>
      </c>
      <c r="D497" s="2">
        <v>6.08E-2</v>
      </c>
      <c r="E497" s="3">
        <v>5.7500000000000002E-2</v>
      </c>
      <c r="F497" s="3">
        <v>7.7399999999999997E-2</v>
      </c>
      <c r="G497" s="3">
        <v>8.2000000000000003E-2</v>
      </c>
      <c r="H497" s="2">
        <v>0.14000000000000001</v>
      </c>
      <c r="I497" s="2">
        <v>0.183</v>
      </c>
      <c r="J497" s="2">
        <v>7.3899999999999993E-2</v>
      </c>
      <c r="K497" s="3">
        <v>5.1900000000000002E-2</v>
      </c>
      <c r="L497" s="3">
        <v>0.14000000000000001</v>
      </c>
      <c r="M497" s="3">
        <v>9.4600000000000004E-2</v>
      </c>
      <c r="N497" s="2">
        <v>8.8700000000000001E-2</v>
      </c>
      <c r="O497" s="2">
        <v>0.14169999999999999</v>
      </c>
      <c r="P497" s="2">
        <v>0.1019</v>
      </c>
      <c r="Q497" s="3">
        <v>6.3299999999999995E-2</v>
      </c>
      <c r="R497" s="3">
        <v>9.4399999999999998E-2</v>
      </c>
      <c r="S497" s="3">
        <v>0.11169999999999999</v>
      </c>
      <c r="T497" s="2">
        <v>0.67479999999999996</v>
      </c>
      <c r="U497" s="2">
        <v>0.69179999999999997</v>
      </c>
      <c r="V497" s="2">
        <v>0.56940000000000002</v>
      </c>
      <c r="W497" s="3">
        <v>0.48530000000000001</v>
      </c>
      <c r="X497" s="3">
        <v>0.61570000000000003</v>
      </c>
      <c r="Y497" s="3">
        <v>0.5716</v>
      </c>
      <c r="Z497" s="2">
        <v>0.1158</v>
      </c>
      <c r="AA497" s="2">
        <v>0.1749</v>
      </c>
      <c r="AB497" s="2">
        <v>0.1847</v>
      </c>
      <c r="AC497" s="4">
        <v>2254.71</v>
      </c>
      <c r="AD497" s="4">
        <v>2241.48</v>
      </c>
      <c r="AE497" s="4">
        <v>2694.33</v>
      </c>
      <c r="AF497" s="4">
        <v>2239.87</v>
      </c>
      <c r="AG497" s="4">
        <v>2211.75</v>
      </c>
      <c r="AH497" s="4">
        <v>2248.36</v>
      </c>
      <c r="AI497">
        <v>2302.5300000000002</v>
      </c>
      <c r="AJ497">
        <v>2592.77</v>
      </c>
      <c r="AK497" s="14">
        <v>-1.1299999999999999E-2</v>
      </c>
    </row>
    <row r="498" spans="1:37">
      <c r="A498" s="1">
        <v>42877.916666666664</v>
      </c>
      <c r="B498" s="2">
        <v>0.11700000000000001</v>
      </c>
      <c r="C498" s="2">
        <v>0.16070000000000001</v>
      </c>
      <c r="D498" s="2">
        <v>8.6300000000000002E-2</v>
      </c>
      <c r="E498" s="3">
        <v>3.27E-2</v>
      </c>
      <c r="F498" s="3">
        <v>7.5999999999999998E-2</v>
      </c>
      <c r="G498" s="3">
        <v>9.8299999999999998E-2</v>
      </c>
      <c r="H498" s="2">
        <v>0.14419999999999999</v>
      </c>
      <c r="I498" s="2">
        <v>0.17369999999999999</v>
      </c>
      <c r="J498" s="2">
        <v>5.9799999999999999E-2</v>
      </c>
      <c r="K498" s="3">
        <v>6.9699999999999998E-2</v>
      </c>
      <c r="L498" s="3">
        <v>0.1328</v>
      </c>
      <c r="M498" s="3">
        <v>8.6400000000000005E-2</v>
      </c>
      <c r="N498" s="2">
        <v>8.8999999999999996E-2</v>
      </c>
      <c r="O498" s="2">
        <v>0.1094</v>
      </c>
      <c r="P498" s="2">
        <v>0.12820000000000001</v>
      </c>
      <c r="Q498" s="3">
        <v>3.0200000000000001E-2</v>
      </c>
      <c r="R498" s="3">
        <v>0.1051</v>
      </c>
      <c r="S498" s="3">
        <v>0.11219999999999999</v>
      </c>
      <c r="T498" s="2">
        <v>0.6371</v>
      </c>
      <c r="U498" s="2">
        <v>0.73019999999999996</v>
      </c>
      <c r="V498" s="2">
        <v>0.56799999999999995</v>
      </c>
      <c r="W498" s="3">
        <v>0.55759999999999998</v>
      </c>
      <c r="X498" s="3">
        <v>0.55069999999999997</v>
      </c>
      <c r="Y498" s="3">
        <v>0.63039999999999996</v>
      </c>
      <c r="Z498" s="2">
        <v>0.12039999999999999</v>
      </c>
      <c r="AA498" s="2">
        <v>0.18179999999999999</v>
      </c>
      <c r="AB498" s="2">
        <v>0.1434</v>
      </c>
      <c r="AC498" s="4">
        <v>2254.5700000000002</v>
      </c>
      <c r="AD498" s="4">
        <v>2244.19</v>
      </c>
      <c r="AE498" s="4">
        <v>2691.79</v>
      </c>
      <c r="AF498" s="4">
        <v>2235.75</v>
      </c>
      <c r="AG498" s="4">
        <v>2214.2399999999998</v>
      </c>
      <c r="AH498" s="4">
        <v>2239.16</v>
      </c>
      <c r="AI498">
        <v>2311.0700000000002</v>
      </c>
      <c r="AJ498">
        <v>2576.73</v>
      </c>
      <c r="AK498" s="14">
        <v>2.9399999999999999E-2</v>
      </c>
    </row>
    <row r="499" spans="1:37">
      <c r="A499" s="1">
        <v>42877.923611111109</v>
      </c>
      <c r="B499" s="2">
        <v>0.1084</v>
      </c>
      <c r="C499" s="2">
        <v>0.159</v>
      </c>
      <c r="D499" s="2">
        <v>7.3300000000000004E-2</v>
      </c>
      <c r="E499" s="3">
        <v>5.1299999999999998E-2</v>
      </c>
      <c r="F499" s="3">
        <v>6.3299999999999995E-2</v>
      </c>
      <c r="G499" s="3">
        <v>0.1009</v>
      </c>
      <c r="H499" s="2">
        <v>0.1411</v>
      </c>
      <c r="I499" s="2">
        <v>0.17449999999999999</v>
      </c>
      <c r="J499" s="2">
        <v>7.0599999999999996E-2</v>
      </c>
      <c r="K499" s="3">
        <v>4.9500000000000002E-2</v>
      </c>
      <c r="L499" s="3">
        <v>0.14180000000000001</v>
      </c>
      <c r="M499" s="3">
        <v>8.8099999999999998E-2</v>
      </c>
      <c r="N499" s="2">
        <v>9.5699999999999993E-2</v>
      </c>
      <c r="O499" s="2">
        <v>0.1162</v>
      </c>
      <c r="P499" s="2">
        <v>0.1192</v>
      </c>
      <c r="Q499" s="3">
        <v>4.8099999999999997E-2</v>
      </c>
      <c r="R499" s="3">
        <v>8.77E-2</v>
      </c>
      <c r="S499" s="3">
        <v>0.1217</v>
      </c>
      <c r="T499" s="2">
        <v>0.65</v>
      </c>
      <c r="U499" s="2">
        <v>0.70340000000000003</v>
      </c>
      <c r="V499" s="2">
        <v>0.56259999999999999</v>
      </c>
      <c r="W499" s="3">
        <v>0.53300000000000003</v>
      </c>
      <c r="X499" s="3">
        <v>0.58660000000000001</v>
      </c>
      <c r="Y499" s="3">
        <v>0.5978</v>
      </c>
      <c r="Z499" s="2">
        <v>0.1143</v>
      </c>
      <c r="AA499" s="2">
        <v>0.17269999999999999</v>
      </c>
      <c r="AB499" s="2">
        <v>0.16769999999999999</v>
      </c>
      <c r="AC499" s="4">
        <v>2251.27</v>
      </c>
      <c r="AD499" s="4">
        <v>2244.23</v>
      </c>
      <c r="AE499" s="4">
        <v>2691.91</v>
      </c>
      <c r="AF499" s="4">
        <v>2233.84</v>
      </c>
      <c r="AG499" s="4">
        <v>2211.5300000000002</v>
      </c>
      <c r="AH499" s="4">
        <v>2235.44</v>
      </c>
      <c r="AI499">
        <v>2304.41</v>
      </c>
      <c r="AJ499">
        <v>2585.16</v>
      </c>
      <c r="AK499" s="14">
        <v>2.5999999999999999E-3</v>
      </c>
    </row>
    <row r="500" spans="1:37">
      <c r="A500" s="1">
        <v>42877.930555555555</v>
      </c>
      <c r="B500" s="2">
        <v>0.1132</v>
      </c>
      <c r="C500" s="2">
        <v>0.1615</v>
      </c>
      <c r="D500" s="2">
        <v>8.6999999999999994E-2</v>
      </c>
      <c r="E500" s="3">
        <v>3.7699999999999997E-2</v>
      </c>
      <c r="F500" s="3">
        <v>6.5699999999999995E-2</v>
      </c>
      <c r="G500" s="3">
        <v>0.1032</v>
      </c>
      <c r="H500" s="2">
        <v>0.14119999999999999</v>
      </c>
      <c r="I500" s="2">
        <v>0.17399999999999999</v>
      </c>
      <c r="J500" s="2">
        <v>6.4299999999999996E-2</v>
      </c>
      <c r="K500" s="3">
        <v>5.7799999999999997E-2</v>
      </c>
      <c r="L500" s="3">
        <v>0.13370000000000001</v>
      </c>
      <c r="M500" s="3">
        <v>8.7599999999999997E-2</v>
      </c>
      <c r="N500" s="2">
        <v>9.3299999999999994E-2</v>
      </c>
      <c r="O500" s="2">
        <v>0.10730000000000001</v>
      </c>
      <c r="P500" s="2">
        <v>0.1258</v>
      </c>
      <c r="Q500" s="3">
        <v>3.5099999999999999E-2</v>
      </c>
      <c r="R500" s="3">
        <v>9.0399999999999994E-2</v>
      </c>
      <c r="S500" s="3">
        <v>0.11940000000000001</v>
      </c>
      <c r="T500" s="2">
        <v>0.64319999999999999</v>
      </c>
      <c r="U500" s="2">
        <v>0.72340000000000004</v>
      </c>
      <c r="V500" s="2">
        <v>0.56620000000000004</v>
      </c>
      <c r="W500" s="3">
        <v>0.55600000000000005</v>
      </c>
      <c r="X500" s="3">
        <v>0.56499999999999995</v>
      </c>
      <c r="Y500" s="3">
        <v>0.61880000000000002</v>
      </c>
      <c r="Z500" s="2">
        <v>0.1171</v>
      </c>
      <c r="AA500" s="2">
        <v>0.17499999999999999</v>
      </c>
      <c r="AB500" s="2">
        <v>0.15570000000000001</v>
      </c>
      <c r="AC500" s="4">
        <v>2251.4</v>
      </c>
      <c r="AD500" s="4">
        <v>2244.0700000000002</v>
      </c>
      <c r="AE500" s="4">
        <v>2693</v>
      </c>
      <c r="AF500" s="4">
        <v>2233.2600000000002</v>
      </c>
      <c r="AG500" s="4">
        <v>2220.9</v>
      </c>
      <c r="AH500" s="4">
        <v>2236.73</v>
      </c>
      <c r="AI500">
        <v>2307.02</v>
      </c>
      <c r="AJ500">
        <v>2580.87</v>
      </c>
      <c r="AK500" s="14">
        <v>1.3100000000000001E-2</v>
      </c>
    </row>
    <row r="501" spans="1:37">
      <c r="A501" s="1">
        <v>42877.9375</v>
      </c>
      <c r="B501" s="2">
        <v>0.1134</v>
      </c>
      <c r="C501" s="2">
        <v>0.15590000000000001</v>
      </c>
      <c r="D501" s="2">
        <v>9.3100000000000002E-2</v>
      </c>
      <c r="E501" s="3">
        <v>2.2499999999999999E-2</v>
      </c>
      <c r="F501" s="3">
        <v>7.9899999999999999E-2</v>
      </c>
      <c r="G501" s="3">
        <v>9.8500000000000004E-2</v>
      </c>
      <c r="H501" s="2">
        <v>0.13519999999999999</v>
      </c>
      <c r="I501" s="2">
        <v>0.17369999999999999</v>
      </c>
      <c r="J501" s="2">
        <v>6.1400000000000003E-2</v>
      </c>
      <c r="K501" s="3">
        <v>6.3299999999999995E-2</v>
      </c>
      <c r="L501" s="3">
        <v>0.121</v>
      </c>
      <c r="M501" s="3">
        <v>9.4399999999999998E-2</v>
      </c>
      <c r="N501" s="2">
        <v>7.9399999999999998E-2</v>
      </c>
      <c r="O501" s="2">
        <v>0.1114</v>
      </c>
      <c r="P501" s="2">
        <v>0.13059999999999999</v>
      </c>
      <c r="Q501" s="3">
        <v>2.3099999999999999E-2</v>
      </c>
      <c r="R501" s="3">
        <v>0.1028</v>
      </c>
      <c r="S501" s="3">
        <v>0.1095</v>
      </c>
      <c r="T501" s="2">
        <v>0.63929999999999998</v>
      </c>
      <c r="U501" s="2">
        <v>0.74039999999999995</v>
      </c>
      <c r="V501" s="2">
        <v>0.5776</v>
      </c>
      <c r="W501" s="3">
        <v>0.56830000000000003</v>
      </c>
      <c r="X501" s="3">
        <v>0.55459999999999998</v>
      </c>
      <c r="Y501" s="3">
        <v>0.64639999999999997</v>
      </c>
      <c r="Z501" s="2">
        <v>0.11940000000000001</v>
      </c>
      <c r="AA501" s="2">
        <v>0.1837</v>
      </c>
      <c r="AB501" s="2">
        <v>0.1394</v>
      </c>
      <c r="AC501" s="4">
        <v>2242.16</v>
      </c>
      <c r="AD501" s="4">
        <v>2232.67</v>
      </c>
      <c r="AE501" s="4">
        <v>2694.42</v>
      </c>
      <c r="AF501" s="4">
        <v>2231.2800000000002</v>
      </c>
      <c r="AG501" s="4">
        <v>2219.02</v>
      </c>
      <c r="AH501" s="4">
        <v>2236.85</v>
      </c>
      <c r="AI501">
        <v>2311.7199999999998</v>
      </c>
      <c r="AJ501">
        <v>2576.14</v>
      </c>
      <c r="AK501" s="14">
        <v>3.6400000000000002E-2</v>
      </c>
    </row>
    <row r="502" spans="1:37">
      <c r="A502" s="1">
        <v>42877.944444444445</v>
      </c>
      <c r="B502" s="2">
        <v>0.11269999999999999</v>
      </c>
      <c r="C502" s="2">
        <v>0.161</v>
      </c>
      <c r="D502" s="2">
        <v>6.4000000000000001E-2</v>
      </c>
      <c r="E502" s="3">
        <v>4.9000000000000002E-2</v>
      </c>
      <c r="F502" s="3">
        <v>6.4000000000000001E-2</v>
      </c>
      <c r="G502" s="3">
        <v>9.6000000000000002E-2</v>
      </c>
      <c r="H502" s="2">
        <v>0.14549999999999999</v>
      </c>
      <c r="I502" s="2">
        <v>0.1837</v>
      </c>
      <c r="J502" s="2">
        <v>7.6300000000000007E-2</v>
      </c>
      <c r="K502" s="3">
        <v>4.7800000000000002E-2</v>
      </c>
      <c r="L502" s="3">
        <v>0.1384</v>
      </c>
      <c r="M502" s="3">
        <v>9.0899999999999995E-2</v>
      </c>
      <c r="N502" s="2">
        <v>9.3299999999999994E-2</v>
      </c>
      <c r="O502" s="2">
        <v>0.11890000000000001</v>
      </c>
      <c r="P502" s="2">
        <v>0.1171</v>
      </c>
      <c r="Q502" s="3">
        <v>0.05</v>
      </c>
      <c r="R502" s="3">
        <v>8.6099999999999996E-2</v>
      </c>
      <c r="S502" s="3">
        <v>0.11990000000000001</v>
      </c>
      <c r="T502" s="2">
        <v>0.66649999999999998</v>
      </c>
      <c r="U502" s="2">
        <v>0.71860000000000002</v>
      </c>
      <c r="V502" s="2">
        <v>0.57179999999999997</v>
      </c>
      <c r="W502" s="3">
        <v>0.54890000000000005</v>
      </c>
      <c r="X502" s="3">
        <v>0.60189999999999999</v>
      </c>
      <c r="Y502" s="3">
        <v>0.61509999999999998</v>
      </c>
      <c r="Z502" s="2">
        <v>0.11749999999999999</v>
      </c>
      <c r="AA502" s="2">
        <v>0.18529999999999999</v>
      </c>
      <c r="AB502" s="2">
        <v>0.17100000000000001</v>
      </c>
      <c r="AC502" s="4">
        <v>2239.9</v>
      </c>
      <c r="AD502" s="4">
        <v>2236.29</v>
      </c>
      <c r="AE502" s="4">
        <v>2692.58</v>
      </c>
      <c r="AF502" s="4">
        <v>2228.15</v>
      </c>
      <c r="AG502" s="4">
        <v>2217.63</v>
      </c>
      <c r="AH502" s="4">
        <v>2234.89</v>
      </c>
      <c r="AI502">
        <v>2304.09</v>
      </c>
      <c r="AJ502">
        <v>2584.2399999999998</v>
      </c>
      <c r="AK502" s="14">
        <v>9.1999999999999998E-3</v>
      </c>
    </row>
    <row r="503" spans="1:37">
      <c r="A503" s="1">
        <v>42877.951388888891</v>
      </c>
      <c r="B503" s="2">
        <v>0.1132</v>
      </c>
      <c r="C503" s="2">
        <v>0.1585</v>
      </c>
      <c r="D503" s="2">
        <v>7.6100000000000001E-2</v>
      </c>
      <c r="E503" s="3">
        <v>2.3400000000000001E-2</v>
      </c>
      <c r="F503" s="3">
        <v>9.64E-2</v>
      </c>
      <c r="G503" s="3">
        <v>7.2400000000000006E-2</v>
      </c>
      <c r="H503" s="2">
        <v>0.13239999999999999</v>
      </c>
      <c r="I503" s="2">
        <v>0.18740000000000001</v>
      </c>
      <c r="J503" s="2">
        <v>7.2099999999999997E-2</v>
      </c>
      <c r="K503" s="3">
        <v>6.2399999999999997E-2</v>
      </c>
      <c r="L503" s="3">
        <v>0.1192</v>
      </c>
      <c r="M503" s="3">
        <v>0.1104</v>
      </c>
      <c r="N503" s="2">
        <v>5.0799999999999998E-2</v>
      </c>
      <c r="O503" s="2">
        <v>0.1484</v>
      </c>
      <c r="P503" s="2">
        <v>0.1067</v>
      </c>
      <c r="Q503" s="3">
        <v>3.3399999999999999E-2</v>
      </c>
      <c r="R503" s="3">
        <v>0.1125</v>
      </c>
      <c r="S503" s="3">
        <v>9.1200000000000003E-2</v>
      </c>
      <c r="T503" s="2">
        <v>0.68369999999999997</v>
      </c>
      <c r="U503" s="2">
        <v>0.73029999999999995</v>
      </c>
      <c r="V503" s="2">
        <v>0.62860000000000005</v>
      </c>
      <c r="W503" s="3">
        <v>0.50570000000000004</v>
      </c>
      <c r="X503" s="3">
        <v>0.63139999999999996</v>
      </c>
      <c r="Y503" s="3">
        <v>0.61439999999999995</v>
      </c>
      <c r="Z503" s="2">
        <v>0.1231</v>
      </c>
      <c r="AA503" s="2">
        <v>0.1762</v>
      </c>
      <c r="AB503" s="2">
        <v>0.17710000000000001</v>
      </c>
      <c r="AC503" s="4">
        <v>2240.52</v>
      </c>
      <c r="AD503" s="4">
        <v>2233.9699999999998</v>
      </c>
      <c r="AE503" s="4">
        <v>2692.47</v>
      </c>
      <c r="AF503" s="4">
        <v>2222.69</v>
      </c>
      <c r="AG503" s="4">
        <v>2196.87</v>
      </c>
      <c r="AH503" s="4">
        <v>2230.65</v>
      </c>
      <c r="AI503">
        <v>2308.63</v>
      </c>
      <c r="AJ503">
        <v>2587.25</v>
      </c>
      <c r="AK503" s="14">
        <v>2.5999999999999999E-2</v>
      </c>
    </row>
    <row r="504" spans="1:37">
      <c r="A504" s="1">
        <v>42877.958333333336</v>
      </c>
      <c r="B504" s="2">
        <v>0.11310000000000001</v>
      </c>
      <c r="C504" s="2">
        <v>0.1656</v>
      </c>
      <c r="D504" s="2">
        <v>8.4000000000000005E-2</v>
      </c>
      <c r="E504" s="3">
        <v>3.8699999999999998E-2</v>
      </c>
      <c r="F504" s="3">
        <v>6.1899999999999997E-2</v>
      </c>
      <c r="G504" s="3">
        <v>0.1041</v>
      </c>
      <c r="H504" s="2">
        <v>0.14829999999999999</v>
      </c>
      <c r="I504" s="2">
        <v>0.1832</v>
      </c>
      <c r="J504" s="2">
        <v>7.3800000000000004E-2</v>
      </c>
      <c r="K504" s="3">
        <v>4.9599999999999998E-2</v>
      </c>
      <c r="L504" s="3">
        <v>0.14030000000000001</v>
      </c>
      <c r="M504" s="3">
        <v>8.8900000000000007E-2</v>
      </c>
      <c r="N504" s="2">
        <v>9.1899999999999996E-2</v>
      </c>
      <c r="O504" s="2">
        <v>0.12470000000000001</v>
      </c>
      <c r="P504" s="2">
        <v>0.1162</v>
      </c>
      <c r="Q504" s="3">
        <v>4.7199999999999999E-2</v>
      </c>
      <c r="R504" s="3">
        <v>8.6300000000000002E-2</v>
      </c>
      <c r="S504" s="3">
        <v>0.11840000000000001</v>
      </c>
      <c r="T504" s="2">
        <v>0.69189999999999996</v>
      </c>
      <c r="U504" s="2">
        <v>0.72729999999999995</v>
      </c>
      <c r="V504" s="2">
        <v>0.61070000000000002</v>
      </c>
      <c r="W504" s="3">
        <v>0.52780000000000005</v>
      </c>
      <c r="X504" s="3">
        <v>0.6613</v>
      </c>
      <c r="Y504" s="3">
        <v>0.60750000000000004</v>
      </c>
      <c r="Z504" s="2">
        <v>0.12330000000000001</v>
      </c>
      <c r="AA504" s="2">
        <v>0.17480000000000001</v>
      </c>
      <c r="AB504" s="2">
        <v>0.19980000000000001</v>
      </c>
      <c r="AC504" s="4">
        <v>2238.13</v>
      </c>
      <c r="AD504" s="4">
        <v>2229.85</v>
      </c>
      <c r="AE504" s="4">
        <v>2687.17</v>
      </c>
      <c r="AF504" s="4">
        <v>2221.38</v>
      </c>
      <c r="AG504" s="4">
        <v>2198.25</v>
      </c>
      <c r="AH504" s="4">
        <v>2226.14</v>
      </c>
      <c r="AI504">
        <v>2300.7199999999998</v>
      </c>
      <c r="AJ504">
        <v>2592.02</v>
      </c>
      <c r="AK504" s="14">
        <v>-4.4999999999999997E-3</v>
      </c>
    </row>
    <row r="505" spans="1:37">
      <c r="A505" s="1">
        <v>42877.965277777781</v>
      </c>
      <c r="B505" s="2">
        <v>0.109</v>
      </c>
      <c r="C505" s="2">
        <v>0.1615</v>
      </c>
      <c r="D505" s="2">
        <v>6.7400000000000002E-2</v>
      </c>
      <c r="E505" s="3">
        <v>4.7600000000000003E-2</v>
      </c>
      <c r="F505" s="3">
        <v>7.0699999999999999E-2</v>
      </c>
      <c r="G505" s="3">
        <v>8.6199999999999999E-2</v>
      </c>
      <c r="H505" s="2">
        <v>0.14069999999999999</v>
      </c>
      <c r="I505" s="2">
        <v>0.18279999999999999</v>
      </c>
      <c r="J505" s="2">
        <v>8.0799999999999997E-2</v>
      </c>
      <c r="K505" s="3">
        <v>4.5600000000000002E-2</v>
      </c>
      <c r="L505" s="3">
        <v>0.13739999999999999</v>
      </c>
      <c r="M505" s="3">
        <v>9.3399999999999997E-2</v>
      </c>
      <c r="N505" s="2">
        <v>9.0399999999999994E-2</v>
      </c>
      <c r="O505" s="2">
        <v>0.12130000000000001</v>
      </c>
      <c r="P505" s="2">
        <v>0.11409999999999999</v>
      </c>
      <c r="Q505" s="3">
        <v>4.3700000000000003E-2</v>
      </c>
      <c r="R505" s="3">
        <v>8.4199999999999997E-2</v>
      </c>
      <c r="S505" s="3">
        <v>0.1197</v>
      </c>
      <c r="T505" s="2">
        <v>0.67169999999999996</v>
      </c>
      <c r="U505" s="2">
        <v>0.73829999999999996</v>
      </c>
      <c r="V505" s="2">
        <v>0.58579999999999999</v>
      </c>
      <c r="W505" s="3">
        <v>0.57450000000000001</v>
      </c>
      <c r="X505" s="3">
        <v>0.60550000000000004</v>
      </c>
      <c r="Y505" s="3">
        <v>0.63880000000000003</v>
      </c>
      <c r="Z505" s="2">
        <v>0.12180000000000001</v>
      </c>
      <c r="AA505" s="2">
        <v>0.18779999999999999</v>
      </c>
      <c r="AB505" s="2">
        <v>0.16639999999999999</v>
      </c>
      <c r="AC505" s="4">
        <v>2236.2199999999998</v>
      </c>
      <c r="AD505" s="4">
        <v>2226.0700000000002</v>
      </c>
      <c r="AE505" s="4">
        <v>2686.09</v>
      </c>
      <c r="AF505" s="4">
        <v>2219.42</v>
      </c>
      <c r="AG505" s="4">
        <v>2205.62</v>
      </c>
      <c r="AH505" s="4">
        <v>2224.33</v>
      </c>
      <c r="AI505">
        <v>2304.89</v>
      </c>
      <c r="AJ505">
        <v>2581.65</v>
      </c>
      <c r="AK505" s="14">
        <v>2.1899999999999999E-2</v>
      </c>
    </row>
    <row r="506" spans="1:37">
      <c r="A506" s="1">
        <v>42877.972222222219</v>
      </c>
      <c r="B506" s="2">
        <v>0.1116</v>
      </c>
      <c r="C506" s="2">
        <v>0.15540000000000001</v>
      </c>
      <c r="D506" s="2">
        <v>8.4699999999999998E-2</v>
      </c>
      <c r="E506" s="3">
        <v>1.2E-2</v>
      </c>
      <c r="F506" s="3">
        <v>9.64E-2</v>
      </c>
      <c r="G506" s="3">
        <v>7.6200000000000004E-2</v>
      </c>
      <c r="H506" s="2">
        <v>0.1333</v>
      </c>
      <c r="I506" s="2">
        <v>0.18590000000000001</v>
      </c>
      <c r="J506" s="2">
        <v>7.2300000000000003E-2</v>
      </c>
      <c r="K506" s="3">
        <v>6.4199999999999993E-2</v>
      </c>
      <c r="L506" s="3">
        <v>0.1149</v>
      </c>
      <c r="M506" s="3">
        <v>0.10879999999999999</v>
      </c>
      <c r="N506" s="2">
        <v>4.9599999999999998E-2</v>
      </c>
      <c r="O506" s="2">
        <v>0.1396</v>
      </c>
      <c r="P506" s="2">
        <v>0.1129</v>
      </c>
      <c r="Q506" s="3">
        <v>2.2700000000000001E-2</v>
      </c>
      <c r="R506" s="3">
        <v>0.1134</v>
      </c>
      <c r="S506" s="3">
        <v>9.2499999999999999E-2</v>
      </c>
      <c r="T506" s="2">
        <v>0.68689999999999996</v>
      </c>
      <c r="U506" s="2">
        <v>0.74519999999999997</v>
      </c>
      <c r="V506" s="2">
        <v>0.64219999999999999</v>
      </c>
      <c r="W506" s="3">
        <v>0.52639999999999998</v>
      </c>
      <c r="X506" s="3">
        <v>0.62319999999999998</v>
      </c>
      <c r="Y506" s="3">
        <v>0.63890000000000002</v>
      </c>
      <c r="Z506" s="2">
        <v>0.12330000000000001</v>
      </c>
      <c r="AA506" s="2">
        <v>0.1794</v>
      </c>
      <c r="AB506" s="2">
        <v>0.17069999999999999</v>
      </c>
      <c r="AC506" s="4">
        <v>2238.34</v>
      </c>
      <c r="AD506" s="4">
        <v>2230.88</v>
      </c>
      <c r="AE506" s="4">
        <v>2687.4</v>
      </c>
      <c r="AF506" s="4">
        <v>2218.8200000000002</v>
      </c>
      <c r="AG506" s="4">
        <v>2199.5</v>
      </c>
      <c r="AH506" s="4">
        <v>2222.11</v>
      </c>
      <c r="AI506">
        <v>2310.38</v>
      </c>
      <c r="AJ506">
        <v>2583.9899999999998</v>
      </c>
      <c r="AK506" s="14">
        <v>3.6600000000000001E-2</v>
      </c>
    </row>
    <row r="507" spans="1:37">
      <c r="A507" s="1">
        <v>42877.979166666664</v>
      </c>
      <c r="B507" s="2">
        <v>0.11070000000000001</v>
      </c>
      <c r="C507" s="2">
        <v>0.1648</v>
      </c>
      <c r="D507" s="2">
        <v>6.5299999999999997E-2</v>
      </c>
      <c r="E507" s="3">
        <v>4.2099999999999999E-2</v>
      </c>
      <c r="F507" s="3">
        <v>7.6700000000000004E-2</v>
      </c>
      <c r="G507" s="3">
        <v>8.3699999999999997E-2</v>
      </c>
      <c r="H507" s="2">
        <v>0.14549999999999999</v>
      </c>
      <c r="I507" s="2">
        <v>0.20130000000000001</v>
      </c>
      <c r="J507" s="2">
        <v>8.1100000000000005E-2</v>
      </c>
      <c r="K507" s="3">
        <v>4.7899999999999998E-2</v>
      </c>
      <c r="L507" s="3">
        <v>0.12609999999999999</v>
      </c>
      <c r="M507" s="3">
        <v>0.10340000000000001</v>
      </c>
      <c r="N507" s="2">
        <v>5.9700000000000003E-2</v>
      </c>
      <c r="O507" s="2">
        <v>0.1434</v>
      </c>
      <c r="P507" s="2">
        <v>0.1045</v>
      </c>
      <c r="Q507" s="3">
        <v>4.5699999999999998E-2</v>
      </c>
      <c r="R507" s="3">
        <v>9.5799999999999996E-2</v>
      </c>
      <c r="S507" s="3">
        <v>0.1031</v>
      </c>
      <c r="T507" s="2">
        <v>0.70920000000000005</v>
      </c>
      <c r="U507" s="2">
        <v>0.72670000000000001</v>
      </c>
      <c r="V507" s="2">
        <v>0.64790000000000003</v>
      </c>
      <c r="W507" s="3">
        <v>0.50939999999999996</v>
      </c>
      <c r="X507" s="3">
        <v>0.68310000000000004</v>
      </c>
      <c r="Y507" s="3">
        <v>0.61560000000000004</v>
      </c>
      <c r="Z507" s="2">
        <v>0.1313</v>
      </c>
      <c r="AA507" s="2">
        <v>0.17610000000000001</v>
      </c>
      <c r="AB507" s="2">
        <v>0.20349999999999999</v>
      </c>
      <c r="AC507" s="4">
        <v>2233.69</v>
      </c>
      <c r="AD507" s="4">
        <v>2225.33</v>
      </c>
      <c r="AE507" s="4">
        <v>2687.55</v>
      </c>
      <c r="AF507" s="4">
        <v>2218.48</v>
      </c>
      <c r="AG507" s="4">
        <v>2198.92</v>
      </c>
      <c r="AH507" s="4">
        <v>2220.23</v>
      </c>
      <c r="AI507">
        <v>2303.66</v>
      </c>
      <c r="AJ507">
        <v>2591.56</v>
      </c>
      <c r="AK507" s="14">
        <v>1.54E-2</v>
      </c>
    </row>
    <row r="508" spans="1:37">
      <c r="A508" s="1">
        <v>42877.986111111109</v>
      </c>
      <c r="B508" s="2">
        <v>0.1134</v>
      </c>
      <c r="C508" s="2">
        <v>0.1696</v>
      </c>
      <c r="D508" s="2">
        <v>7.9299999999999995E-2</v>
      </c>
      <c r="E508" s="3">
        <v>3.5200000000000002E-2</v>
      </c>
      <c r="F508" s="3">
        <v>5.6899999999999999E-2</v>
      </c>
      <c r="G508" s="3">
        <v>0.10489999999999999</v>
      </c>
      <c r="H508" s="2">
        <v>0.14580000000000001</v>
      </c>
      <c r="I508" s="2">
        <v>0.17810000000000001</v>
      </c>
      <c r="J508" s="2">
        <v>7.0400000000000004E-2</v>
      </c>
      <c r="K508" s="3">
        <v>4.5900000000000003E-2</v>
      </c>
      <c r="L508" s="3">
        <v>0.13569999999999999</v>
      </c>
      <c r="M508" s="3">
        <v>8.7900000000000006E-2</v>
      </c>
      <c r="N508" s="2">
        <v>9.0399999999999994E-2</v>
      </c>
      <c r="O508" s="2">
        <v>0.1164</v>
      </c>
      <c r="P508" s="2">
        <v>0.1154</v>
      </c>
      <c r="Q508" s="3">
        <v>4.4200000000000003E-2</v>
      </c>
      <c r="R508" s="3">
        <v>8.4699999999999998E-2</v>
      </c>
      <c r="S508" s="3">
        <v>0.1229</v>
      </c>
      <c r="T508" s="2">
        <v>0.70650000000000002</v>
      </c>
      <c r="U508" s="2">
        <v>0.75449999999999995</v>
      </c>
      <c r="V508" s="2">
        <v>0.62080000000000002</v>
      </c>
      <c r="W508" s="3">
        <v>0.55820000000000003</v>
      </c>
      <c r="X508" s="3">
        <v>0.67749999999999999</v>
      </c>
      <c r="Y508" s="3">
        <v>0.63039999999999996</v>
      </c>
      <c r="Z508" s="2">
        <v>0.13059999999999999</v>
      </c>
      <c r="AA508" s="2">
        <v>0.18440000000000001</v>
      </c>
      <c r="AB508" s="2">
        <v>0.21179999999999999</v>
      </c>
      <c r="AC508" s="4">
        <v>2233.1799999999998</v>
      </c>
      <c r="AD508" s="4">
        <v>2228.77</v>
      </c>
      <c r="AE508" s="4">
        <v>2684.67</v>
      </c>
      <c r="AF508" s="4">
        <v>2216.87</v>
      </c>
      <c r="AG508" s="4">
        <v>2192.44</v>
      </c>
      <c r="AH508" s="4">
        <v>2217.8000000000002</v>
      </c>
      <c r="AI508">
        <v>2299.89</v>
      </c>
      <c r="AJ508">
        <v>2590.27</v>
      </c>
      <c r="AK508" s="14">
        <v>2.9999999999999997E-4</v>
      </c>
    </row>
    <row r="509" spans="1:37">
      <c r="A509" s="1">
        <v>42877.993055555555</v>
      </c>
      <c r="B509" s="2">
        <v>0.11</v>
      </c>
      <c r="C509" s="2">
        <v>0.16800000000000001</v>
      </c>
      <c r="D509" s="2">
        <v>6.8099999999999994E-2</v>
      </c>
      <c r="E509" s="3">
        <v>4.6300000000000001E-2</v>
      </c>
      <c r="F509" s="3">
        <v>6.0699999999999997E-2</v>
      </c>
      <c r="G509" s="3">
        <v>9.5600000000000004E-2</v>
      </c>
      <c r="H509" s="2">
        <v>0.13869999999999999</v>
      </c>
      <c r="I509" s="2">
        <v>0.18459999999999999</v>
      </c>
      <c r="J509" s="2">
        <v>7.8E-2</v>
      </c>
      <c r="K509" s="3">
        <v>4.3200000000000002E-2</v>
      </c>
      <c r="L509" s="3">
        <v>0.13439999999999999</v>
      </c>
      <c r="M509" s="3">
        <v>9.5299999999999996E-2</v>
      </c>
      <c r="N509" s="2">
        <v>7.3300000000000004E-2</v>
      </c>
      <c r="O509" s="2">
        <v>0.1381</v>
      </c>
      <c r="P509" s="2">
        <v>0.1041</v>
      </c>
      <c r="Q509" s="3">
        <v>4.9000000000000002E-2</v>
      </c>
      <c r="R509" s="3">
        <v>8.8800000000000004E-2</v>
      </c>
      <c r="S509" s="3">
        <v>0.1062</v>
      </c>
      <c r="T509" s="2">
        <v>0.70599999999999996</v>
      </c>
      <c r="U509" s="2">
        <v>0.72840000000000005</v>
      </c>
      <c r="V509" s="2">
        <v>0.63939999999999997</v>
      </c>
      <c r="W509" s="3">
        <v>0.51639999999999997</v>
      </c>
      <c r="X509" s="3">
        <v>0.68179999999999996</v>
      </c>
      <c r="Y509" s="3">
        <v>0.61450000000000005</v>
      </c>
      <c r="Z509" s="2">
        <v>0.12559999999999999</v>
      </c>
      <c r="AA509" s="2">
        <v>0.1757</v>
      </c>
      <c r="AB509" s="2">
        <v>0.20119999999999999</v>
      </c>
      <c r="AC509" s="4">
        <v>2229.16</v>
      </c>
      <c r="AD509" s="4">
        <v>2219.7399999999998</v>
      </c>
      <c r="AE509" s="4">
        <v>2684.05</v>
      </c>
      <c r="AF509" s="4">
        <v>2214.39</v>
      </c>
      <c r="AG509" s="4">
        <v>2189.9299999999998</v>
      </c>
      <c r="AH509" s="4">
        <v>2215.42</v>
      </c>
      <c r="AI509">
        <v>2301.98</v>
      </c>
      <c r="AJ509">
        <v>2592.4899999999998</v>
      </c>
      <c r="AK509" s="14">
        <v>4.3E-3</v>
      </c>
    </row>
    <row r="510" spans="1:37">
      <c r="A510" s="1">
        <v>42878</v>
      </c>
      <c r="B510" s="2">
        <v>0.11310000000000001</v>
      </c>
      <c r="C510" s="2">
        <v>0.16789999999999999</v>
      </c>
      <c r="D510" s="2">
        <v>6.8000000000000005E-2</v>
      </c>
      <c r="E510" s="3">
        <v>4.8500000000000001E-2</v>
      </c>
      <c r="F510" s="3">
        <v>6.0400000000000002E-2</v>
      </c>
      <c r="G510" s="3">
        <v>9.64E-2</v>
      </c>
      <c r="H510" s="2">
        <v>0.1452</v>
      </c>
      <c r="I510" s="2">
        <v>0.18179999999999999</v>
      </c>
      <c r="J510" s="2">
        <v>7.7399999999999997E-2</v>
      </c>
      <c r="K510" s="3">
        <v>4.4600000000000001E-2</v>
      </c>
      <c r="L510" s="3">
        <v>0.13669999999999999</v>
      </c>
      <c r="M510" s="3">
        <v>9.06E-2</v>
      </c>
      <c r="N510" s="2">
        <v>8.77E-2</v>
      </c>
      <c r="O510" s="2">
        <v>0.1236</v>
      </c>
      <c r="P510" s="2">
        <v>0.1116</v>
      </c>
      <c r="Q510" s="3">
        <v>4.8800000000000003E-2</v>
      </c>
      <c r="R510" s="3">
        <v>8.1299999999999997E-2</v>
      </c>
      <c r="S510" s="3">
        <v>0.11799999999999999</v>
      </c>
      <c r="T510" s="2">
        <v>0.69920000000000004</v>
      </c>
      <c r="U510" s="2">
        <v>0.74870000000000003</v>
      </c>
      <c r="V510" s="2">
        <v>0.61509999999999998</v>
      </c>
      <c r="W510" s="3">
        <v>0.56069999999999998</v>
      </c>
      <c r="X510" s="3">
        <v>0.65980000000000005</v>
      </c>
      <c r="Y510" s="3">
        <v>0.63029999999999997</v>
      </c>
      <c r="Z510" s="2">
        <v>0.1236</v>
      </c>
      <c r="AA510" s="2">
        <v>0.18360000000000001</v>
      </c>
      <c r="AB510" s="2">
        <v>0.19650000000000001</v>
      </c>
      <c r="AC510" s="4">
        <v>2231.25</v>
      </c>
      <c r="AD510" s="4">
        <v>2223.2600000000002</v>
      </c>
      <c r="AE510" s="4">
        <v>2680.9</v>
      </c>
      <c r="AF510" s="4">
        <v>2211.42</v>
      </c>
      <c r="AG510" s="4">
        <v>2188.86</v>
      </c>
      <c r="AH510" s="4">
        <v>2211.86</v>
      </c>
      <c r="AI510">
        <v>2300.6999999999998</v>
      </c>
      <c r="AJ510">
        <v>2588.33</v>
      </c>
      <c r="AK510" s="14">
        <v>1.1000000000000001E-3</v>
      </c>
    </row>
    <row r="511" spans="1:37">
      <c r="A511" s="1">
        <v>42878.006944444445</v>
      </c>
      <c r="B511" s="2">
        <v>0.1159</v>
      </c>
      <c r="C511" s="2">
        <v>0.16500000000000001</v>
      </c>
      <c r="D511" s="2">
        <v>6.4399999999999999E-2</v>
      </c>
      <c r="E511" s="3">
        <v>5.1400000000000001E-2</v>
      </c>
      <c r="F511" s="3">
        <v>6.5799999999999997E-2</v>
      </c>
      <c r="G511" s="3">
        <v>8.7400000000000005E-2</v>
      </c>
      <c r="H511" s="2">
        <v>0.14050000000000001</v>
      </c>
      <c r="I511" s="2">
        <v>0.188</v>
      </c>
      <c r="J511" s="2">
        <v>8.1299999999999997E-2</v>
      </c>
      <c r="K511" s="3">
        <v>4.65E-2</v>
      </c>
      <c r="L511" s="3">
        <v>0.1331</v>
      </c>
      <c r="M511" s="3">
        <v>9.69E-2</v>
      </c>
      <c r="N511" s="2">
        <v>6.8199999999999997E-2</v>
      </c>
      <c r="O511" s="2">
        <v>0.14219999999999999</v>
      </c>
      <c r="P511" s="2">
        <v>0.105</v>
      </c>
      <c r="Q511" s="3">
        <v>4.4499999999999998E-2</v>
      </c>
      <c r="R511" s="3">
        <v>9.11E-2</v>
      </c>
      <c r="S511" s="3">
        <v>0.1024</v>
      </c>
      <c r="T511" s="2">
        <v>0.72889999999999999</v>
      </c>
      <c r="U511" s="2">
        <v>0.74870000000000003</v>
      </c>
      <c r="V511" s="2">
        <v>0.66920000000000002</v>
      </c>
      <c r="W511" s="3">
        <v>0.52549999999999997</v>
      </c>
      <c r="X511" s="3">
        <v>0.70699999999999996</v>
      </c>
      <c r="Y511" s="3">
        <v>0.63049999999999995</v>
      </c>
      <c r="Z511" s="2">
        <v>0.14169999999999999</v>
      </c>
      <c r="AA511" s="2">
        <v>0.18279999999999999</v>
      </c>
      <c r="AB511" s="2">
        <v>0.21110000000000001</v>
      </c>
      <c r="AC511" s="4">
        <v>2224.0500000000002</v>
      </c>
      <c r="AD511" s="4">
        <v>2218.89</v>
      </c>
      <c r="AE511" s="4">
        <v>2679.25</v>
      </c>
      <c r="AF511" s="4">
        <v>2207.6999999999998</v>
      </c>
      <c r="AG511" s="4">
        <v>2196.4</v>
      </c>
      <c r="AH511" s="4">
        <v>2210.3200000000002</v>
      </c>
      <c r="AI511">
        <v>2303.12</v>
      </c>
      <c r="AJ511">
        <v>2591.02</v>
      </c>
      <c r="AK511" s="14">
        <v>1.7600000000000001E-2</v>
      </c>
    </row>
    <row r="512" spans="1:37">
      <c r="A512" s="1">
        <v>42878.013888888891</v>
      </c>
      <c r="B512" s="2">
        <v>0.115</v>
      </c>
      <c r="C512" s="2">
        <v>0.1714</v>
      </c>
      <c r="D512" s="2">
        <v>8.1000000000000003E-2</v>
      </c>
      <c r="E512" s="3">
        <v>3.2800000000000003E-2</v>
      </c>
      <c r="F512" s="3">
        <v>6.8199999999999997E-2</v>
      </c>
      <c r="G512" s="3">
        <v>0.10580000000000001</v>
      </c>
      <c r="H512" s="2">
        <v>0.1245</v>
      </c>
      <c r="I512" s="2">
        <v>0.16969999999999999</v>
      </c>
      <c r="J512" s="2">
        <v>7.8600000000000003E-2</v>
      </c>
      <c r="K512" s="3">
        <v>6.4199999999999993E-2</v>
      </c>
      <c r="L512" s="3">
        <v>0.129</v>
      </c>
      <c r="M512" s="3">
        <v>9.1700000000000004E-2</v>
      </c>
      <c r="N512" s="2">
        <v>8.4199999999999997E-2</v>
      </c>
      <c r="O512" s="2">
        <v>0.1142</v>
      </c>
      <c r="P512" s="2">
        <v>0.1278</v>
      </c>
      <c r="Q512" s="3">
        <v>2.2700000000000001E-2</v>
      </c>
      <c r="R512" s="3">
        <v>0.1009</v>
      </c>
      <c r="S512" s="3">
        <v>0.11119999999999999</v>
      </c>
      <c r="T512" s="2">
        <v>0.62839999999999996</v>
      </c>
      <c r="U512" s="2">
        <v>0.72489999999999999</v>
      </c>
      <c r="V512" s="2">
        <v>0.55910000000000004</v>
      </c>
      <c r="W512" s="3">
        <v>0.54559999999999997</v>
      </c>
      <c r="X512" s="3">
        <v>0.54220000000000002</v>
      </c>
      <c r="Y512" s="3">
        <v>0.62080000000000002</v>
      </c>
      <c r="Z512" s="2">
        <v>0.11169999999999999</v>
      </c>
      <c r="AA512" s="2">
        <v>0.1678</v>
      </c>
      <c r="AB512" s="2">
        <v>0.13669999999999999</v>
      </c>
      <c r="AC512" s="4">
        <v>2220.1999999999998</v>
      </c>
      <c r="AD512" s="4">
        <v>2209.79</v>
      </c>
      <c r="AE512" s="4">
        <v>2673.59</v>
      </c>
      <c r="AF512" s="4">
        <v>2204.54</v>
      </c>
      <c r="AG512" s="4">
        <v>2179.71</v>
      </c>
      <c r="AH512" s="4">
        <v>2207.39</v>
      </c>
      <c r="AI512">
        <v>2312.6799999999998</v>
      </c>
      <c r="AJ512">
        <v>2576.3000000000002</v>
      </c>
      <c r="AK512" s="14">
        <v>2.76E-2</v>
      </c>
    </row>
    <row r="513" spans="1:37">
      <c r="A513" s="1">
        <v>42878.020833333336</v>
      </c>
      <c r="B513" s="2">
        <v>0.124</v>
      </c>
      <c r="C513" s="2">
        <v>0.1673</v>
      </c>
      <c r="D513" s="2">
        <v>6.4399999999999999E-2</v>
      </c>
      <c r="E513" s="3">
        <v>3.5400000000000001E-2</v>
      </c>
      <c r="F513" s="3">
        <v>8.5400000000000004E-2</v>
      </c>
      <c r="G513" s="3">
        <v>7.6600000000000001E-2</v>
      </c>
      <c r="H513" s="2">
        <v>0.13120000000000001</v>
      </c>
      <c r="I513" s="2">
        <v>0.1835</v>
      </c>
      <c r="J513" s="2">
        <v>8.1600000000000006E-2</v>
      </c>
      <c r="K513" s="3">
        <v>5.33E-2</v>
      </c>
      <c r="L513" s="3">
        <v>0.1192</v>
      </c>
      <c r="M513" s="3">
        <v>0.11119999999999999</v>
      </c>
      <c r="N513" s="2">
        <v>0.05</v>
      </c>
      <c r="O513" s="2">
        <v>0.14929999999999999</v>
      </c>
      <c r="P513" s="2">
        <v>0.10580000000000001</v>
      </c>
      <c r="Q513" s="3">
        <v>3.1099999999999999E-2</v>
      </c>
      <c r="R513" s="3">
        <v>0.1106</v>
      </c>
      <c r="S513" s="3">
        <v>9.6199999999999994E-2</v>
      </c>
      <c r="T513" s="2">
        <v>0.7077</v>
      </c>
      <c r="U513" s="2">
        <v>0.75290000000000001</v>
      </c>
      <c r="V513" s="2">
        <v>0.66180000000000005</v>
      </c>
      <c r="W513" s="3">
        <v>0.53969999999999996</v>
      </c>
      <c r="X513" s="3">
        <v>0.64419999999999999</v>
      </c>
      <c r="Y513" s="3">
        <v>0.6573</v>
      </c>
      <c r="Z513" s="2">
        <v>0.13120000000000001</v>
      </c>
      <c r="AA513" s="2">
        <v>0.18770000000000001</v>
      </c>
      <c r="AB513" s="2">
        <v>0.1678</v>
      </c>
      <c r="AC513" s="4">
        <v>2216.25</v>
      </c>
      <c r="AD513" s="4">
        <v>2202.9299999999998</v>
      </c>
      <c r="AE513" s="4">
        <v>2674.59</v>
      </c>
      <c r="AF513" s="4">
        <v>2203.21</v>
      </c>
      <c r="AG513" s="4">
        <v>2184.2800000000002</v>
      </c>
      <c r="AH513" s="4">
        <v>2203.84</v>
      </c>
      <c r="AI513">
        <v>2310.11</v>
      </c>
      <c r="AJ513">
        <v>2582.9499999999998</v>
      </c>
      <c r="AK513" s="14">
        <v>4.58E-2</v>
      </c>
    </row>
    <row r="514" spans="1:37">
      <c r="A514" s="1">
        <v>42878.027777777781</v>
      </c>
      <c r="B514" s="2">
        <v>0.1166</v>
      </c>
      <c r="C514" s="2">
        <v>0.16619999999999999</v>
      </c>
      <c r="D514" s="2">
        <v>6.1499999999999999E-2</v>
      </c>
      <c r="E514" s="3">
        <v>4.2000000000000003E-2</v>
      </c>
      <c r="F514" s="3">
        <v>7.1300000000000002E-2</v>
      </c>
      <c r="G514" s="3">
        <v>7.9699999999999993E-2</v>
      </c>
      <c r="H514" s="2">
        <v>0.13389999999999999</v>
      </c>
      <c r="I514" s="2">
        <v>0.18540000000000001</v>
      </c>
      <c r="J514" s="2">
        <v>8.2799999999999999E-2</v>
      </c>
      <c r="K514" s="3">
        <v>4.5199999999999997E-2</v>
      </c>
      <c r="L514" s="3">
        <v>0.12820000000000001</v>
      </c>
      <c r="M514" s="3">
        <v>0.1038</v>
      </c>
      <c r="N514" s="2">
        <v>6.1699999999999998E-2</v>
      </c>
      <c r="O514" s="2">
        <v>0.1469</v>
      </c>
      <c r="P514" s="2">
        <v>9.98E-2</v>
      </c>
      <c r="Q514" s="3">
        <v>4.41E-2</v>
      </c>
      <c r="R514" s="3">
        <v>9.6199999999999994E-2</v>
      </c>
      <c r="S514" s="3">
        <v>9.7900000000000001E-2</v>
      </c>
      <c r="T514" s="2">
        <v>0.72540000000000004</v>
      </c>
      <c r="U514" s="2">
        <v>0.748</v>
      </c>
      <c r="V514" s="2">
        <v>0.67010000000000003</v>
      </c>
      <c r="W514" s="3">
        <v>0.53029999999999999</v>
      </c>
      <c r="X514" s="3">
        <v>0.69889999999999997</v>
      </c>
      <c r="Y514" s="3">
        <v>0.62719999999999998</v>
      </c>
      <c r="Z514" s="2">
        <v>0.13730000000000001</v>
      </c>
      <c r="AA514" s="2">
        <v>0.18210000000000001</v>
      </c>
      <c r="AB514" s="2">
        <v>0.20180000000000001</v>
      </c>
      <c r="AC514" s="4">
        <v>2221.14</v>
      </c>
      <c r="AD514" s="4">
        <v>2208.5</v>
      </c>
      <c r="AE514" s="4">
        <v>2673.94</v>
      </c>
      <c r="AF514" s="4">
        <v>2204.5</v>
      </c>
      <c r="AG514" s="4">
        <v>2178.4299999999998</v>
      </c>
      <c r="AH514" s="4">
        <v>2202.29</v>
      </c>
      <c r="AI514">
        <v>2304.17</v>
      </c>
      <c r="AJ514">
        <v>2590.42</v>
      </c>
      <c r="AK514" s="14">
        <v>2.24E-2</v>
      </c>
    </row>
    <row r="515" spans="1:37">
      <c r="A515" s="1">
        <v>42878.034722222219</v>
      </c>
      <c r="B515" s="2">
        <v>0.1129</v>
      </c>
      <c r="C515" s="2">
        <v>0.16819999999999999</v>
      </c>
      <c r="D515" s="2">
        <v>7.8100000000000003E-2</v>
      </c>
      <c r="E515" s="3">
        <v>3.6799999999999999E-2</v>
      </c>
      <c r="F515" s="3">
        <v>5.3999999999999999E-2</v>
      </c>
      <c r="G515" s="3">
        <v>0.1086</v>
      </c>
      <c r="H515" s="2">
        <v>0.1394</v>
      </c>
      <c r="I515" s="2">
        <v>0.17269999999999999</v>
      </c>
      <c r="J515" s="2">
        <v>6.9099999999999995E-2</v>
      </c>
      <c r="K515" s="3">
        <v>4.4200000000000003E-2</v>
      </c>
      <c r="L515" s="3">
        <v>0.1341</v>
      </c>
      <c r="M515" s="3">
        <v>8.77E-2</v>
      </c>
      <c r="N515" s="2">
        <v>8.72E-2</v>
      </c>
      <c r="O515" s="2">
        <v>0.1099</v>
      </c>
      <c r="P515" s="2">
        <v>0.1169</v>
      </c>
      <c r="Q515" s="3">
        <v>4.0899999999999999E-2</v>
      </c>
      <c r="R515" s="3">
        <v>7.7799999999999994E-2</v>
      </c>
      <c r="S515" s="3">
        <v>0.1212</v>
      </c>
      <c r="T515" s="2">
        <v>0.69640000000000002</v>
      </c>
      <c r="U515" s="2">
        <v>0.76439999999999997</v>
      </c>
      <c r="V515" s="2">
        <v>0.61939999999999995</v>
      </c>
      <c r="W515" s="3">
        <v>0.58389999999999997</v>
      </c>
      <c r="X515" s="3">
        <v>0.66830000000000001</v>
      </c>
      <c r="Y515" s="3">
        <v>0.64419999999999999</v>
      </c>
      <c r="Z515" s="2">
        <v>0.1246</v>
      </c>
      <c r="AA515" s="2">
        <v>0.188</v>
      </c>
      <c r="AB515" s="2">
        <v>0.2024</v>
      </c>
      <c r="AC515" s="4">
        <v>2220.7600000000002</v>
      </c>
      <c r="AD515" s="4">
        <v>2211.11</v>
      </c>
      <c r="AE515" s="4">
        <v>2671.61</v>
      </c>
      <c r="AF515" s="4">
        <v>2202.87</v>
      </c>
      <c r="AG515" s="4">
        <v>2183.19</v>
      </c>
      <c r="AH515" s="4">
        <v>2200.7800000000002</v>
      </c>
      <c r="AI515">
        <v>2300.34</v>
      </c>
      <c r="AJ515">
        <v>2587.9</v>
      </c>
      <c r="AK515" s="14">
        <v>-1E-3</v>
      </c>
    </row>
    <row r="516" spans="1:37">
      <c r="A516" s="1">
        <v>42878.041666666664</v>
      </c>
      <c r="B516" s="2">
        <v>0.11609999999999999</v>
      </c>
      <c r="C516" s="2">
        <v>0.15909999999999999</v>
      </c>
      <c r="D516" s="2">
        <v>7.4800000000000005E-2</v>
      </c>
      <c r="E516" s="3">
        <v>1.4200000000000001E-2</v>
      </c>
      <c r="F516" s="3">
        <v>9.0800000000000006E-2</v>
      </c>
      <c r="G516" s="3">
        <v>6.9699999999999998E-2</v>
      </c>
      <c r="H516" s="2">
        <v>0.12690000000000001</v>
      </c>
      <c r="I516" s="2">
        <v>0.18490000000000001</v>
      </c>
      <c r="J516" s="2">
        <v>7.8600000000000003E-2</v>
      </c>
      <c r="K516" s="3">
        <v>5.1400000000000001E-2</v>
      </c>
      <c r="L516" s="3">
        <v>0.1138</v>
      </c>
      <c r="M516" s="3">
        <v>0.1096</v>
      </c>
      <c r="N516" s="2">
        <v>5.1400000000000001E-2</v>
      </c>
      <c r="O516" s="2">
        <v>0.14749999999999999</v>
      </c>
      <c r="P516" s="2">
        <v>0.10009999999999999</v>
      </c>
      <c r="Q516" s="3">
        <v>3.5200000000000002E-2</v>
      </c>
      <c r="R516" s="3">
        <v>9.4299999999999995E-2</v>
      </c>
      <c r="S516" s="3">
        <v>9.6600000000000005E-2</v>
      </c>
      <c r="T516" s="2">
        <v>0.71779999999999999</v>
      </c>
      <c r="U516" s="2">
        <v>0.73970000000000002</v>
      </c>
      <c r="V516" s="2">
        <v>0.66610000000000003</v>
      </c>
      <c r="W516" s="3">
        <v>0.52390000000000003</v>
      </c>
      <c r="X516" s="3">
        <v>0.70320000000000005</v>
      </c>
      <c r="Y516" s="3">
        <v>0.62570000000000003</v>
      </c>
      <c r="Z516" s="2">
        <v>0.13220000000000001</v>
      </c>
      <c r="AA516" s="2">
        <v>0.1782</v>
      </c>
      <c r="AB516" s="2">
        <v>0.21229999999999999</v>
      </c>
      <c r="AC516" s="4">
        <v>2220.67</v>
      </c>
      <c r="AD516" s="4">
        <v>2215.92</v>
      </c>
      <c r="AE516" s="4">
        <v>2675.38</v>
      </c>
      <c r="AF516" s="4">
        <v>2202.2399999999998</v>
      </c>
      <c r="AG516" s="4">
        <v>2176.83</v>
      </c>
      <c r="AH516" s="4">
        <v>2199.91</v>
      </c>
      <c r="AI516">
        <v>2301.71</v>
      </c>
      <c r="AJ516">
        <v>2592.31</v>
      </c>
      <c r="AK516" s="14">
        <v>3.2000000000000002E-3</v>
      </c>
    </row>
    <row r="517" spans="1:37">
      <c r="A517" s="1">
        <v>42878.048611111109</v>
      </c>
      <c r="B517" s="2">
        <v>0.1128</v>
      </c>
      <c r="C517" s="2">
        <v>0.16089999999999999</v>
      </c>
      <c r="D517" s="2">
        <v>7.7499999999999999E-2</v>
      </c>
      <c r="E517" s="3">
        <v>7.6E-3</v>
      </c>
      <c r="F517" s="3">
        <v>9.2100000000000001E-2</v>
      </c>
      <c r="G517" s="3">
        <v>7.4899999999999994E-2</v>
      </c>
      <c r="H517" s="2">
        <v>0.12859999999999999</v>
      </c>
      <c r="I517" s="2">
        <v>0.18190000000000001</v>
      </c>
      <c r="J517" s="2">
        <v>7.22E-2</v>
      </c>
      <c r="K517" s="3">
        <v>5.7000000000000002E-2</v>
      </c>
      <c r="L517" s="3">
        <v>0.1067</v>
      </c>
      <c r="M517" s="3">
        <v>0.10829999999999999</v>
      </c>
      <c r="N517" s="2">
        <v>4.2500000000000003E-2</v>
      </c>
      <c r="O517" s="2">
        <v>0.13420000000000001</v>
      </c>
      <c r="P517" s="2">
        <v>0.109</v>
      </c>
      <c r="Q517" s="3">
        <v>1.34E-2</v>
      </c>
      <c r="R517" s="3">
        <v>0.1099</v>
      </c>
      <c r="S517" s="3">
        <v>9.3600000000000003E-2</v>
      </c>
      <c r="T517" s="2">
        <v>0.72089999999999999</v>
      </c>
      <c r="U517" s="2">
        <v>0.77080000000000004</v>
      </c>
      <c r="V517" s="2">
        <v>0.68010000000000004</v>
      </c>
      <c r="W517" s="3">
        <v>0.5756</v>
      </c>
      <c r="X517" s="3">
        <v>0.64910000000000001</v>
      </c>
      <c r="Y517" s="3">
        <v>0.69430000000000003</v>
      </c>
      <c r="Z517" s="2">
        <v>0.13950000000000001</v>
      </c>
      <c r="AA517" s="2">
        <v>0.1913</v>
      </c>
      <c r="AB517" s="2">
        <v>0.17230000000000001</v>
      </c>
      <c r="AC517" s="4">
        <v>2217.3200000000002</v>
      </c>
      <c r="AD517" s="4">
        <v>2208.4499999999998</v>
      </c>
      <c r="AE517" s="4">
        <v>2675.31</v>
      </c>
      <c r="AF517" s="4">
        <v>2201.08</v>
      </c>
      <c r="AG517" s="4">
        <v>2184.87</v>
      </c>
      <c r="AH517" s="4">
        <v>2197.84</v>
      </c>
      <c r="AI517">
        <v>2310.88</v>
      </c>
      <c r="AJ517">
        <v>2580.39</v>
      </c>
      <c r="AK517" s="14">
        <v>6.2300000000000001E-2</v>
      </c>
    </row>
    <row r="518" spans="1:37">
      <c r="A518" s="1">
        <v>42878.055555555555</v>
      </c>
      <c r="B518" s="2">
        <v>0.10970000000000001</v>
      </c>
      <c r="C518" s="2">
        <v>0.16039999999999999</v>
      </c>
      <c r="D518" s="2">
        <v>6.3600000000000004E-2</v>
      </c>
      <c r="E518" s="3">
        <v>2.6599999999999999E-2</v>
      </c>
      <c r="F518" s="3">
        <v>7.9399999999999998E-2</v>
      </c>
      <c r="G518" s="3">
        <v>7.3899999999999993E-2</v>
      </c>
      <c r="H518" s="2">
        <v>0.1278</v>
      </c>
      <c r="I518" s="2">
        <v>0.1852</v>
      </c>
      <c r="J518" s="2">
        <v>8.4099999999999994E-2</v>
      </c>
      <c r="K518" s="3">
        <v>4.1799999999999997E-2</v>
      </c>
      <c r="L518" s="3">
        <v>0.11899999999999999</v>
      </c>
      <c r="M518" s="3">
        <v>0.1065</v>
      </c>
      <c r="N518" s="2">
        <v>5.0900000000000001E-2</v>
      </c>
      <c r="O518" s="2">
        <v>0.1467</v>
      </c>
      <c r="P518" s="2">
        <v>0.10290000000000001</v>
      </c>
      <c r="Q518" s="3">
        <v>3.4299999999999997E-2</v>
      </c>
      <c r="R518" s="3">
        <v>8.9899999999999994E-2</v>
      </c>
      <c r="S518" s="3">
        <v>9.8400000000000001E-2</v>
      </c>
      <c r="T518" s="2">
        <v>0.74019999999999997</v>
      </c>
      <c r="U518" s="2">
        <v>0.75580000000000003</v>
      </c>
      <c r="V518" s="2">
        <v>0.69289999999999996</v>
      </c>
      <c r="W518" s="3">
        <v>0.53549999999999998</v>
      </c>
      <c r="X518" s="3">
        <v>0.72099999999999997</v>
      </c>
      <c r="Y518" s="3">
        <v>0.64239999999999997</v>
      </c>
      <c r="Z518" s="2">
        <v>0.1429</v>
      </c>
      <c r="AA518" s="2">
        <v>0.184</v>
      </c>
      <c r="AB518" s="2">
        <v>0.2155</v>
      </c>
      <c r="AC518" s="4">
        <v>2214.4699999999998</v>
      </c>
      <c r="AD518" s="4">
        <v>2208.9499999999998</v>
      </c>
      <c r="AE518" s="4">
        <v>2675.82</v>
      </c>
      <c r="AF518" s="4">
        <v>2198.86</v>
      </c>
      <c r="AG518" s="4">
        <v>2178.52</v>
      </c>
      <c r="AH518" s="4">
        <v>2198.89</v>
      </c>
      <c r="AI518">
        <v>2303.1</v>
      </c>
      <c r="AJ518">
        <v>2590.5100000000002</v>
      </c>
      <c r="AK518" s="14">
        <v>1.78E-2</v>
      </c>
    </row>
    <row r="519" spans="1:37">
      <c r="A519" s="1">
        <v>42878.0625</v>
      </c>
      <c r="B519" s="2">
        <v>0.10589999999999999</v>
      </c>
      <c r="C519" s="2">
        <v>0.161</v>
      </c>
      <c r="D519" s="2">
        <v>6.9099999999999995E-2</v>
      </c>
      <c r="E519" s="3">
        <v>0.04</v>
      </c>
      <c r="F519" s="3">
        <v>5.1700000000000003E-2</v>
      </c>
      <c r="G519" s="3">
        <v>9.5500000000000002E-2</v>
      </c>
      <c r="H519" s="2">
        <v>0.13769999999999999</v>
      </c>
      <c r="I519" s="2">
        <v>0.17810000000000001</v>
      </c>
      <c r="J519" s="2">
        <v>7.8399999999999997E-2</v>
      </c>
      <c r="K519" s="3">
        <v>3.5200000000000002E-2</v>
      </c>
      <c r="L519" s="3">
        <v>0.13439999999999999</v>
      </c>
      <c r="M519" s="3">
        <v>8.8700000000000001E-2</v>
      </c>
      <c r="N519" s="2">
        <v>8.5500000000000007E-2</v>
      </c>
      <c r="O519" s="2">
        <v>0.1157</v>
      </c>
      <c r="P519" s="2">
        <v>0.111</v>
      </c>
      <c r="Q519" s="3">
        <v>4.0099999999999997E-2</v>
      </c>
      <c r="R519" s="3">
        <v>7.2999999999999995E-2</v>
      </c>
      <c r="S519" s="3">
        <v>0.1205</v>
      </c>
      <c r="T519" s="2">
        <v>0.70179999999999998</v>
      </c>
      <c r="U519" s="2">
        <v>0.77210000000000001</v>
      </c>
      <c r="V519" s="2">
        <v>0.62619999999999998</v>
      </c>
      <c r="W519" s="3">
        <v>0.59209999999999996</v>
      </c>
      <c r="X519" s="3">
        <v>0.67020000000000002</v>
      </c>
      <c r="Y519" s="3">
        <v>0.65239999999999998</v>
      </c>
      <c r="Z519" s="2">
        <v>0.128</v>
      </c>
      <c r="AA519" s="2">
        <v>0.1905</v>
      </c>
      <c r="AB519" s="2">
        <v>0.19939999999999999</v>
      </c>
      <c r="AC519" s="4">
        <v>2212.6999999999998</v>
      </c>
      <c r="AD519" s="4">
        <v>2204.85</v>
      </c>
      <c r="AE519" s="4">
        <v>2671.07</v>
      </c>
      <c r="AF519" s="4">
        <v>2197.38</v>
      </c>
      <c r="AG519" s="4">
        <v>2173.14</v>
      </c>
      <c r="AH519" s="4">
        <v>2198.23</v>
      </c>
      <c r="AI519">
        <v>2300.66</v>
      </c>
      <c r="AJ519">
        <v>2586.5100000000002</v>
      </c>
      <c r="AK519" s="14">
        <v>6.3E-3</v>
      </c>
    </row>
    <row r="520" spans="1:37">
      <c r="A520" s="1">
        <v>42878.069444444445</v>
      </c>
      <c r="B520" s="2">
        <v>0.1108</v>
      </c>
      <c r="C520" s="2">
        <v>0.16189999999999999</v>
      </c>
      <c r="D520" s="2">
        <v>8.2900000000000001E-2</v>
      </c>
      <c r="E520" s="3">
        <v>4.1000000000000003E-3</v>
      </c>
      <c r="F520" s="3">
        <v>8.77E-2</v>
      </c>
      <c r="G520" s="3">
        <v>7.2599999999999998E-2</v>
      </c>
      <c r="H520" s="2">
        <v>0.1328</v>
      </c>
      <c r="I520" s="2">
        <v>0.18149999999999999</v>
      </c>
      <c r="J520" s="2">
        <v>6.8199999999999997E-2</v>
      </c>
      <c r="K520" s="3">
        <v>5.8999999999999997E-2</v>
      </c>
      <c r="L520" s="3">
        <v>0.1062</v>
      </c>
      <c r="M520" s="3">
        <v>0.10440000000000001</v>
      </c>
      <c r="N520" s="2">
        <v>5.2699999999999997E-2</v>
      </c>
      <c r="O520" s="2">
        <v>0.12720000000000001</v>
      </c>
      <c r="P520" s="2">
        <v>0.12089999999999999</v>
      </c>
      <c r="Q520" s="3">
        <v>1.0999999999999999E-2</v>
      </c>
      <c r="R520" s="3">
        <v>0.10639999999999999</v>
      </c>
      <c r="S520" s="3">
        <v>9.2999999999999999E-2</v>
      </c>
      <c r="T520" s="2">
        <v>0.70799999999999996</v>
      </c>
      <c r="U520" s="2">
        <v>0.78669999999999995</v>
      </c>
      <c r="V520" s="2">
        <v>0.65949999999999998</v>
      </c>
      <c r="W520" s="3">
        <v>0.61019999999999996</v>
      </c>
      <c r="X520" s="3">
        <v>0.61880000000000002</v>
      </c>
      <c r="Y520" s="3">
        <v>0.71379999999999999</v>
      </c>
      <c r="Z520" s="2">
        <v>0.13350000000000001</v>
      </c>
      <c r="AA520" s="2">
        <v>0.2049</v>
      </c>
      <c r="AB520" s="2">
        <v>0.15359999999999999</v>
      </c>
      <c r="AC520" s="4">
        <v>2211.23</v>
      </c>
      <c r="AD520" s="4">
        <v>2206.06</v>
      </c>
      <c r="AE520" s="4">
        <v>2670.9</v>
      </c>
      <c r="AF520" s="4">
        <v>2193.63</v>
      </c>
      <c r="AG520" s="4">
        <v>2173.88</v>
      </c>
      <c r="AH520" s="4">
        <v>2196.9699999999998</v>
      </c>
      <c r="AI520">
        <v>2312.1</v>
      </c>
      <c r="AJ520">
        <v>2575.62</v>
      </c>
      <c r="AK520" s="14">
        <v>6.9900000000000004E-2</v>
      </c>
    </row>
    <row r="521" spans="1:37">
      <c r="A521" s="1">
        <v>42878.076388888891</v>
      </c>
      <c r="B521" s="2">
        <v>0.1116</v>
      </c>
      <c r="C521" s="2">
        <v>0.15840000000000001</v>
      </c>
      <c r="D521" s="2">
        <v>8.6099999999999996E-2</v>
      </c>
      <c r="E521" s="3">
        <v>2.7000000000000001E-3</v>
      </c>
      <c r="F521" s="3">
        <v>8.7099999999999997E-2</v>
      </c>
      <c r="G521" s="3">
        <v>7.8E-2</v>
      </c>
      <c r="H521" s="2">
        <v>0.13039999999999999</v>
      </c>
      <c r="I521" s="2">
        <v>0.17979999999999999</v>
      </c>
      <c r="J521" s="2">
        <v>7.0199999999999999E-2</v>
      </c>
      <c r="K521" s="3">
        <v>5.9700000000000003E-2</v>
      </c>
      <c r="L521" s="3">
        <v>0.1095</v>
      </c>
      <c r="M521" s="3">
        <v>0.1051</v>
      </c>
      <c r="N521" s="2">
        <v>4.9399999999999999E-2</v>
      </c>
      <c r="O521" s="2">
        <v>0.13250000000000001</v>
      </c>
      <c r="P521" s="2">
        <v>0.1166</v>
      </c>
      <c r="Q521" s="3">
        <v>1.37E-2</v>
      </c>
      <c r="R521" s="3">
        <v>0.1084</v>
      </c>
      <c r="S521" s="3">
        <v>9.1600000000000001E-2</v>
      </c>
      <c r="T521" s="2">
        <v>0.71679999999999999</v>
      </c>
      <c r="U521" s="2">
        <v>0.77470000000000006</v>
      </c>
      <c r="V521" s="2">
        <v>0.67900000000000005</v>
      </c>
      <c r="W521" s="3">
        <v>0.58340000000000003</v>
      </c>
      <c r="X521" s="3">
        <v>0.64710000000000001</v>
      </c>
      <c r="Y521" s="3">
        <v>0.70320000000000005</v>
      </c>
      <c r="Z521" s="2">
        <v>0.1371</v>
      </c>
      <c r="AA521" s="2">
        <v>0.19520000000000001</v>
      </c>
      <c r="AB521" s="2">
        <v>0.1719</v>
      </c>
      <c r="AC521" s="4">
        <v>2209.06</v>
      </c>
      <c r="AD521" s="4">
        <v>2201.79</v>
      </c>
      <c r="AE521" s="4">
        <v>2668.68</v>
      </c>
      <c r="AF521" s="4">
        <v>2192.11</v>
      </c>
      <c r="AG521" s="4">
        <v>2171.0700000000002</v>
      </c>
      <c r="AH521" s="4">
        <v>2192.4299999999998</v>
      </c>
      <c r="AI521">
        <v>2310.9699999999998</v>
      </c>
      <c r="AJ521">
        <v>2580.0300000000002</v>
      </c>
      <c r="AK521" s="14">
        <v>6.0100000000000001E-2</v>
      </c>
    </row>
    <row r="522" spans="1:37">
      <c r="A522" s="1">
        <v>42878.083333333336</v>
      </c>
      <c r="B522" s="2">
        <v>0.1153</v>
      </c>
      <c r="C522" s="2">
        <v>0.1595</v>
      </c>
      <c r="D522" s="2">
        <v>8.8999999999999996E-2</v>
      </c>
      <c r="E522" s="3">
        <v>3.8E-3</v>
      </c>
      <c r="F522" s="3">
        <v>8.6099999999999996E-2</v>
      </c>
      <c r="G522" s="3">
        <v>7.9200000000000007E-2</v>
      </c>
      <c r="H522" s="2">
        <v>0.13009999999999999</v>
      </c>
      <c r="I522" s="2">
        <v>0.1797</v>
      </c>
      <c r="J522" s="2">
        <v>7.3999999999999996E-2</v>
      </c>
      <c r="K522" s="3">
        <v>5.9400000000000001E-2</v>
      </c>
      <c r="L522" s="3">
        <v>0.108</v>
      </c>
      <c r="M522" s="3">
        <v>0.1087</v>
      </c>
      <c r="N522" s="2">
        <v>4.8300000000000003E-2</v>
      </c>
      <c r="O522" s="2">
        <v>0.1348</v>
      </c>
      <c r="P522" s="2">
        <v>0.1129</v>
      </c>
      <c r="Q522" s="3">
        <v>1.5800000000000002E-2</v>
      </c>
      <c r="R522" s="3">
        <v>0.1074</v>
      </c>
      <c r="S522" s="3">
        <v>9.0899999999999995E-2</v>
      </c>
      <c r="T522" s="2">
        <v>0.71809999999999996</v>
      </c>
      <c r="U522" s="2">
        <v>0.75900000000000001</v>
      </c>
      <c r="V522" s="2">
        <v>0.68230000000000002</v>
      </c>
      <c r="W522" s="3">
        <v>0.55589999999999995</v>
      </c>
      <c r="X522" s="3">
        <v>0.66810000000000003</v>
      </c>
      <c r="Y522" s="3">
        <v>0.65980000000000005</v>
      </c>
      <c r="Z522" s="2">
        <v>0.13830000000000001</v>
      </c>
      <c r="AA522" s="2">
        <v>0.18590000000000001</v>
      </c>
      <c r="AB522" s="2">
        <v>0.18820000000000001</v>
      </c>
      <c r="AC522" s="4">
        <v>2208.42</v>
      </c>
      <c r="AD522" s="4">
        <v>2201.14</v>
      </c>
      <c r="AE522" s="4">
        <v>2667.54</v>
      </c>
      <c r="AF522" s="4">
        <v>2190.33</v>
      </c>
      <c r="AG522" s="4">
        <v>2160.9499999999998</v>
      </c>
      <c r="AH522" s="4">
        <v>2187.48</v>
      </c>
      <c r="AI522">
        <v>2308.5100000000002</v>
      </c>
      <c r="AJ522">
        <v>2585.2399999999998</v>
      </c>
      <c r="AK522" s="14">
        <v>4.0399999999999998E-2</v>
      </c>
    </row>
    <row r="523" spans="1:37">
      <c r="A523" s="1">
        <v>42878.090277777781</v>
      </c>
      <c r="B523" s="2">
        <v>0.1085</v>
      </c>
      <c r="C523" s="2">
        <v>0.1605</v>
      </c>
      <c r="D523" s="2">
        <v>7.9699999999999993E-2</v>
      </c>
      <c r="E523" s="3">
        <v>3.5400000000000001E-2</v>
      </c>
      <c r="F523" s="3">
        <v>5.3499999999999999E-2</v>
      </c>
      <c r="G523" s="3">
        <v>0.10390000000000001</v>
      </c>
      <c r="H523" s="2">
        <v>0.1459</v>
      </c>
      <c r="I523" s="2">
        <v>0.1782</v>
      </c>
      <c r="J523" s="2">
        <v>7.0499999999999993E-2</v>
      </c>
      <c r="K523" s="3">
        <v>4.2500000000000003E-2</v>
      </c>
      <c r="L523" s="3">
        <v>0.13350000000000001</v>
      </c>
      <c r="M523" s="3">
        <v>8.7599999999999997E-2</v>
      </c>
      <c r="N523" s="2">
        <v>8.8800000000000004E-2</v>
      </c>
      <c r="O523" s="2">
        <v>0.1084</v>
      </c>
      <c r="P523" s="2">
        <v>0.1174</v>
      </c>
      <c r="Q523" s="3">
        <v>3.4799999999999998E-2</v>
      </c>
      <c r="R523" s="3">
        <v>7.6499999999999999E-2</v>
      </c>
      <c r="S523" s="3">
        <v>0.12139999999999999</v>
      </c>
      <c r="T523" s="2">
        <v>0.68510000000000004</v>
      </c>
      <c r="U523" s="2">
        <v>0.76249999999999996</v>
      </c>
      <c r="V523" s="2">
        <v>0.61399999999999999</v>
      </c>
      <c r="W523" s="3">
        <v>0.59660000000000002</v>
      </c>
      <c r="X523" s="3">
        <v>0.65510000000000002</v>
      </c>
      <c r="Y523" s="3">
        <v>0.65380000000000005</v>
      </c>
      <c r="Z523" s="2">
        <v>0.1235</v>
      </c>
      <c r="AA523" s="2">
        <v>0.189</v>
      </c>
      <c r="AB523" s="2">
        <v>0.19420000000000001</v>
      </c>
      <c r="AC523" s="4">
        <v>2206.84</v>
      </c>
      <c r="AD523" s="4">
        <v>2200.5100000000002</v>
      </c>
      <c r="AE523" s="4">
        <v>2663.02</v>
      </c>
      <c r="AF523" s="4">
        <v>2189</v>
      </c>
      <c r="AG523" s="4">
        <v>2168.06</v>
      </c>
      <c r="AH523" s="4">
        <v>2186.7600000000002</v>
      </c>
      <c r="AI523">
        <v>2301.6</v>
      </c>
      <c r="AJ523">
        <v>2585.5300000000002</v>
      </c>
      <c r="AK523" s="14">
        <v>7.4000000000000003E-3</v>
      </c>
    </row>
    <row r="524" spans="1:37">
      <c r="A524" s="1">
        <v>42878.097222222219</v>
      </c>
      <c r="B524" s="2">
        <v>0.1129</v>
      </c>
      <c r="C524" s="2">
        <v>0.16850000000000001</v>
      </c>
      <c r="D524" s="2">
        <v>6.5799999999999997E-2</v>
      </c>
      <c r="E524" s="3">
        <v>4.5499999999999999E-2</v>
      </c>
      <c r="F524" s="3">
        <v>5.4899999999999997E-2</v>
      </c>
      <c r="G524" s="3">
        <v>9.2999999999999999E-2</v>
      </c>
      <c r="H524" s="2">
        <v>0.13750000000000001</v>
      </c>
      <c r="I524" s="2">
        <v>0.1822</v>
      </c>
      <c r="J524" s="2">
        <v>8.2100000000000006E-2</v>
      </c>
      <c r="K524" s="3">
        <v>3.7400000000000003E-2</v>
      </c>
      <c r="L524" s="3">
        <v>0.12909999999999999</v>
      </c>
      <c r="M524" s="3">
        <v>9.3299999999999994E-2</v>
      </c>
      <c r="N524" s="2">
        <v>7.3499999999999996E-2</v>
      </c>
      <c r="O524" s="2">
        <v>0.13339999999999999</v>
      </c>
      <c r="P524" s="2">
        <v>0.1027</v>
      </c>
      <c r="Q524" s="3">
        <v>4.2700000000000002E-2</v>
      </c>
      <c r="R524" s="3">
        <v>8.2199999999999995E-2</v>
      </c>
      <c r="S524" s="3">
        <v>0.1076</v>
      </c>
      <c r="T524" s="2">
        <v>0.7228</v>
      </c>
      <c r="U524" s="2">
        <v>0.75060000000000004</v>
      </c>
      <c r="V524" s="2">
        <v>0.66279999999999994</v>
      </c>
      <c r="W524" s="3">
        <v>0.54590000000000005</v>
      </c>
      <c r="X524" s="3">
        <v>0.7157</v>
      </c>
      <c r="Y524" s="3">
        <v>0.63849999999999996</v>
      </c>
      <c r="Z524" s="2">
        <v>0.1384</v>
      </c>
      <c r="AA524" s="2">
        <v>0.18290000000000001</v>
      </c>
      <c r="AB524" s="2">
        <v>0.21590000000000001</v>
      </c>
      <c r="AC524" s="4">
        <v>2203.29</v>
      </c>
      <c r="AD524" s="4">
        <v>2195.79</v>
      </c>
      <c r="AE524" s="4">
        <v>2662.92</v>
      </c>
      <c r="AF524" s="4">
        <v>2186.54</v>
      </c>
      <c r="AG524" s="4">
        <v>2161.0500000000002</v>
      </c>
      <c r="AH524" s="4">
        <v>2185.19</v>
      </c>
      <c r="AI524">
        <v>2300.56</v>
      </c>
      <c r="AJ524">
        <v>2592.06</v>
      </c>
      <c r="AK524" s="14">
        <v>5.3E-3</v>
      </c>
    </row>
    <row r="525" spans="1:37">
      <c r="A525" s="1">
        <v>42878.104166666664</v>
      </c>
      <c r="B525" s="2">
        <v>0.11840000000000001</v>
      </c>
      <c r="C525" s="2">
        <v>0.16259999999999999</v>
      </c>
      <c r="D525" s="2">
        <v>7.6100000000000001E-2</v>
      </c>
      <c r="E525" s="3">
        <v>6.1999999999999998E-3</v>
      </c>
      <c r="F525" s="3">
        <v>9.5000000000000001E-2</v>
      </c>
      <c r="G525" s="3">
        <v>7.1499999999999994E-2</v>
      </c>
      <c r="H525" s="2">
        <v>0.1305</v>
      </c>
      <c r="I525" s="2">
        <v>0.184</v>
      </c>
      <c r="J525" s="2">
        <v>7.51E-2</v>
      </c>
      <c r="K525" s="3">
        <v>5.1200000000000002E-2</v>
      </c>
      <c r="L525" s="3">
        <v>0.10979999999999999</v>
      </c>
      <c r="M525" s="3">
        <v>0.1096</v>
      </c>
      <c r="N525" s="2">
        <v>4.7100000000000003E-2</v>
      </c>
      <c r="O525" s="2">
        <v>0.14419999999999999</v>
      </c>
      <c r="P525" s="2">
        <v>0.1011</v>
      </c>
      <c r="Q525" s="3">
        <v>2.4299999999999999E-2</v>
      </c>
      <c r="R525" s="3">
        <v>0.1016</v>
      </c>
      <c r="S525" s="3">
        <v>9.1999999999999998E-2</v>
      </c>
      <c r="T525" s="2">
        <v>0.73229999999999995</v>
      </c>
      <c r="U525" s="2">
        <v>0.75600000000000001</v>
      </c>
      <c r="V525" s="2">
        <v>0.69030000000000002</v>
      </c>
      <c r="W525" s="3">
        <v>0.53869999999999996</v>
      </c>
      <c r="X525" s="3">
        <v>0.70109999999999995</v>
      </c>
      <c r="Y525" s="3">
        <v>0.64770000000000005</v>
      </c>
      <c r="Z525" s="2">
        <v>0.14069999999999999</v>
      </c>
      <c r="AA525" s="2">
        <v>0.18640000000000001</v>
      </c>
      <c r="AB525" s="2">
        <v>0.20760000000000001</v>
      </c>
      <c r="AC525" s="4">
        <v>2202.73</v>
      </c>
      <c r="AD525" s="4">
        <v>2194.83</v>
      </c>
      <c r="AE525" s="4">
        <v>2662.06</v>
      </c>
      <c r="AF525" s="4">
        <v>2184.64</v>
      </c>
      <c r="AG525" s="4">
        <v>2163.1799999999998</v>
      </c>
      <c r="AH525" s="4">
        <v>2184.59</v>
      </c>
      <c r="AI525">
        <v>2305.1799999999998</v>
      </c>
      <c r="AJ525">
        <v>2588.89</v>
      </c>
      <c r="AK525" s="14">
        <v>2.5999999999999999E-2</v>
      </c>
    </row>
    <row r="526" spans="1:37">
      <c r="A526" s="1">
        <v>42878.111111111109</v>
      </c>
      <c r="B526" s="2">
        <v>0.1191</v>
      </c>
      <c r="C526" s="2">
        <v>0.16600000000000001</v>
      </c>
      <c r="D526" s="2">
        <v>8.8900000000000007E-2</v>
      </c>
      <c r="E526" s="3">
        <v>4.1000000000000003E-3</v>
      </c>
      <c r="F526" s="3">
        <v>8.6900000000000005E-2</v>
      </c>
      <c r="G526" s="3">
        <v>8.2699999999999996E-2</v>
      </c>
      <c r="H526" s="2">
        <v>0.13519999999999999</v>
      </c>
      <c r="I526" s="2">
        <v>0.18190000000000001</v>
      </c>
      <c r="J526" s="2">
        <v>6.8699999999999997E-2</v>
      </c>
      <c r="K526" s="3">
        <v>6.3500000000000001E-2</v>
      </c>
      <c r="L526" s="3">
        <v>0.1106</v>
      </c>
      <c r="M526" s="3">
        <v>0.1033</v>
      </c>
      <c r="N526" s="2">
        <v>5.4600000000000003E-2</v>
      </c>
      <c r="O526" s="2">
        <v>0.12690000000000001</v>
      </c>
      <c r="P526" s="2">
        <v>0.1206</v>
      </c>
      <c r="Q526" s="3">
        <v>1.15E-2</v>
      </c>
      <c r="R526" s="3">
        <v>0.1095</v>
      </c>
      <c r="S526" s="3">
        <v>9.1999999999999998E-2</v>
      </c>
      <c r="T526" s="2">
        <v>0.72019999999999995</v>
      </c>
      <c r="U526" s="2">
        <v>0.78610000000000002</v>
      </c>
      <c r="V526" s="2">
        <v>0.67810000000000004</v>
      </c>
      <c r="W526" s="3">
        <v>0.59809999999999997</v>
      </c>
      <c r="X526" s="3">
        <v>0.6472</v>
      </c>
      <c r="Y526" s="3">
        <v>0.70820000000000005</v>
      </c>
      <c r="Z526" s="2">
        <v>0.14030000000000001</v>
      </c>
      <c r="AA526" s="2">
        <v>0.20119999999999999</v>
      </c>
      <c r="AB526" s="2">
        <v>0.16850000000000001</v>
      </c>
      <c r="AC526" s="4">
        <v>2202.54</v>
      </c>
      <c r="AD526" s="4">
        <v>2192.04</v>
      </c>
      <c r="AE526" s="4">
        <v>2658.39</v>
      </c>
      <c r="AF526" s="4">
        <v>2184.69</v>
      </c>
      <c r="AG526" s="4">
        <v>2164.4299999999998</v>
      </c>
      <c r="AH526" s="4">
        <v>2184.2199999999998</v>
      </c>
      <c r="AI526">
        <v>2311.4</v>
      </c>
      <c r="AJ526">
        <v>2578.77</v>
      </c>
      <c r="AK526" s="14">
        <v>6.7500000000000004E-2</v>
      </c>
    </row>
    <row r="527" spans="1:37">
      <c r="A527" s="1">
        <v>42878.118055555555</v>
      </c>
      <c r="B527" s="2">
        <v>0.1179</v>
      </c>
      <c r="C527" s="2">
        <v>0.16880000000000001</v>
      </c>
      <c r="D527" s="2">
        <v>8.9099999999999999E-2</v>
      </c>
      <c r="E527" s="3">
        <v>1.9199999999999998E-2</v>
      </c>
      <c r="F527" s="3">
        <v>6.5799999999999997E-2</v>
      </c>
      <c r="G527" s="3">
        <v>0.1008</v>
      </c>
      <c r="H527" s="2">
        <v>0.1447</v>
      </c>
      <c r="I527" s="2">
        <v>0.17849999999999999</v>
      </c>
      <c r="J527" s="2">
        <v>6.4799999999999996E-2</v>
      </c>
      <c r="K527" s="3">
        <v>5.0599999999999999E-2</v>
      </c>
      <c r="L527" s="3">
        <v>0.129</v>
      </c>
      <c r="M527" s="3">
        <v>8.48E-2</v>
      </c>
      <c r="N527" s="2">
        <v>9.1499999999999998E-2</v>
      </c>
      <c r="O527" s="2">
        <v>0.10580000000000001</v>
      </c>
      <c r="P527" s="2">
        <v>0.1227</v>
      </c>
      <c r="Q527" s="3">
        <v>3.4000000000000002E-2</v>
      </c>
      <c r="R527" s="3">
        <v>7.9500000000000001E-2</v>
      </c>
      <c r="S527" s="3">
        <v>0.11940000000000001</v>
      </c>
      <c r="T527" s="2">
        <v>0.69730000000000003</v>
      </c>
      <c r="U527" s="2">
        <v>0.78869999999999996</v>
      </c>
      <c r="V527" s="2">
        <v>0.62790000000000001</v>
      </c>
      <c r="W527" s="3">
        <v>0.62729999999999997</v>
      </c>
      <c r="X527" s="3">
        <v>0.66300000000000003</v>
      </c>
      <c r="Y527" s="3">
        <v>0.67510000000000003</v>
      </c>
      <c r="Z527" s="2">
        <v>0.13200000000000001</v>
      </c>
      <c r="AA527" s="2">
        <v>0.19719999999999999</v>
      </c>
      <c r="AB527" s="2">
        <v>0.1951</v>
      </c>
      <c r="AC527" s="4">
        <v>2199.09</v>
      </c>
      <c r="AD527" s="4">
        <v>2186.3200000000002</v>
      </c>
      <c r="AE527" s="4">
        <v>2653.89</v>
      </c>
      <c r="AF527" s="4">
        <v>2184.54</v>
      </c>
      <c r="AG527" s="4">
        <v>2161.98</v>
      </c>
      <c r="AH527" s="4">
        <v>2183.59</v>
      </c>
      <c r="AI527">
        <v>2301.5300000000002</v>
      </c>
      <c r="AJ527">
        <v>2584.08</v>
      </c>
      <c r="AK527" s="14">
        <v>1.3599999999999999E-2</v>
      </c>
    </row>
    <row r="528" spans="1:37">
      <c r="A528" s="1">
        <v>42878.125</v>
      </c>
      <c r="B528" s="2">
        <v>0.11360000000000001</v>
      </c>
      <c r="C528" s="2">
        <v>0.16839999999999999</v>
      </c>
      <c r="D528" s="2">
        <v>7.4499999999999997E-2</v>
      </c>
      <c r="E528" s="3">
        <v>3.8699999999999998E-2</v>
      </c>
      <c r="F528" s="3">
        <v>5.1799999999999999E-2</v>
      </c>
      <c r="G528" s="3">
        <v>0.1053</v>
      </c>
      <c r="H528" s="2">
        <v>0.14649999999999999</v>
      </c>
      <c r="I528" s="2">
        <v>0.1762</v>
      </c>
      <c r="J528" s="2">
        <v>6.6199999999999995E-2</v>
      </c>
      <c r="K528" s="3">
        <v>4.4900000000000002E-2</v>
      </c>
      <c r="L528" s="3">
        <v>0.1293</v>
      </c>
      <c r="M528" s="3">
        <v>8.2600000000000007E-2</v>
      </c>
      <c r="N528" s="2">
        <v>8.72E-2</v>
      </c>
      <c r="O528" s="2">
        <v>0.10340000000000001</v>
      </c>
      <c r="P528" s="2">
        <v>0.1275</v>
      </c>
      <c r="Q528" s="3">
        <v>2.5499999999999998E-2</v>
      </c>
      <c r="R528" s="3">
        <v>8.43E-2</v>
      </c>
      <c r="S528" s="3">
        <v>0.11550000000000001</v>
      </c>
      <c r="T528" s="2">
        <v>0.70520000000000005</v>
      </c>
      <c r="U528" s="2">
        <v>0.81630000000000003</v>
      </c>
      <c r="V528" s="2">
        <v>0.63729999999999998</v>
      </c>
      <c r="W528" s="3">
        <v>0.67179999999999995</v>
      </c>
      <c r="X528" s="3">
        <v>0.62690000000000001</v>
      </c>
      <c r="Y528" s="3">
        <v>0.73480000000000001</v>
      </c>
      <c r="Z528" s="2">
        <v>0.13469999999999999</v>
      </c>
      <c r="AA528" s="2">
        <v>0.21820000000000001</v>
      </c>
      <c r="AB528" s="2">
        <v>0.1585</v>
      </c>
      <c r="AC528" s="4">
        <v>2201.1</v>
      </c>
      <c r="AD528" s="4">
        <v>2191.29</v>
      </c>
      <c r="AE528" s="4">
        <v>2652.37</v>
      </c>
      <c r="AF528" s="4">
        <v>2184.35</v>
      </c>
      <c r="AG528" s="4">
        <v>2162.2399999999998</v>
      </c>
      <c r="AH528" s="4">
        <v>2181.4499999999998</v>
      </c>
      <c r="AI528">
        <v>2308.4299999999998</v>
      </c>
      <c r="AJ528">
        <v>2574.8200000000002</v>
      </c>
      <c r="AK528" s="14">
        <v>6.6699999999999995E-2</v>
      </c>
    </row>
    <row r="529" spans="1:37">
      <c r="A529" s="1">
        <v>42878.131944444445</v>
      </c>
      <c r="B529" s="2">
        <v>0.11749999999999999</v>
      </c>
      <c r="C529" s="2">
        <v>0.1678</v>
      </c>
      <c r="D529" s="2">
        <v>8.8300000000000003E-2</v>
      </c>
      <c r="E529" s="3">
        <v>1.47E-2</v>
      </c>
      <c r="F529" s="3">
        <v>6.4699999999999994E-2</v>
      </c>
      <c r="G529" s="3">
        <v>9.9299999999999999E-2</v>
      </c>
      <c r="H529" s="2">
        <v>0.1389</v>
      </c>
      <c r="I529" s="2">
        <v>0.17269999999999999</v>
      </c>
      <c r="J529" s="2">
        <v>6.6799999999999998E-2</v>
      </c>
      <c r="K529" s="3">
        <v>5.3199999999999997E-2</v>
      </c>
      <c r="L529" s="3">
        <v>0.1237</v>
      </c>
      <c r="M529" s="3">
        <v>8.3299999999999999E-2</v>
      </c>
      <c r="N529" s="2">
        <v>8.6800000000000002E-2</v>
      </c>
      <c r="O529" s="2">
        <v>0.1077</v>
      </c>
      <c r="P529" s="2">
        <v>0.12659999999999999</v>
      </c>
      <c r="Q529" s="3">
        <v>2.0500000000000001E-2</v>
      </c>
      <c r="R529" s="3">
        <v>8.5300000000000001E-2</v>
      </c>
      <c r="S529" s="3">
        <v>0.1183</v>
      </c>
      <c r="T529" s="2">
        <v>0.7026</v>
      </c>
      <c r="U529" s="2">
        <v>0.81169999999999998</v>
      </c>
      <c r="V529" s="2">
        <v>0.63029999999999997</v>
      </c>
      <c r="W529" s="3">
        <v>0.66739999999999999</v>
      </c>
      <c r="X529" s="3">
        <v>0.63819999999999999</v>
      </c>
      <c r="Y529" s="3">
        <v>0.71860000000000002</v>
      </c>
      <c r="Z529" s="2">
        <v>0.13969999999999999</v>
      </c>
      <c r="AA529" s="2">
        <v>0.22750000000000001</v>
      </c>
      <c r="AB529" s="2">
        <v>0.1812</v>
      </c>
      <c r="AC529" s="4">
        <v>2196.63</v>
      </c>
      <c r="AD529" s="4">
        <v>2180.3200000000002</v>
      </c>
      <c r="AE529" s="4">
        <v>2650.95</v>
      </c>
      <c r="AF529" s="4">
        <v>2181.65</v>
      </c>
      <c r="AG529" s="4">
        <v>2156.86</v>
      </c>
      <c r="AH529" s="4">
        <v>2179.58</v>
      </c>
      <c r="AI529">
        <v>2305.94</v>
      </c>
      <c r="AJ529">
        <v>2577.4499999999998</v>
      </c>
      <c r="AK529" s="14">
        <v>5.28E-2</v>
      </c>
    </row>
    <row r="530" spans="1:37">
      <c r="A530" s="1">
        <v>42878.138888888891</v>
      </c>
      <c r="B530" s="2">
        <v>0.1157</v>
      </c>
      <c r="C530" s="2">
        <v>0.16750000000000001</v>
      </c>
      <c r="D530" s="2">
        <v>8.3900000000000002E-2</v>
      </c>
      <c r="E530" s="3">
        <v>2.0899999999999998E-2</v>
      </c>
      <c r="F530" s="3">
        <v>5.62E-2</v>
      </c>
      <c r="G530" s="3">
        <v>0.1056</v>
      </c>
      <c r="H530" s="2">
        <v>0.14499999999999999</v>
      </c>
      <c r="I530" s="2">
        <v>0.17530000000000001</v>
      </c>
      <c r="J530" s="2">
        <v>6.0199999999999997E-2</v>
      </c>
      <c r="K530" s="3">
        <v>4.9500000000000002E-2</v>
      </c>
      <c r="L530" s="3">
        <v>0.12620000000000001</v>
      </c>
      <c r="M530" s="3">
        <v>8.0299999999999996E-2</v>
      </c>
      <c r="N530" s="2">
        <v>8.7400000000000005E-2</v>
      </c>
      <c r="O530" s="2">
        <v>0.11</v>
      </c>
      <c r="P530" s="2">
        <v>0.1234</v>
      </c>
      <c r="Q530" s="3">
        <v>2.76E-2</v>
      </c>
      <c r="R530" s="3">
        <v>8.3299999999999999E-2</v>
      </c>
      <c r="S530" s="3">
        <v>0.1186</v>
      </c>
      <c r="T530" s="2">
        <v>0.70299999999999996</v>
      </c>
      <c r="U530" s="2">
        <v>0.8175</v>
      </c>
      <c r="V530" s="2">
        <v>0.63439999999999996</v>
      </c>
      <c r="W530" s="3">
        <v>0.67479999999999996</v>
      </c>
      <c r="X530" s="3">
        <v>0.64659999999999995</v>
      </c>
      <c r="Y530" s="3">
        <v>0.72589999999999999</v>
      </c>
      <c r="Z530" s="2">
        <v>0.14099999999999999</v>
      </c>
      <c r="AA530" s="2">
        <v>0.22700000000000001</v>
      </c>
      <c r="AB530" s="2">
        <v>0.18090000000000001</v>
      </c>
      <c r="AC530" s="4">
        <v>2202.5500000000002</v>
      </c>
      <c r="AD530" s="4">
        <v>2191.38</v>
      </c>
      <c r="AE530" s="4">
        <v>2652.39</v>
      </c>
      <c r="AF530" s="4">
        <v>2184.15</v>
      </c>
      <c r="AG530" s="4">
        <v>2167.15</v>
      </c>
      <c r="AH530" s="4">
        <v>2184.2399999999998</v>
      </c>
      <c r="AI530">
        <v>2305.1</v>
      </c>
      <c r="AJ530">
        <v>2578.02</v>
      </c>
      <c r="AK530" s="14">
        <v>5.3900000000000003E-2</v>
      </c>
    </row>
    <row r="531" spans="1:37">
      <c r="A531" s="1">
        <v>42878.145833333336</v>
      </c>
      <c r="B531" s="2">
        <v>0.1135</v>
      </c>
      <c r="C531" s="2">
        <v>0.16950000000000001</v>
      </c>
      <c r="D531" s="2">
        <v>6.5000000000000002E-2</v>
      </c>
      <c r="E531" s="3">
        <v>4.4900000000000002E-2</v>
      </c>
      <c r="F531" s="3">
        <v>5.4100000000000002E-2</v>
      </c>
      <c r="G531" s="3">
        <v>9.5699999999999993E-2</v>
      </c>
      <c r="H531" s="2">
        <v>0.14360000000000001</v>
      </c>
      <c r="I531" s="2">
        <v>0.18160000000000001</v>
      </c>
      <c r="J531" s="2">
        <v>7.7200000000000005E-2</v>
      </c>
      <c r="K531" s="3">
        <v>3.3300000000000003E-2</v>
      </c>
      <c r="L531" s="3">
        <v>0.12859999999999999</v>
      </c>
      <c r="M531" s="3">
        <v>8.5900000000000004E-2</v>
      </c>
      <c r="N531" s="2">
        <v>8.6699999999999999E-2</v>
      </c>
      <c r="O531" s="2">
        <v>0.12809999999999999</v>
      </c>
      <c r="P531" s="2">
        <v>0.10589999999999999</v>
      </c>
      <c r="Q531" s="3">
        <v>4.3099999999999999E-2</v>
      </c>
      <c r="R531" s="3">
        <v>7.5800000000000006E-2</v>
      </c>
      <c r="S531" s="3">
        <v>0.1124</v>
      </c>
      <c r="T531" s="2">
        <v>0.71450000000000002</v>
      </c>
      <c r="U531" s="2">
        <v>0.77549999999999997</v>
      </c>
      <c r="V531" s="2">
        <v>0.6512</v>
      </c>
      <c r="W531" s="3">
        <v>0.59140000000000004</v>
      </c>
      <c r="X531" s="3">
        <v>0.71819999999999995</v>
      </c>
      <c r="Y531" s="3">
        <v>0.65439999999999998</v>
      </c>
      <c r="Z531" s="2">
        <v>0.15229999999999999</v>
      </c>
      <c r="AA531" s="2">
        <v>0.20369999999999999</v>
      </c>
      <c r="AB531" s="2">
        <v>0.22950000000000001</v>
      </c>
      <c r="AC531" s="4">
        <v>2208.6999999999998</v>
      </c>
      <c r="AD531" s="4">
        <v>2200.2399999999998</v>
      </c>
      <c r="AE531" s="4">
        <v>2655.94</v>
      </c>
      <c r="AF531" s="4">
        <v>2187.65</v>
      </c>
      <c r="AG531" s="4">
        <v>2178.5700000000002</v>
      </c>
      <c r="AH531" s="4">
        <v>2190.8200000000002</v>
      </c>
      <c r="AI531">
        <v>2299.12</v>
      </c>
      <c r="AJ531">
        <v>2589.34</v>
      </c>
      <c r="AK531" s="14">
        <v>9.1999999999999998E-3</v>
      </c>
    </row>
    <row r="532" spans="1:37">
      <c r="A532" s="1">
        <v>42878.152777777781</v>
      </c>
      <c r="B532" s="2">
        <v>0.12180000000000001</v>
      </c>
      <c r="C532" s="2">
        <v>0.159</v>
      </c>
      <c r="D532" s="2">
        <v>7.8399999999999997E-2</v>
      </c>
      <c r="E532" s="3">
        <v>4.4000000000000003E-3</v>
      </c>
      <c r="F532" s="3">
        <v>9.2399999999999996E-2</v>
      </c>
      <c r="G532" s="3">
        <v>7.1199999999999999E-2</v>
      </c>
      <c r="H532" s="2">
        <v>0.1313</v>
      </c>
      <c r="I532" s="2">
        <v>0.18529999999999999</v>
      </c>
      <c r="J532" s="2">
        <v>7.46E-2</v>
      </c>
      <c r="K532" s="3">
        <v>5.5599999999999997E-2</v>
      </c>
      <c r="L532" s="3">
        <v>0.105</v>
      </c>
      <c r="M532" s="3">
        <v>0.1065</v>
      </c>
      <c r="N532" s="2">
        <v>5.3600000000000002E-2</v>
      </c>
      <c r="O532" s="2">
        <v>0.14499999999999999</v>
      </c>
      <c r="P532" s="2">
        <v>0.1082</v>
      </c>
      <c r="Q532" s="3">
        <v>2.1100000000000001E-2</v>
      </c>
      <c r="R532" s="3">
        <v>0.1081</v>
      </c>
      <c r="S532" s="3">
        <v>8.8800000000000004E-2</v>
      </c>
      <c r="T532" s="2">
        <v>0.73099999999999998</v>
      </c>
      <c r="U532" s="2">
        <v>0.7591</v>
      </c>
      <c r="V532" s="2">
        <v>0.68910000000000005</v>
      </c>
      <c r="W532" s="3">
        <v>0.57030000000000003</v>
      </c>
      <c r="X532" s="3">
        <v>0.68030000000000002</v>
      </c>
      <c r="Y532" s="3">
        <v>0.67549999999999999</v>
      </c>
      <c r="Z532" s="2">
        <v>0.152</v>
      </c>
      <c r="AA532" s="2">
        <v>0.19839999999999999</v>
      </c>
      <c r="AB532" s="2">
        <v>0.1903</v>
      </c>
      <c r="AC532" s="4">
        <v>2207.62</v>
      </c>
      <c r="AD532" s="4">
        <v>2200.46</v>
      </c>
      <c r="AE532" s="4">
        <v>2660.56</v>
      </c>
      <c r="AF532" s="4">
        <v>2189.0700000000002</v>
      </c>
      <c r="AG532" s="4">
        <v>2171.58</v>
      </c>
      <c r="AH532" s="4">
        <v>2192.7800000000002</v>
      </c>
      <c r="AI532">
        <v>2308.73</v>
      </c>
      <c r="AJ532">
        <v>2583.9699999999998</v>
      </c>
      <c r="AK532" s="14">
        <v>5.5199999999999999E-2</v>
      </c>
    </row>
    <row r="533" spans="1:37">
      <c r="A533" s="1">
        <v>42878.159722222219</v>
      </c>
      <c r="B533" s="2">
        <v>0.11849999999999999</v>
      </c>
      <c r="C533" s="2">
        <v>0.16569999999999999</v>
      </c>
      <c r="D533" s="2">
        <v>6.8099999999999994E-2</v>
      </c>
      <c r="E533" s="3">
        <v>1.41E-2</v>
      </c>
      <c r="F533" s="3">
        <v>9.1600000000000001E-2</v>
      </c>
      <c r="G533" s="3">
        <v>6.6199999999999995E-2</v>
      </c>
      <c r="H533" s="2">
        <v>0.12970000000000001</v>
      </c>
      <c r="I533" s="2">
        <v>0.18859999999999999</v>
      </c>
      <c r="J533" s="2">
        <v>7.9399999999999998E-2</v>
      </c>
      <c r="K533" s="3">
        <v>4.8899999999999999E-2</v>
      </c>
      <c r="L533" s="3">
        <v>0.1104</v>
      </c>
      <c r="M533" s="3">
        <v>0.108</v>
      </c>
      <c r="N533" s="2">
        <v>5.8099999999999999E-2</v>
      </c>
      <c r="O533" s="2">
        <v>0.15090000000000001</v>
      </c>
      <c r="P533" s="2">
        <v>9.8299999999999998E-2</v>
      </c>
      <c r="Q533" s="3">
        <v>2.9899999999999999E-2</v>
      </c>
      <c r="R533" s="3">
        <v>0.1048</v>
      </c>
      <c r="S533" s="3">
        <v>9.1999999999999998E-2</v>
      </c>
      <c r="T533" s="2">
        <v>0.7238</v>
      </c>
      <c r="U533" s="2">
        <v>0.74399999999999999</v>
      </c>
      <c r="V533" s="2">
        <v>0.67920000000000003</v>
      </c>
      <c r="W533" s="3">
        <v>0.54249999999999998</v>
      </c>
      <c r="X533" s="3">
        <v>0.69299999999999995</v>
      </c>
      <c r="Y533" s="3">
        <v>0.64219999999999999</v>
      </c>
      <c r="Z533" s="2">
        <v>0.14480000000000001</v>
      </c>
      <c r="AA533" s="2">
        <v>0.18590000000000001</v>
      </c>
      <c r="AB533" s="2">
        <v>0.20230000000000001</v>
      </c>
      <c r="AC533" s="4">
        <v>2203.6</v>
      </c>
      <c r="AD533" s="4">
        <v>2197.25</v>
      </c>
      <c r="AE533" s="4">
        <v>2662.26</v>
      </c>
      <c r="AF533" s="4">
        <v>2190.19</v>
      </c>
      <c r="AG533" s="4">
        <v>2172.94</v>
      </c>
      <c r="AH533" s="4">
        <v>2190.41</v>
      </c>
      <c r="AI533">
        <v>2305.89</v>
      </c>
      <c r="AJ533">
        <v>2588.42</v>
      </c>
      <c r="AK533" s="14">
        <v>3.0200000000000001E-2</v>
      </c>
    </row>
    <row r="534" spans="1:37">
      <c r="A534" s="1">
        <v>42878.166666666664</v>
      </c>
      <c r="B534" s="2">
        <v>0.1239</v>
      </c>
      <c r="C534" s="2">
        <v>0.1658</v>
      </c>
      <c r="D534" s="2">
        <v>6.7799999999999999E-2</v>
      </c>
      <c r="E534" s="3">
        <v>1.3899999999999999E-2</v>
      </c>
      <c r="F534" s="3">
        <v>9.2799999999999994E-2</v>
      </c>
      <c r="G534" s="3">
        <v>6.8099999999999994E-2</v>
      </c>
      <c r="H534" s="2">
        <v>0.13289999999999999</v>
      </c>
      <c r="I534" s="2">
        <v>0.1895</v>
      </c>
      <c r="J534" s="2">
        <v>7.3400000000000007E-2</v>
      </c>
      <c r="K534" s="3">
        <v>5.0700000000000002E-2</v>
      </c>
      <c r="L534" s="3">
        <v>0.10970000000000001</v>
      </c>
      <c r="M534" s="3">
        <v>0.1094</v>
      </c>
      <c r="N534" s="2">
        <v>5.91E-2</v>
      </c>
      <c r="O534" s="2">
        <v>0.15040000000000001</v>
      </c>
      <c r="P534" s="2">
        <v>9.9199999999999997E-2</v>
      </c>
      <c r="Q534" s="3">
        <v>2.9399999999999999E-2</v>
      </c>
      <c r="R534" s="3">
        <v>0.1062</v>
      </c>
      <c r="S534" s="3">
        <v>9.1999999999999998E-2</v>
      </c>
      <c r="T534" s="2">
        <v>0.73460000000000003</v>
      </c>
      <c r="U534" s="2">
        <v>0.74550000000000005</v>
      </c>
      <c r="V534" s="2">
        <v>0.69069999999999998</v>
      </c>
      <c r="W534" s="3">
        <v>0.55059999999999998</v>
      </c>
      <c r="X534" s="3">
        <v>0.69950000000000001</v>
      </c>
      <c r="Y534" s="3">
        <v>0.64970000000000006</v>
      </c>
      <c r="Z534" s="2">
        <v>0.15570000000000001</v>
      </c>
      <c r="AA534" s="2">
        <v>0.19259999999999999</v>
      </c>
      <c r="AB534" s="2">
        <v>0.2072</v>
      </c>
      <c r="AC534" s="4">
        <v>2205.6</v>
      </c>
      <c r="AD534" s="4">
        <v>2200.5100000000002</v>
      </c>
      <c r="AE534" s="4">
        <v>2662.55</v>
      </c>
      <c r="AF534" s="4">
        <v>2189.6</v>
      </c>
      <c r="AG534" s="4">
        <v>2163.14</v>
      </c>
      <c r="AH534" s="4">
        <v>2187.6799999999998</v>
      </c>
      <c r="AI534">
        <v>2305.9499999999998</v>
      </c>
      <c r="AJ534">
        <v>2587.83</v>
      </c>
      <c r="AK534" s="14">
        <v>3.9600000000000003E-2</v>
      </c>
    </row>
    <row r="535" spans="1:37">
      <c r="A535" s="1">
        <v>42878.173611111109</v>
      </c>
      <c r="B535" s="2">
        <v>0.1179</v>
      </c>
      <c r="C535" s="2">
        <v>0.1699</v>
      </c>
      <c r="D535" s="2">
        <v>7.4499999999999997E-2</v>
      </c>
      <c r="E535" s="3">
        <v>3.2199999999999999E-2</v>
      </c>
      <c r="F535" s="3">
        <v>5.3199999999999997E-2</v>
      </c>
      <c r="G535" s="3">
        <v>0.10349999999999999</v>
      </c>
      <c r="H535" s="2">
        <v>0.1401</v>
      </c>
      <c r="I535" s="2">
        <v>0.17319999999999999</v>
      </c>
      <c r="J535" s="2">
        <v>6.6100000000000006E-2</v>
      </c>
      <c r="K535" s="3">
        <v>4.7699999999999999E-2</v>
      </c>
      <c r="L535" s="3">
        <v>0.1235</v>
      </c>
      <c r="M535" s="3">
        <v>8.3699999999999997E-2</v>
      </c>
      <c r="N535" s="2">
        <v>8.9899999999999994E-2</v>
      </c>
      <c r="O535" s="2">
        <v>0.1116</v>
      </c>
      <c r="P535" s="2">
        <v>0.1275</v>
      </c>
      <c r="Q535" s="3">
        <v>2.0199999999999999E-2</v>
      </c>
      <c r="R535" s="3">
        <v>9.1999999999999998E-2</v>
      </c>
      <c r="S535" s="3">
        <v>0.1115</v>
      </c>
      <c r="T535" s="2">
        <v>0.67900000000000005</v>
      </c>
      <c r="U535" s="2">
        <v>0.79100000000000004</v>
      </c>
      <c r="V535" s="2">
        <v>0.62580000000000002</v>
      </c>
      <c r="W535" s="3">
        <v>0.64670000000000005</v>
      </c>
      <c r="X535" s="3">
        <v>0.60660000000000003</v>
      </c>
      <c r="Y535" s="3">
        <v>0.71779999999999999</v>
      </c>
      <c r="Z535" s="2">
        <v>0.1389</v>
      </c>
      <c r="AA535" s="2">
        <v>0.21679999999999999</v>
      </c>
      <c r="AB535" s="2">
        <v>0.15640000000000001</v>
      </c>
      <c r="AC535" s="4">
        <v>2203.35</v>
      </c>
      <c r="AD535" s="4">
        <v>2196.09</v>
      </c>
      <c r="AE535" s="4">
        <v>2657.69</v>
      </c>
      <c r="AF535" s="4">
        <v>2187.41</v>
      </c>
      <c r="AG535" s="4">
        <v>2156.4299999999998</v>
      </c>
      <c r="AH535" s="4">
        <v>2182.41</v>
      </c>
      <c r="AI535">
        <v>2310.4299999999998</v>
      </c>
      <c r="AJ535">
        <v>2574.5700000000002</v>
      </c>
      <c r="AK535" s="14">
        <v>7.5999999999999998E-2</v>
      </c>
    </row>
    <row r="536" spans="1:37">
      <c r="A536" s="1">
        <v>42878.180555555555</v>
      </c>
      <c r="B536" s="2">
        <v>0.121</v>
      </c>
      <c r="C536" s="2">
        <v>0.16889999999999999</v>
      </c>
      <c r="D536" s="2">
        <v>8.7099999999999997E-2</v>
      </c>
      <c r="E536" s="3">
        <v>5.1999999999999998E-3</v>
      </c>
      <c r="F536" s="3">
        <v>8.2000000000000003E-2</v>
      </c>
      <c r="G536" s="3">
        <v>8.3599999999999994E-2</v>
      </c>
      <c r="H536" s="2">
        <v>0.13320000000000001</v>
      </c>
      <c r="I536" s="2">
        <v>0.1784</v>
      </c>
      <c r="J536" s="2">
        <v>6.7900000000000002E-2</v>
      </c>
      <c r="K536" s="3">
        <v>5.9200000000000003E-2</v>
      </c>
      <c r="L536" s="3">
        <v>0.1086</v>
      </c>
      <c r="M536" s="3">
        <v>0.10290000000000001</v>
      </c>
      <c r="N536" s="2">
        <v>6.2799999999999995E-2</v>
      </c>
      <c r="O536" s="2">
        <v>0.1361</v>
      </c>
      <c r="P536" s="2">
        <v>0.1158</v>
      </c>
      <c r="Q536" s="3">
        <v>1.2800000000000001E-2</v>
      </c>
      <c r="R536" s="3">
        <v>0.112</v>
      </c>
      <c r="S536" s="3">
        <v>9.0899999999999995E-2</v>
      </c>
      <c r="T536" s="2">
        <v>0.7097</v>
      </c>
      <c r="U536" s="2">
        <v>0.75470000000000004</v>
      </c>
      <c r="V536" s="2">
        <v>0.66820000000000002</v>
      </c>
      <c r="W536" s="3">
        <v>0.57379999999999998</v>
      </c>
      <c r="X536" s="3">
        <v>0.64900000000000002</v>
      </c>
      <c r="Y536" s="3">
        <v>0.67090000000000005</v>
      </c>
      <c r="Z536" s="2">
        <v>0.1462</v>
      </c>
      <c r="AA536" s="2">
        <v>0.2001</v>
      </c>
      <c r="AB536" s="2">
        <v>0.18759999999999999</v>
      </c>
      <c r="AC536" s="4">
        <v>2199.41</v>
      </c>
      <c r="AD536" s="4">
        <v>2186.21</v>
      </c>
      <c r="AE536" s="4">
        <v>2657.72</v>
      </c>
      <c r="AF536" s="4">
        <v>2184.69</v>
      </c>
      <c r="AG536" s="4">
        <v>2153.66</v>
      </c>
      <c r="AH536" s="4">
        <v>2181.16</v>
      </c>
      <c r="AI536">
        <v>2309.9499999999998</v>
      </c>
      <c r="AJ536">
        <v>2582.8000000000002</v>
      </c>
      <c r="AK536" s="14">
        <v>6.3200000000000006E-2</v>
      </c>
    </row>
    <row r="537" spans="1:37">
      <c r="A537" s="1">
        <v>42878.1875</v>
      </c>
      <c r="B537" s="2">
        <v>0.1217</v>
      </c>
      <c r="C537" s="2">
        <v>0.16489999999999999</v>
      </c>
      <c r="D537" s="2">
        <v>8.4599999999999995E-2</v>
      </c>
      <c r="E537" s="3">
        <v>4.3E-3</v>
      </c>
      <c r="F537" s="3">
        <v>8.7300000000000003E-2</v>
      </c>
      <c r="G537" s="3">
        <v>8.2100000000000006E-2</v>
      </c>
      <c r="H537" s="2">
        <v>0.1343</v>
      </c>
      <c r="I537" s="2">
        <v>0.1769</v>
      </c>
      <c r="J537" s="2">
        <v>6.08E-2</v>
      </c>
      <c r="K537" s="3">
        <v>6.1199999999999997E-2</v>
      </c>
      <c r="L537" s="3">
        <v>0.1096</v>
      </c>
      <c r="M537" s="3">
        <v>9.2600000000000002E-2</v>
      </c>
      <c r="N537" s="2">
        <v>7.5300000000000006E-2</v>
      </c>
      <c r="O537" s="2">
        <v>0.11899999999999999</v>
      </c>
      <c r="P537" s="2">
        <v>0.1249</v>
      </c>
      <c r="Q537" s="3">
        <v>1.4200000000000001E-2</v>
      </c>
      <c r="R537" s="3">
        <v>0.1009</v>
      </c>
      <c r="S537" s="3">
        <v>0.10299999999999999</v>
      </c>
      <c r="T537" s="2">
        <v>0.70779999999999998</v>
      </c>
      <c r="U537" s="2">
        <v>0.80789999999999995</v>
      </c>
      <c r="V537" s="2">
        <v>0.64910000000000001</v>
      </c>
      <c r="W537" s="3">
        <v>0.67079999999999995</v>
      </c>
      <c r="X537" s="3">
        <v>0.62549999999999994</v>
      </c>
      <c r="Y537" s="3">
        <v>0.74209999999999998</v>
      </c>
      <c r="Z537" s="2">
        <v>0.14380000000000001</v>
      </c>
      <c r="AA537" s="2">
        <v>0.2316</v>
      </c>
      <c r="AB537" s="2">
        <v>0.16520000000000001</v>
      </c>
      <c r="AC537" s="4">
        <v>2197.59</v>
      </c>
      <c r="AD537" s="4">
        <v>2187.46</v>
      </c>
      <c r="AE537" s="4">
        <v>2654.54</v>
      </c>
      <c r="AF537" s="4">
        <v>2183.5300000000002</v>
      </c>
      <c r="AG537" s="4">
        <v>2152.54</v>
      </c>
      <c r="AH537" s="4">
        <v>2178.04</v>
      </c>
      <c r="AI537">
        <v>2309.52</v>
      </c>
      <c r="AJ537">
        <v>2574.11</v>
      </c>
      <c r="AK537" s="14">
        <v>0.10290000000000001</v>
      </c>
    </row>
    <row r="538" spans="1:37">
      <c r="A538" s="1">
        <v>42878.194444444445</v>
      </c>
      <c r="B538" s="2">
        <v>0.1171</v>
      </c>
      <c r="C538" s="2">
        <v>0.17199999999999999</v>
      </c>
      <c r="D538" s="2">
        <v>6.5799999999999997E-2</v>
      </c>
      <c r="E538" s="3">
        <v>4.3700000000000003E-2</v>
      </c>
      <c r="F538" s="3">
        <v>5.1400000000000001E-2</v>
      </c>
      <c r="G538" s="3">
        <v>9.9099999999999994E-2</v>
      </c>
      <c r="H538" s="2">
        <v>0.1431</v>
      </c>
      <c r="I538" s="2">
        <v>0.1779</v>
      </c>
      <c r="J538" s="2">
        <v>7.2800000000000004E-2</v>
      </c>
      <c r="K538" s="3">
        <v>4.2099999999999999E-2</v>
      </c>
      <c r="L538" s="3">
        <v>0.13550000000000001</v>
      </c>
      <c r="M538" s="3">
        <v>8.1600000000000006E-2</v>
      </c>
      <c r="N538" s="2">
        <v>9.64E-2</v>
      </c>
      <c r="O538" s="2">
        <v>0.1188</v>
      </c>
      <c r="P538" s="2">
        <v>0.1148</v>
      </c>
      <c r="Q538" s="3">
        <v>3.4599999999999999E-2</v>
      </c>
      <c r="R538" s="3">
        <v>7.2800000000000004E-2</v>
      </c>
      <c r="S538" s="3">
        <v>0.12139999999999999</v>
      </c>
      <c r="T538" s="2">
        <v>0.68820000000000003</v>
      </c>
      <c r="U538" s="2">
        <v>0.78320000000000001</v>
      </c>
      <c r="V538" s="2">
        <v>0.625</v>
      </c>
      <c r="W538" s="3">
        <v>0.63529999999999998</v>
      </c>
      <c r="X538" s="3">
        <v>0.65900000000000003</v>
      </c>
      <c r="Y538" s="3">
        <v>0.68759999999999999</v>
      </c>
      <c r="Z538" s="2">
        <v>0.1366</v>
      </c>
      <c r="AA538" s="2">
        <v>0.2112</v>
      </c>
      <c r="AB538" s="2">
        <v>0.18759999999999999</v>
      </c>
      <c r="AC538" s="4">
        <v>2197.52</v>
      </c>
      <c r="AD538" s="4">
        <v>2187.25</v>
      </c>
      <c r="AE538" s="4">
        <v>2651.26</v>
      </c>
      <c r="AF538" s="4">
        <v>2181.5500000000002</v>
      </c>
      <c r="AG538" s="4">
        <v>2152.41</v>
      </c>
      <c r="AH538" s="4">
        <v>2179.19</v>
      </c>
      <c r="AI538">
        <v>2303.0700000000002</v>
      </c>
      <c r="AJ538">
        <v>2580.94</v>
      </c>
      <c r="AK538" s="14">
        <v>0.1183</v>
      </c>
    </row>
    <row r="539" spans="1:37">
      <c r="A539" s="1">
        <v>42878.201388888891</v>
      </c>
      <c r="B539" s="2">
        <v>0.123</v>
      </c>
      <c r="C539" s="2">
        <v>0.16719999999999999</v>
      </c>
      <c r="D539" s="2">
        <v>6.59E-2</v>
      </c>
      <c r="E539" s="3">
        <v>1.37E-2</v>
      </c>
      <c r="F539" s="3">
        <v>9.3600000000000003E-2</v>
      </c>
      <c r="G539" s="3">
        <v>6.7900000000000002E-2</v>
      </c>
      <c r="H539" s="2">
        <v>0.1353</v>
      </c>
      <c r="I539" s="2">
        <v>0.19209999999999999</v>
      </c>
      <c r="J539" s="2">
        <v>7.6200000000000004E-2</v>
      </c>
      <c r="K539" s="3">
        <v>5.7000000000000002E-2</v>
      </c>
      <c r="L539" s="3">
        <v>0.11020000000000001</v>
      </c>
      <c r="M539" s="3">
        <v>0.10920000000000001</v>
      </c>
      <c r="N539" s="2">
        <v>5.57E-2</v>
      </c>
      <c r="O539" s="2">
        <v>0.14799999999999999</v>
      </c>
      <c r="P539" s="2">
        <v>0.1016</v>
      </c>
      <c r="Q539" s="3">
        <v>1.9300000000000001E-2</v>
      </c>
      <c r="R539" s="3">
        <v>0.1047</v>
      </c>
      <c r="S539" s="3">
        <v>8.7800000000000003E-2</v>
      </c>
      <c r="T539" s="2">
        <v>0.74819999999999998</v>
      </c>
      <c r="U539" s="2">
        <v>0.76880000000000004</v>
      </c>
      <c r="V539" s="2">
        <v>0.70889999999999997</v>
      </c>
      <c r="W539" s="3">
        <v>0.59330000000000005</v>
      </c>
      <c r="X539" s="3">
        <v>0.69240000000000002</v>
      </c>
      <c r="Y539" s="3">
        <v>0.69879999999999998</v>
      </c>
      <c r="Z539" s="2">
        <v>0.15379999999999999</v>
      </c>
      <c r="AA539" s="2">
        <v>0.20780000000000001</v>
      </c>
      <c r="AB539" s="2">
        <v>0.1875</v>
      </c>
      <c r="AC539" s="4">
        <v>2206.4899999999998</v>
      </c>
      <c r="AD539" s="4">
        <v>2198.9499999999998</v>
      </c>
      <c r="AE539" s="4">
        <v>2654.45</v>
      </c>
      <c r="AF539" s="4">
        <v>2183.66</v>
      </c>
      <c r="AG539" s="4">
        <v>2161.79</v>
      </c>
      <c r="AH539" s="4">
        <v>2187.64</v>
      </c>
      <c r="AI539">
        <v>2309.2800000000002</v>
      </c>
      <c r="AJ539">
        <v>2582.02</v>
      </c>
      <c r="AK539" s="14">
        <v>0.24540000000000001</v>
      </c>
    </row>
    <row r="540" spans="1:37">
      <c r="A540" s="1">
        <v>42878.208333333336</v>
      </c>
      <c r="B540" s="2">
        <v>0.1226</v>
      </c>
      <c r="C540" s="2">
        <v>0.16919999999999999</v>
      </c>
      <c r="D540" s="2">
        <v>7.0300000000000001E-2</v>
      </c>
      <c r="E540" s="3">
        <v>4.0099999999999997E-2</v>
      </c>
      <c r="F540" s="3">
        <v>5.4300000000000001E-2</v>
      </c>
      <c r="G540" s="3">
        <v>0.1009</v>
      </c>
      <c r="H540" s="2">
        <v>0.15290000000000001</v>
      </c>
      <c r="I540" s="2">
        <v>0.17699999999999999</v>
      </c>
      <c r="J540" s="2">
        <v>6.4399999999999999E-2</v>
      </c>
      <c r="K540" s="3">
        <v>4.5999999999999999E-2</v>
      </c>
      <c r="L540" s="3">
        <v>0.1321</v>
      </c>
      <c r="M540" s="3">
        <v>8.09E-2</v>
      </c>
      <c r="N540" s="2">
        <v>0.1012</v>
      </c>
      <c r="O540" s="2">
        <v>0.1183</v>
      </c>
      <c r="P540" s="2">
        <v>0.1193</v>
      </c>
      <c r="Q540" s="3">
        <v>3.5299999999999998E-2</v>
      </c>
      <c r="R540" s="3">
        <v>7.9799999999999996E-2</v>
      </c>
      <c r="S540" s="3">
        <v>0.1196</v>
      </c>
      <c r="T540" s="2">
        <v>0.68279999999999996</v>
      </c>
      <c r="U540" s="2">
        <v>0.79020000000000001</v>
      </c>
      <c r="V540" s="2">
        <v>0.62370000000000003</v>
      </c>
      <c r="W540" s="3">
        <v>0.63770000000000004</v>
      </c>
      <c r="X540" s="3">
        <v>0.65810000000000002</v>
      </c>
      <c r="Y540" s="3">
        <v>0.68059999999999998</v>
      </c>
      <c r="Z540" s="2">
        <v>0.1353</v>
      </c>
      <c r="AA540" s="2">
        <v>0.2094</v>
      </c>
      <c r="AB540" s="2">
        <v>0.1875</v>
      </c>
      <c r="AC540" s="4">
        <v>2215.42</v>
      </c>
      <c r="AD540" s="4">
        <v>2204.7600000000002</v>
      </c>
      <c r="AE540" s="4">
        <v>2650.33</v>
      </c>
      <c r="AF540" s="4">
        <v>2188.34</v>
      </c>
      <c r="AG540" s="4">
        <v>2182.73</v>
      </c>
      <c r="AH540" s="4">
        <v>2204.56</v>
      </c>
      <c r="AI540">
        <v>2302.73</v>
      </c>
      <c r="AJ540">
        <v>2582</v>
      </c>
      <c r="AK540" s="14">
        <v>0.32790000000000002</v>
      </c>
    </row>
    <row r="541" spans="1:37">
      <c r="A541" s="1">
        <v>42878.215277777781</v>
      </c>
      <c r="B541" s="2">
        <v>0.1328</v>
      </c>
      <c r="C541" s="2">
        <v>0.17460000000000001</v>
      </c>
      <c r="D541" s="2">
        <v>8.2600000000000007E-2</v>
      </c>
      <c r="E541" s="3">
        <v>1.38E-2</v>
      </c>
      <c r="F541" s="3">
        <v>8.8599999999999998E-2</v>
      </c>
      <c r="G541" s="3">
        <v>8.1500000000000003E-2</v>
      </c>
      <c r="H541" s="2">
        <v>0.14879999999999999</v>
      </c>
      <c r="I541" s="2">
        <v>0.1905</v>
      </c>
      <c r="J541" s="2">
        <v>6.4199999999999993E-2</v>
      </c>
      <c r="K541" s="3">
        <v>6.4000000000000001E-2</v>
      </c>
      <c r="L541" s="3">
        <v>0.11459999999999999</v>
      </c>
      <c r="M541" s="3">
        <v>9.9599999999999994E-2</v>
      </c>
      <c r="N541" s="2">
        <v>7.5600000000000001E-2</v>
      </c>
      <c r="O541" s="2">
        <v>0.13869999999999999</v>
      </c>
      <c r="P541" s="2">
        <v>0.1179</v>
      </c>
      <c r="Q541" s="3">
        <v>1.9400000000000001E-2</v>
      </c>
      <c r="R541" s="3">
        <v>0.1128</v>
      </c>
      <c r="S541" s="3">
        <v>9.0399999999999994E-2</v>
      </c>
      <c r="T541" s="2">
        <v>0.70409999999999995</v>
      </c>
      <c r="U541" s="2">
        <v>0.75839999999999996</v>
      </c>
      <c r="V541" s="2">
        <v>0.65439999999999998</v>
      </c>
      <c r="W541" s="3">
        <v>0.60409999999999997</v>
      </c>
      <c r="X541" s="3">
        <v>0.63249999999999995</v>
      </c>
      <c r="Y541" s="3">
        <v>0.69199999999999995</v>
      </c>
      <c r="Z541" s="2">
        <v>0.15040000000000001</v>
      </c>
      <c r="AA541" s="2">
        <v>0.2117</v>
      </c>
      <c r="AB541" s="2">
        <v>0.1668</v>
      </c>
      <c r="AC541" s="4">
        <v>2227.2600000000002</v>
      </c>
      <c r="AD541" s="4">
        <v>2216.04</v>
      </c>
      <c r="AE541" s="4">
        <v>2652.72</v>
      </c>
      <c r="AF541" s="4">
        <v>2195.15</v>
      </c>
      <c r="AG541" s="4">
        <v>2209.65</v>
      </c>
      <c r="AH541" s="4">
        <v>2234.6999999999998</v>
      </c>
      <c r="AI541">
        <v>2311.6999999999998</v>
      </c>
      <c r="AJ541">
        <v>2578.77</v>
      </c>
      <c r="AK541" s="14">
        <v>0.53359999999999996</v>
      </c>
    </row>
    <row r="542" spans="1:37">
      <c r="A542" s="1">
        <v>42878.222222222219</v>
      </c>
      <c r="B542" s="2">
        <v>0.1295</v>
      </c>
      <c r="C542" s="2">
        <v>0.17860000000000001</v>
      </c>
      <c r="D542" s="2">
        <v>6.0499999999999998E-2</v>
      </c>
      <c r="E542" s="3">
        <v>5.9400000000000001E-2</v>
      </c>
      <c r="F542" s="3">
        <v>6.6199999999999995E-2</v>
      </c>
      <c r="G542" s="3">
        <v>9.7000000000000003E-2</v>
      </c>
      <c r="H542" s="2">
        <v>0.1661</v>
      </c>
      <c r="I542" s="2">
        <v>0.1923</v>
      </c>
      <c r="J542" s="2">
        <v>6.5000000000000002E-2</v>
      </c>
      <c r="K542" s="3">
        <v>4.9799999999999997E-2</v>
      </c>
      <c r="L542" s="3">
        <v>0.14330000000000001</v>
      </c>
      <c r="M542" s="3">
        <v>8.4099999999999994E-2</v>
      </c>
      <c r="N542" s="2">
        <v>0.114</v>
      </c>
      <c r="O542" s="2">
        <v>0.1333</v>
      </c>
      <c r="P542" s="2">
        <v>0.1084</v>
      </c>
      <c r="Q542" s="3">
        <v>4.9000000000000002E-2</v>
      </c>
      <c r="R542" s="3">
        <v>8.7400000000000005E-2</v>
      </c>
      <c r="S542" s="3">
        <v>0.11700000000000001</v>
      </c>
      <c r="T542" s="2">
        <v>0.65510000000000002</v>
      </c>
      <c r="U542" s="2">
        <v>0.73519999999999996</v>
      </c>
      <c r="V542" s="2">
        <v>0.58660000000000001</v>
      </c>
      <c r="W542" s="3">
        <v>0.58420000000000005</v>
      </c>
      <c r="X542" s="3">
        <v>0.63390000000000002</v>
      </c>
      <c r="Y542" s="3">
        <v>0.62909999999999999</v>
      </c>
      <c r="Z542" s="2">
        <v>0.1328</v>
      </c>
      <c r="AA542" s="2">
        <v>0.1986</v>
      </c>
      <c r="AB542" s="2">
        <v>0.1769</v>
      </c>
      <c r="AC542" s="4">
        <v>2240.4499999999998</v>
      </c>
      <c r="AD542" s="4">
        <v>2229.34</v>
      </c>
      <c r="AE542" s="4">
        <v>2650.2</v>
      </c>
      <c r="AF542" s="4">
        <v>2204.19</v>
      </c>
      <c r="AG542" s="4">
        <v>2226.59</v>
      </c>
      <c r="AH542" s="4">
        <v>2261.29</v>
      </c>
      <c r="AI542">
        <v>2303.58</v>
      </c>
      <c r="AJ542">
        <v>2583.92</v>
      </c>
      <c r="AK542" s="14">
        <v>0.6623</v>
      </c>
    </row>
    <row r="543" spans="1:37">
      <c r="A543" s="1">
        <v>42878.229166666664</v>
      </c>
      <c r="B543" s="2">
        <v>0.13830000000000001</v>
      </c>
      <c r="C543" s="2">
        <v>0.18529999999999999</v>
      </c>
      <c r="D543" s="2">
        <v>5.8200000000000002E-2</v>
      </c>
      <c r="E543" s="3">
        <v>6.8699999999999997E-2</v>
      </c>
      <c r="F543" s="3">
        <v>7.4700000000000003E-2</v>
      </c>
      <c r="G543" s="3">
        <v>9.1999999999999998E-2</v>
      </c>
      <c r="H543" s="2">
        <v>0.17929999999999999</v>
      </c>
      <c r="I543" s="2">
        <v>0.19819999999999999</v>
      </c>
      <c r="J543" s="2">
        <v>6.2E-2</v>
      </c>
      <c r="K543" s="3">
        <v>5.6500000000000002E-2</v>
      </c>
      <c r="L543" s="3">
        <v>0.14549999999999999</v>
      </c>
      <c r="M543" s="3">
        <v>7.8600000000000003E-2</v>
      </c>
      <c r="N543" s="2">
        <v>0.1227</v>
      </c>
      <c r="O543" s="2">
        <v>0.1404</v>
      </c>
      <c r="P543" s="2">
        <v>0.10100000000000001</v>
      </c>
      <c r="Q543" s="3">
        <v>6.0600000000000001E-2</v>
      </c>
      <c r="R543" s="3">
        <v>9.5699999999999993E-2</v>
      </c>
      <c r="S543" s="3">
        <v>0.1128</v>
      </c>
      <c r="T543" s="2">
        <v>0.66959999999999997</v>
      </c>
      <c r="U543" s="2">
        <v>0.73229999999999995</v>
      </c>
      <c r="V543" s="2">
        <v>0.58909999999999996</v>
      </c>
      <c r="W543" s="3">
        <v>0.57589999999999997</v>
      </c>
      <c r="X543" s="3">
        <v>0.65569999999999995</v>
      </c>
      <c r="Y543" s="3">
        <v>0.61739999999999995</v>
      </c>
      <c r="Z543" s="2">
        <v>0.1406</v>
      </c>
      <c r="AA543" s="2">
        <v>0.19980000000000001</v>
      </c>
      <c r="AB543" s="2">
        <v>0.19589999999999999</v>
      </c>
      <c r="AC543" s="4">
        <v>2256.62</v>
      </c>
      <c r="AD543" s="4">
        <v>2244.0700000000002</v>
      </c>
      <c r="AE543" s="4">
        <v>2648.69</v>
      </c>
      <c r="AF543" s="4">
        <v>2215.2600000000002</v>
      </c>
      <c r="AG543" s="4">
        <v>2270.69</v>
      </c>
      <c r="AH543" s="4">
        <v>2298.6799999999998</v>
      </c>
      <c r="AI543">
        <v>2301.9899999999998</v>
      </c>
      <c r="AJ543">
        <v>2587.27</v>
      </c>
      <c r="AK543" s="14">
        <v>0.87690000000000001</v>
      </c>
    </row>
    <row r="544" spans="1:37">
      <c r="A544" s="1">
        <v>42878.236111111109</v>
      </c>
      <c r="B544" s="2">
        <v>0.1537</v>
      </c>
      <c r="C544" s="2">
        <v>0.18099999999999999</v>
      </c>
      <c r="D544" s="2">
        <v>5.4899999999999997E-2</v>
      </c>
      <c r="E544" s="3">
        <v>4.9599999999999998E-2</v>
      </c>
      <c r="F544" s="3">
        <v>0.11890000000000001</v>
      </c>
      <c r="G544" s="3">
        <v>5.9900000000000002E-2</v>
      </c>
      <c r="H544" s="2">
        <v>0.1477</v>
      </c>
      <c r="I544" s="2">
        <v>0.1963</v>
      </c>
      <c r="J544" s="2">
        <v>5.3900000000000003E-2</v>
      </c>
      <c r="K544" s="3">
        <v>7.6799999999999993E-2</v>
      </c>
      <c r="L544" s="3">
        <v>0.12839999999999999</v>
      </c>
      <c r="M544" s="3">
        <v>9.7699999999999995E-2</v>
      </c>
      <c r="N544" s="2">
        <v>9.5000000000000001E-2</v>
      </c>
      <c r="O544" s="2">
        <v>0.17119999999999999</v>
      </c>
      <c r="P544" s="2">
        <v>9.06E-2</v>
      </c>
      <c r="Q544" s="3">
        <v>5.2999999999999999E-2</v>
      </c>
      <c r="R544" s="3">
        <v>0.13500000000000001</v>
      </c>
      <c r="S544" s="3">
        <v>8.4199999999999997E-2</v>
      </c>
      <c r="T544" s="2">
        <v>0.66569999999999996</v>
      </c>
      <c r="U544" s="2">
        <v>0.70979999999999999</v>
      </c>
      <c r="V544" s="2">
        <v>0.5827</v>
      </c>
      <c r="W544" s="3">
        <v>0.52969999999999995</v>
      </c>
      <c r="X544" s="3">
        <v>0.60450000000000004</v>
      </c>
      <c r="Y544" s="3">
        <v>0.5948</v>
      </c>
      <c r="Z544" s="2">
        <v>0.1333</v>
      </c>
      <c r="AA544" s="2">
        <v>0.19450000000000001</v>
      </c>
      <c r="AB544" s="2">
        <v>0.14910000000000001</v>
      </c>
      <c r="AC544" s="4">
        <v>2283.4299999999998</v>
      </c>
      <c r="AD544" s="4">
        <v>2271.15</v>
      </c>
      <c r="AE544" s="4">
        <v>2649.34</v>
      </c>
      <c r="AF544" s="4">
        <v>2230.3000000000002</v>
      </c>
      <c r="AG544" s="4">
        <v>2326.4699999999998</v>
      </c>
      <c r="AH544" s="4">
        <v>2364.9699999999998</v>
      </c>
      <c r="AI544">
        <v>2310.8000000000002</v>
      </c>
      <c r="AJ544">
        <v>2584.9899999999998</v>
      </c>
      <c r="AK544" s="14">
        <v>1.1687000000000001</v>
      </c>
    </row>
    <row r="545" spans="1:37">
      <c r="A545" s="1">
        <v>42878.243055555555</v>
      </c>
      <c r="B545" s="2">
        <v>0.14990000000000001</v>
      </c>
      <c r="C545" s="2">
        <v>0.187</v>
      </c>
      <c r="D545" s="2">
        <v>4.58E-2</v>
      </c>
      <c r="E545" s="3">
        <v>9.2799999999999994E-2</v>
      </c>
      <c r="F545" s="3">
        <v>9.5699999999999993E-2</v>
      </c>
      <c r="G545" s="3">
        <v>8.1199999999999994E-2</v>
      </c>
      <c r="H545" s="2">
        <v>0.17100000000000001</v>
      </c>
      <c r="I545" s="2">
        <v>0.1855</v>
      </c>
      <c r="J545" s="2">
        <v>4.8599999999999997E-2</v>
      </c>
      <c r="K545" s="3">
        <v>7.8700000000000006E-2</v>
      </c>
      <c r="L545" s="3">
        <v>0.15579999999999999</v>
      </c>
      <c r="M545" s="3">
        <v>7.0300000000000001E-2</v>
      </c>
      <c r="N545" s="2">
        <v>0.1426</v>
      </c>
      <c r="O545" s="2">
        <v>0.1459</v>
      </c>
      <c r="P545" s="2">
        <v>9.74E-2</v>
      </c>
      <c r="Q545" s="3">
        <v>8.5199999999999998E-2</v>
      </c>
      <c r="R545" s="3">
        <v>0.126</v>
      </c>
      <c r="S545" s="3">
        <v>0.10630000000000001</v>
      </c>
      <c r="T545" s="2">
        <v>0.62260000000000004</v>
      </c>
      <c r="U545" s="2">
        <v>0.69120000000000004</v>
      </c>
      <c r="V545" s="2">
        <v>0.51339999999999997</v>
      </c>
      <c r="W545" s="3">
        <v>0.52749999999999997</v>
      </c>
      <c r="X545" s="3">
        <v>0.55979999999999996</v>
      </c>
      <c r="Y545" s="3">
        <v>0.55169999999999997</v>
      </c>
      <c r="Z545" s="2">
        <v>0.14130000000000001</v>
      </c>
      <c r="AA545" s="2">
        <v>0.193</v>
      </c>
      <c r="AB545" s="2">
        <v>0.1298</v>
      </c>
      <c r="AC545" s="4">
        <v>2308.9</v>
      </c>
      <c r="AD545" s="4">
        <v>2294.12</v>
      </c>
      <c r="AE545" s="4">
        <v>2639.75</v>
      </c>
      <c r="AF545" s="4">
        <v>2249.84</v>
      </c>
      <c r="AG545" s="4">
        <v>2369.54</v>
      </c>
      <c r="AH545" s="4">
        <v>2455.75</v>
      </c>
      <c r="AI545">
        <v>2308.65</v>
      </c>
      <c r="AJ545">
        <v>2581.46</v>
      </c>
      <c r="AK545" s="14">
        <v>1.3991</v>
      </c>
    </row>
    <row r="546" spans="1:37">
      <c r="A546" s="1">
        <v>42878.25</v>
      </c>
      <c r="B546" s="2">
        <v>0.14660000000000001</v>
      </c>
      <c r="C546" s="2">
        <v>0.17230000000000001</v>
      </c>
      <c r="D546" s="2">
        <v>2.9399999999999999E-2</v>
      </c>
      <c r="E546" s="3">
        <v>9.1800000000000007E-2</v>
      </c>
      <c r="F546" s="3">
        <v>0.1303</v>
      </c>
      <c r="G546" s="3">
        <v>4.6800000000000001E-2</v>
      </c>
      <c r="H546" s="2">
        <v>0.14299999999999999</v>
      </c>
      <c r="I546" s="2">
        <v>0.1789</v>
      </c>
      <c r="J546" s="2">
        <v>4.5900000000000003E-2</v>
      </c>
      <c r="K546" s="3">
        <v>8.9499999999999996E-2</v>
      </c>
      <c r="L546" s="3">
        <v>0.1512</v>
      </c>
      <c r="M546" s="3">
        <v>7.9299999999999995E-2</v>
      </c>
      <c r="N546" s="2">
        <v>0.1183</v>
      </c>
      <c r="O546" s="2">
        <v>0.18060000000000001</v>
      </c>
      <c r="P546" s="2">
        <v>6.9599999999999995E-2</v>
      </c>
      <c r="Q546" s="3">
        <v>0.106</v>
      </c>
      <c r="R546" s="3">
        <v>0.1603</v>
      </c>
      <c r="S546" s="3">
        <v>7.3400000000000007E-2</v>
      </c>
      <c r="T546" s="2">
        <v>0.60760000000000003</v>
      </c>
      <c r="U546" s="2">
        <v>0.6583</v>
      </c>
      <c r="V546" s="2">
        <v>0.45129999999999998</v>
      </c>
      <c r="W546" s="3">
        <v>0.45860000000000001</v>
      </c>
      <c r="X546" s="3">
        <v>0.52229999999999999</v>
      </c>
      <c r="Y546" s="3">
        <v>0.47070000000000001</v>
      </c>
      <c r="Z546" s="2">
        <v>0.12509999999999999</v>
      </c>
      <c r="AA546" s="2">
        <v>0.1966</v>
      </c>
      <c r="AB546" s="2">
        <v>0.1244</v>
      </c>
      <c r="AC546" s="4">
        <v>2334.3000000000002</v>
      </c>
      <c r="AD546" s="4">
        <v>2321.2600000000002</v>
      </c>
      <c r="AE546" s="4">
        <v>2630.88</v>
      </c>
      <c r="AF546" s="4">
        <v>2271.66</v>
      </c>
      <c r="AG546" s="4">
        <v>2421.11</v>
      </c>
      <c r="AH546" s="4">
        <v>2526.9699999999998</v>
      </c>
      <c r="AI546">
        <v>2312.11</v>
      </c>
      <c r="AJ546">
        <v>2589.5700000000002</v>
      </c>
      <c r="AK546" s="14">
        <v>1.6893</v>
      </c>
    </row>
    <row r="547" spans="1:37">
      <c r="A547" s="1">
        <v>42878.256944444445</v>
      </c>
      <c r="B547" s="2">
        <v>0.13589999999999999</v>
      </c>
      <c r="C547" s="2">
        <v>0.15570000000000001</v>
      </c>
      <c r="D547" s="2">
        <v>3.2500000000000001E-2</v>
      </c>
      <c r="E547" s="3">
        <v>8.5900000000000004E-2</v>
      </c>
      <c r="F547" s="3">
        <v>0.13339999999999999</v>
      </c>
      <c r="G547" s="3">
        <v>4.6600000000000003E-2</v>
      </c>
      <c r="H547" s="2">
        <v>0.1366</v>
      </c>
      <c r="I547" s="2">
        <v>0.1658</v>
      </c>
      <c r="J547" s="2">
        <v>4.0800000000000003E-2</v>
      </c>
      <c r="K547" s="3">
        <v>9.8199999999999996E-2</v>
      </c>
      <c r="L547" s="3">
        <v>0.14860000000000001</v>
      </c>
      <c r="M547" s="3">
        <v>7.1800000000000003E-2</v>
      </c>
      <c r="N547" s="2">
        <v>0.1178</v>
      </c>
      <c r="O547" s="2">
        <v>0.17860000000000001</v>
      </c>
      <c r="P547" s="2">
        <v>5.6500000000000002E-2</v>
      </c>
      <c r="Q547" s="3">
        <v>0.1191</v>
      </c>
      <c r="R547" s="3">
        <v>0.1656</v>
      </c>
      <c r="S547" s="3">
        <v>6.3799999999999996E-2</v>
      </c>
      <c r="T547" s="2">
        <v>0.60129999999999995</v>
      </c>
      <c r="U547" s="2">
        <v>0.62190000000000001</v>
      </c>
      <c r="V547" s="2">
        <v>0.3992</v>
      </c>
      <c r="W547" s="3">
        <v>0.42899999999999999</v>
      </c>
      <c r="X547" s="3">
        <v>0.50719999999999998</v>
      </c>
      <c r="Y547" s="3">
        <v>0.42649999999999999</v>
      </c>
      <c r="Z547" s="2">
        <v>0.1308</v>
      </c>
      <c r="AA547" s="2">
        <v>0.2046</v>
      </c>
      <c r="AB547" s="2">
        <v>0.1205</v>
      </c>
      <c r="AC547" s="4">
        <v>2369.69</v>
      </c>
      <c r="AD547" s="4">
        <v>2353.02</v>
      </c>
      <c r="AE547" s="4">
        <v>2622.95</v>
      </c>
      <c r="AF547" s="4">
        <v>2300.7800000000002</v>
      </c>
      <c r="AG547" s="4">
        <v>2478.09</v>
      </c>
      <c r="AH547" s="4">
        <v>2561.94</v>
      </c>
      <c r="AI547">
        <v>2309.83</v>
      </c>
      <c r="AJ547">
        <v>2596.15</v>
      </c>
      <c r="AK547" s="14">
        <v>1.9676</v>
      </c>
    </row>
    <row r="548" spans="1:37">
      <c r="A548" s="1">
        <v>42878.263888888891</v>
      </c>
      <c r="B548" s="2">
        <v>0.1239</v>
      </c>
      <c r="C548" s="2">
        <v>0.13980000000000001</v>
      </c>
      <c r="D548" s="2">
        <v>3.5700000000000003E-2</v>
      </c>
      <c r="E548" s="3">
        <v>0.1027</v>
      </c>
      <c r="F548" s="3">
        <v>9.9000000000000005E-2</v>
      </c>
      <c r="G548" s="3">
        <v>5.8700000000000002E-2</v>
      </c>
      <c r="H548" s="2">
        <v>0.13170000000000001</v>
      </c>
      <c r="I548" s="2">
        <v>0.15179999999999999</v>
      </c>
      <c r="J548" s="2">
        <v>3.0700000000000002E-2</v>
      </c>
      <c r="K548" s="3">
        <v>9.4899999999999998E-2</v>
      </c>
      <c r="L548" s="3">
        <v>0.158</v>
      </c>
      <c r="M548" s="3">
        <v>4.7600000000000003E-2</v>
      </c>
      <c r="N548" s="2">
        <v>0.1457</v>
      </c>
      <c r="O548" s="2">
        <v>0.14399999999999999</v>
      </c>
      <c r="P548" s="2">
        <v>6.1899999999999997E-2</v>
      </c>
      <c r="Q548" s="3">
        <v>0.1346</v>
      </c>
      <c r="R548" s="3">
        <v>0.15129999999999999</v>
      </c>
      <c r="S548" s="3">
        <v>7.7899999999999997E-2</v>
      </c>
      <c r="T548" s="2">
        <v>0.5806</v>
      </c>
      <c r="U548" s="2">
        <v>0.56989999999999996</v>
      </c>
      <c r="V548" s="2">
        <v>0.35759999999999997</v>
      </c>
      <c r="W548" s="3">
        <v>0.41070000000000001</v>
      </c>
      <c r="X548" s="3">
        <v>0.48909999999999998</v>
      </c>
      <c r="Y548" s="3">
        <v>0.38650000000000001</v>
      </c>
      <c r="Z548" s="2">
        <v>0.1469</v>
      </c>
      <c r="AA548" s="2">
        <v>0.20899999999999999</v>
      </c>
      <c r="AB548" s="2">
        <v>0.11020000000000001</v>
      </c>
      <c r="AC548" s="4">
        <v>2409.6</v>
      </c>
      <c r="AD548" s="4">
        <v>2388.27</v>
      </c>
      <c r="AE548" s="4">
        <v>2615.81</v>
      </c>
      <c r="AF548" s="4">
        <v>2333.59</v>
      </c>
      <c r="AG548" s="4">
        <v>2515.25</v>
      </c>
      <c r="AH548" s="4">
        <v>2694.58</v>
      </c>
      <c r="AI548">
        <v>2310.0700000000002</v>
      </c>
      <c r="AJ548">
        <v>2595.1</v>
      </c>
      <c r="AK548" s="14">
        <v>2.2682000000000002</v>
      </c>
    </row>
    <row r="549" spans="1:37">
      <c r="A549" s="1">
        <v>42878.270833333336</v>
      </c>
      <c r="B549" s="2">
        <v>0.11310000000000001</v>
      </c>
      <c r="C549" s="2">
        <v>0.12839999999999999</v>
      </c>
      <c r="D549" s="2">
        <v>2.8799999999999999E-2</v>
      </c>
      <c r="E549" s="3">
        <v>9.6100000000000005E-2</v>
      </c>
      <c r="F549" s="3">
        <v>9.1200000000000003E-2</v>
      </c>
      <c r="G549" s="3">
        <v>4.9799999999999997E-2</v>
      </c>
      <c r="H549" s="2">
        <v>0.112</v>
      </c>
      <c r="I549" s="2">
        <v>0.13089999999999999</v>
      </c>
      <c r="J549" s="2">
        <v>2.7799999999999998E-2</v>
      </c>
      <c r="K549" s="3">
        <v>9.01E-2</v>
      </c>
      <c r="L549" s="3">
        <v>0.14499999999999999</v>
      </c>
      <c r="M549" s="3">
        <v>3.4200000000000001E-2</v>
      </c>
      <c r="N549" s="2">
        <v>0.13719999999999999</v>
      </c>
      <c r="O549" s="2">
        <v>0.12770000000000001</v>
      </c>
      <c r="P549" s="2">
        <v>5.33E-2</v>
      </c>
      <c r="Q549" s="3">
        <v>0.1396</v>
      </c>
      <c r="R549" s="3">
        <v>0.16039999999999999</v>
      </c>
      <c r="S549" s="3">
        <v>6.7599999999999993E-2</v>
      </c>
      <c r="T549" s="2">
        <v>0.54930000000000001</v>
      </c>
      <c r="U549" s="2">
        <v>0.5373</v>
      </c>
      <c r="V549" s="2">
        <v>0.32529999999999998</v>
      </c>
      <c r="W549" s="3">
        <v>0.40500000000000003</v>
      </c>
      <c r="X549" s="3">
        <v>0.47370000000000001</v>
      </c>
      <c r="Y549" s="3">
        <v>0.34849999999999998</v>
      </c>
      <c r="Z549" s="2">
        <v>0.16880000000000001</v>
      </c>
      <c r="AA549" s="2">
        <v>0.21079999999999999</v>
      </c>
      <c r="AB549" s="2">
        <v>9.8299999999999998E-2</v>
      </c>
      <c r="AC549" s="4">
        <v>2427.06</v>
      </c>
      <c r="AD549" s="4">
        <v>2408.83</v>
      </c>
      <c r="AE549" s="4">
        <v>2603.2199999999998</v>
      </c>
      <c r="AF549" s="4">
        <v>2360.9899999999998</v>
      </c>
      <c r="AG549" s="4">
        <v>2642.62</v>
      </c>
      <c r="AH549" s="4">
        <v>2825.48</v>
      </c>
      <c r="AI549">
        <v>2312.21</v>
      </c>
      <c r="AJ549">
        <v>2591.17</v>
      </c>
      <c r="AK549" s="14">
        <v>2.6179000000000001</v>
      </c>
    </row>
    <row r="550" spans="1:37">
      <c r="A550" s="1">
        <v>42878.277777777781</v>
      </c>
      <c r="B550" s="2">
        <v>9.4700000000000006E-2</v>
      </c>
      <c r="C550" s="2">
        <v>0.1125</v>
      </c>
      <c r="D550" s="2">
        <v>2.1700000000000001E-2</v>
      </c>
      <c r="E550" s="3">
        <v>8.5400000000000004E-2</v>
      </c>
      <c r="F550" s="3">
        <v>7.5399999999999995E-2</v>
      </c>
      <c r="G550" s="3">
        <v>4.3799999999999999E-2</v>
      </c>
      <c r="H550" s="2">
        <v>9.4E-2</v>
      </c>
      <c r="I550" s="2">
        <v>0.1079</v>
      </c>
      <c r="J550" s="2">
        <v>2.01E-2</v>
      </c>
      <c r="K550" s="3">
        <v>8.0799999999999997E-2</v>
      </c>
      <c r="L550" s="3">
        <v>0.12790000000000001</v>
      </c>
      <c r="M550" s="3">
        <v>2.3599999999999999E-2</v>
      </c>
      <c r="N550" s="2">
        <v>0.1203</v>
      </c>
      <c r="O550" s="2">
        <v>0.1038</v>
      </c>
      <c r="P550" s="2">
        <v>4.1399999999999999E-2</v>
      </c>
      <c r="Q550" s="3">
        <v>0.14230000000000001</v>
      </c>
      <c r="R550" s="3">
        <v>0.15060000000000001</v>
      </c>
      <c r="S550" s="3">
        <v>5.0299999999999997E-2</v>
      </c>
      <c r="T550" s="2">
        <v>0.53559999999999997</v>
      </c>
      <c r="U550" s="2">
        <v>0.50639999999999996</v>
      </c>
      <c r="V550" s="2">
        <v>0.29749999999999999</v>
      </c>
      <c r="W550" s="3">
        <v>0.41399999999999998</v>
      </c>
      <c r="X550" s="3">
        <v>0.47599999999999998</v>
      </c>
      <c r="Y550" s="3">
        <v>0.3236</v>
      </c>
      <c r="Z550" s="2">
        <v>0.18160000000000001</v>
      </c>
      <c r="AA550" s="2">
        <v>0.2185</v>
      </c>
      <c r="AB550" s="2">
        <v>8.6400000000000005E-2</v>
      </c>
      <c r="AC550" s="4">
        <v>2435.91</v>
      </c>
      <c r="AD550" s="4">
        <v>2420.2199999999998</v>
      </c>
      <c r="AE550" s="4">
        <v>2584.33</v>
      </c>
      <c r="AF550" s="4">
        <v>2366.52</v>
      </c>
      <c r="AG550" s="4">
        <v>2564.73</v>
      </c>
      <c r="AH550" s="4">
        <v>2710.92</v>
      </c>
      <c r="AI550">
        <v>2312.8000000000002</v>
      </c>
      <c r="AJ550">
        <v>2591</v>
      </c>
      <c r="AK550" s="14">
        <v>2.9554999999999998</v>
      </c>
    </row>
    <row r="551" spans="1:37">
      <c r="A551" s="1">
        <v>42878.284722222219</v>
      </c>
      <c r="B551" s="2">
        <v>8.0699999999999994E-2</v>
      </c>
      <c r="C551" s="2">
        <v>9.3299999999999994E-2</v>
      </c>
      <c r="D551" s="2">
        <v>2.4500000000000001E-2</v>
      </c>
      <c r="E551" s="3">
        <v>6.83E-2</v>
      </c>
      <c r="F551" s="3">
        <v>6.1400000000000003E-2</v>
      </c>
      <c r="G551" s="3">
        <v>3.9E-2</v>
      </c>
      <c r="H551" s="2">
        <v>7.4399999999999994E-2</v>
      </c>
      <c r="I551" s="2">
        <v>9.1700000000000004E-2</v>
      </c>
      <c r="J551" s="2">
        <v>1.4800000000000001E-2</v>
      </c>
      <c r="K551" s="3">
        <v>7.3200000000000001E-2</v>
      </c>
      <c r="L551" s="3">
        <v>0.10920000000000001</v>
      </c>
      <c r="M551" s="3">
        <v>2.1999999999999999E-2</v>
      </c>
      <c r="N551" s="2">
        <v>0.1008</v>
      </c>
      <c r="O551" s="2">
        <v>8.2600000000000007E-2</v>
      </c>
      <c r="P551" s="2">
        <v>3.9E-2</v>
      </c>
      <c r="Q551" s="3">
        <v>0.1268</v>
      </c>
      <c r="R551" s="3">
        <v>0.13980000000000001</v>
      </c>
      <c r="S551" s="3">
        <v>4.1500000000000002E-2</v>
      </c>
      <c r="T551" s="2">
        <v>0.4904</v>
      </c>
      <c r="U551" s="2">
        <v>0.47810000000000002</v>
      </c>
      <c r="V551" s="2">
        <v>0.28149999999999997</v>
      </c>
      <c r="W551" s="3">
        <v>0.40810000000000002</v>
      </c>
      <c r="X551" s="3">
        <v>0.46610000000000001</v>
      </c>
      <c r="Y551" s="3">
        <v>0.29299999999999998</v>
      </c>
      <c r="Z551" s="2">
        <v>0.18790000000000001</v>
      </c>
      <c r="AA551" s="2">
        <v>0.21360000000000001</v>
      </c>
      <c r="AB551" s="2">
        <v>7.4999999999999997E-2</v>
      </c>
      <c r="AC551" s="4">
        <v>2473.2600000000002</v>
      </c>
      <c r="AD551" s="4">
        <v>2447.7600000000002</v>
      </c>
      <c r="AE551" s="4">
        <v>2572.8200000000002</v>
      </c>
      <c r="AF551" s="4">
        <v>2386.08</v>
      </c>
      <c r="AG551" s="4">
        <v>2555.84</v>
      </c>
      <c r="AH551" s="4">
        <v>2714.75</v>
      </c>
      <c r="AI551">
        <v>2314.69</v>
      </c>
      <c r="AJ551">
        <v>2587.5100000000002</v>
      </c>
      <c r="AK551" s="14">
        <v>3.2865000000000002</v>
      </c>
    </row>
    <row r="552" spans="1:37">
      <c r="A552" s="1">
        <v>42878.291666666664</v>
      </c>
      <c r="B552" s="2">
        <v>6.6500000000000004E-2</v>
      </c>
      <c r="C552" s="2">
        <v>7.4899999999999994E-2</v>
      </c>
      <c r="D552" s="2">
        <v>2.76E-2</v>
      </c>
      <c r="E552" s="3">
        <v>3.4500000000000003E-2</v>
      </c>
      <c r="F552" s="3">
        <v>6.3500000000000001E-2</v>
      </c>
      <c r="G552" s="3">
        <v>2.5700000000000001E-2</v>
      </c>
      <c r="H552" s="2">
        <v>5.96E-2</v>
      </c>
      <c r="I552" s="2">
        <v>7.3700000000000002E-2</v>
      </c>
      <c r="J552" s="2">
        <v>1.35E-2</v>
      </c>
      <c r="K552" s="3">
        <v>6.6400000000000001E-2</v>
      </c>
      <c r="L552" s="3">
        <v>8.1699999999999995E-2</v>
      </c>
      <c r="M552" s="3">
        <v>1.9900000000000001E-2</v>
      </c>
      <c r="N552" s="2">
        <v>6.7100000000000007E-2</v>
      </c>
      <c r="O552" s="2">
        <v>6.4899999999999999E-2</v>
      </c>
      <c r="P552" s="2">
        <v>3.1699999999999999E-2</v>
      </c>
      <c r="Q552" s="3">
        <v>9.9599999999999994E-2</v>
      </c>
      <c r="R552" s="3">
        <v>0.13159999999999999</v>
      </c>
      <c r="S552" s="3">
        <v>2.1499999999999998E-2</v>
      </c>
      <c r="T552" s="2">
        <v>0.432</v>
      </c>
      <c r="U552" s="2">
        <v>0.47049999999999997</v>
      </c>
      <c r="V552" s="2">
        <v>0.24510000000000001</v>
      </c>
      <c r="W552" s="3">
        <v>0.40939999999999999</v>
      </c>
      <c r="X552" s="3">
        <v>0.45140000000000002</v>
      </c>
      <c r="Y552" s="3">
        <v>0.26319999999999999</v>
      </c>
      <c r="Z552" s="2">
        <v>0.18720000000000001</v>
      </c>
      <c r="AA552" s="2">
        <v>0.2054</v>
      </c>
      <c r="AB552" s="2">
        <v>5.8900000000000001E-2</v>
      </c>
      <c r="AC552" s="4">
        <v>2510.36</v>
      </c>
      <c r="AD552" s="4">
        <v>2476.0500000000002</v>
      </c>
      <c r="AE552" s="4">
        <v>2566.73</v>
      </c>
      <c r="AF552" s="4">
        <v>2408.23</v>
      </c>
      <c r="AG552" s="4">
        <v>2607.41</v>
      </c>
      <c r="AH552" s="4">
        <v>2803.2</v>
      </c>
      <c r="AI552">
        <v>2316.7800000000002</v>
      </c>
      <c r="AJ552">
        <v>2585.35</v>
      </c>
      <c r="AK552" s="14">
        <v>3.6413000000000002</v>
      </c>
    </row>
    <row r="553" spans="1:37">
      <c r="A553" s="1">
        <v>42878.298611111109</v>
      </c>
      <c r="B553" s="2">
        <v>5.3400000000000003E-2</v>
      </c>
      <c r="C553" s="2">
        <v>6.59E-2</v>
      </c>
      <c r="D553" s="2">
        <v>0.01</v>
      </c>
      <c r="E553" s="3">
        <v>4.3400000000000001E-2</v>
      </c>
      <c r="F553" s="3">
        <v>5.3499999999999999E-2</v>
      </c>
      <c r="G553" s="3">
        <v>0.02</v>
      </c>
      <c r="H553" s="2">
        <v>4.2900000000000001E-2</v>
      </c>
      <c r="I553" s="2">
        <v>4.82E-2</v>
      </c>
      <c r="J553" s="2">
        <v>2.58E-2</v>
      </c>
      <c r="K553" s="3">
        <v>3.9300000000000002E-2</v>
      </c>
      <c r="L553" s="3">
        <v>7.0000000000000007E-2</v>
      </c>
      <c r="M553" s="3">
        <v>1.6899999999999998E-2</v>
      </c>
      <c r="N553" s="2">
        <v>5.0700000000000002E-2</v>
      </c>
      <c r="O553" s="2">
        <v>7.0900000000000005E-2</v>
      </c>
      <c r="P553" s="2">
        <v>1.4800000000000001E-2</v>
      </c>
      <c r="Q553" s="3">
        <v>9.6199999999999994E-2</v>
      </c>
      <c r="R553" s="3">
        <v>9.4700000000000006E-2</v>
      </c>
      <c r="S553" s="3">
        <v>1.7100000000000001E-2</v>
      </c>
      <c r="T553" s="2">
        <v>0.44979999999999998</v>
      </c>
      <c r="U553" s="2">
        <v>0.40920000000000001</v>
      </c>
      <c r="V553" s="2">
        <v>0.2132</v>
      </c>
      <c r="W553" s="3">
        <v>0.39300000000000002</v>
      </c>
      <c r="X553" s="3">
        <v>0.41039999999999999</v>
      </c>
      <c r="Y553" s="3">
        <v>0.27310000000000001</v>
      </c>
      <c r="Z553" s="2">
        <v>0.15959999999999999</v>
      </c>
      <c r="AA553" s="2">
        <v>0.1956</v>
      </c>
      <c r="AB553" s="2">
        <v>6.25E-2</v>
      </c>
      <c r="AC553" s="4">
        <v>2544.1</v>
      </c>
      <c r="AD553" s="4">
        <v>2514.0100000000002</v>
      </c>
      <c r="AE553" s="4">
        <v>2570.63</v>
      </c>
      <c r="AF553" s="4">
        <v>2435.83</v>
      </c>
      <c r="AG553" s="4">
        <v>2690.32</v>
      </c>
      <c r="AH553" s="4">
        <v>2941.92</v>
      </c>
      <c r="AI553">
        <v>2313.5100000000002</v>
      </c>
      <c r="AJ553">
        <v>2597.62</v>
      </c>
      <c r="AK553" s="14">
        <v>3.9845000000000002</v>
      </c>
    </row>
    <row r="554" spans="1:37">
      <c r="A554" s="1">
        <v>42878.305555555555</v>
      </c>
      <c r="B554" s="2">
        <v>4.7100000000000003E-2</v>
      </c>
      <c r="C554" s="2">
        <v>6.1899999999999997E-2</v>
      </c>
      <c r="D554" s="2">
        <v>1.3599999999999999E-2</v>
      </c>
      <c r="E554" s="3">
        <v>4.24E-2</v>
      </c>
      <c r="F554" s="3">
        <v>3.7699999999999997E-2</v>
      </c>
      <c r="G554" s="3">
        <v>2.9600000000000001E-2</v>
      </c>
      <c r="H554" s="2">
        <v>4.0399999999999998E-2</v>
      </c>
      <c r="I554" s="2">
        <v>4.5999999999999999E-2</v>
      </c>
      <c r="J554" s="2">
        <v>2.1499999999999998E-2</v>
      </c>
      <c r="K554" s="3">
        <v>3.0300000000000001E-2</v>
      </c>
      <c r="L554" s="3">
        <v>6.2100000000000002E-2</v>
      </c>
      <c r="M554" s="3">
        <v>1.5299999999999999E-2</v>
      </c>
      <c r="N554" s="2">
        <v>5.67E-2</v>
      </c>
      <c r="O554" s="2">
        <v>5.9499999999999997E-2</v>
      </c>
      <c r="P554" s="2">
        <v>1.6799999999999999E-2</v>
      </c>
      <c r="Q554" s="3">
        <v>8.0799999999999997E-2</v>
      </c>
      <c r="R554" s="3">
        <v>7.5700000000000003E-2</v>
      </c>
      <c r="S554" s="3">
        <v>2.5899999999999999E-2</v>
      </c>
      <c r="T554" s="2">
        <v>0.39760000000000001</v>
      </c>
      <c r="U554" s="2">
        <v>0.34789999999999999</v>
      </c>
      <c r="V554" s="2">
        <v>0.19320000000000001</v>
      </c>
      <c r="W554" s="3">
        <v>0.35780000000000001</v>
      </c>
      <c r="X554" s="3">
        <v>0.37630000000000002</v>
      </c>
      <c r="Y554" s="3">
        <v>0.2432</v>
      </c>
      <c r="Z554" s="2">
        <v>0.1454</v>
      </c>
      <c r="AA554" s="2">
        <v>0.1767</v>
      </c>
      <c r="AB554" s="2">
        <v>5.5899999999999998E-2</v>
      </c>
      <c r="AC554" s="4">
        <v>2597.86</v>
      </c>
      <c r="AD554" s="4">
        <v>2553.85</v>
      </c>
      <c r="AE554" s="4">
        <v>2593.31</v>
      </c>
      <c r="AF554" s="4">
        <v>2483.0100000000002</v>
      </c>
      <c r="AG554" s="4">
        <v>2868.77</v>
      </c>
      <c r="AH554" s="4">
        <v>3229.34</v>
      </c>
      <c r="AI554">
        <v>2314.25</v>
      </c>
      <c r="AJ554">
        <v>2597.13</v>
      </c>
      <c r="AK554" s="14">
        <v>4.2920999999999996</v>
      </c>
    </row>
    <row r="555" spans="1:37">
      <c r="A555" s="1">
        <v>42878.3125</v>
      </c>
      <c r="B555" s="2">
        <v>4.1500000000000002E-2</v>
      </c>
      <c r="C555" s="2">
        <v>5.5899999999999998E-2</v>
      </c>
      <c r="D555" s="2">
        <v>1.6199999999999999E-2</v>
      </c>
      <c r="E555" s="3">
        <v>3.3300000000000003E-2</v>
      </c>
      <c r="F555" s="3">
        <v>4.4600000000000001E-2</v>
      </c>
      <c r="G555" s="3">
        <v>2.6100000000000002E-2</v>
      </c>
      <c r="H555" s="2">
        <v>3.6200000000000003E-2</v>
      </c>
      <c r="I555" s="2">
        <v>4.4999999999999998E-2</v>
      </c>
      <c r="J555" s="2">
        <v>1.9900000000000001E-2</v>
      </c>
      <c r="K555" s="3">
        <v>2.86E-2</v>
      </c>
      <c r="L555" s="3">
        <v>4.5499999999999999E-2</v>
      </c>
      <c r="M555" s="3">
        <v>2.4199999999999999E-2</v>
      </c>
      <c r="N555" s="2">
        <v>3.1199999999999999E-2</v>
      </c>
      <c r="O555" s="2">
        <v>6.5199999999999994E-2</v>
      </c>
      <c r="P555" s="2">
        <v>1.8499999999999999E-2</v>
      </c>
      <c r="Q555" s="3">
        <v>9.0399999999999994E-2</v>
      </c>
      <c r="R555" s="3">
        <v>0.1095</v>
      </c>
      <c r="S555" s="3">
        <v>1.14E-2</v>
      </c>
      <c r="T555" s="2">
        <v>0.2969</v>
      </c>
      <c r="U555" s="2">
        <v>0.35909999999999997</v>
      </c>
      <c r="V555" s="2">
        <v>0.15140000000000001</v>
      </c>
      <c r="W555" s="3">
        <v>0.34499999999999997</v>
      </c>
      <c r="X555" s="3">
        <v>0.33750000000000002</v>
      </c>
      <c r="Y555" s="3">
        <v>0.20480000000000001</v>
      </c>
      <c r="Z555" s="2">
        <v>0.13020000000000001</v>
      </c>
      <c r="AA555" s="2">
        <v>0.1565</v>
      </c>
      <c r="AB555" s="2">
        <v>5.1900000000000002E-2</v>
      </c>
      <c r="AC555" s="4">
        <v>2641.47</v>
      </c>
      <c r="AD555" s="4">
        <v>2621.61</v>
      </c>
      <c r="AE555" s="4">
        <v>2640.45</v>
      </c>
      <c r="AF555" s="4">
        <v>2530.4</v>
      </c>
      <c r="AG555" s="4">
        <v>2914.19</v>
      </c>
      <c r="AH555" s="4">
        <v>3397.74</v>
      </c>
      <c r="AI555">
        <v>2317.09</v>
      </c>
      <c r="AJ555">
        <v>2595.61</v>
      </c>
      <c r="AK555" s="14">
        <v>4.6828000000000003</v>
      </c>
    </row>
    <row r="556" spans="1:37">
      <c r="A556" s="1">
        <v>42878.319444444445</v>
      </c>
      <c r="B556" s="2">
        <v>3.4299999999999997E-2</v>
      </c>
      <c r="C556" s="2">
        <v>4.0500000000000001E-2</v>
      </c>
      <c r="D556" s="2">
        <v>2.93E-2</v>
      </c>
      <c r="E556" s="3">
        <v>1.41E-2</v>
      </c>
      <c r="F556" s="3">
        <v>3.7499999999999999E-2</v>
      </c>
      <c r="G556" s="3">
        <v>2.69E-2</v>
      </c>
      <c r="H556" s="2">
        <v>3.1899999999999998E-2</v>
      </c>
      <c r="I556" s="2">
        <v>4.3299999999999998E-2</v>
      </c>
      <c r="J556" s="2">
        <v>1.6199999999999999E-2</v>
      </c>
      <c r="K556" s="3">
        <v>3.2899999999999999E-2</v>
      </c>
      <c r="L556" s="3">
        <v>4.0300000000000002E-2</v>
      </c>
      <c r="M556" s="3">
        <v>1.78E-2</v>
      </c>
      <c r="N556" s="2">
        <v>3.9699999999999999E-2</v>
      </c>
      <c r="O556" s="2">
        <v>4.0099999999999997E-2</v>
      </c>
      <c r="P556" s="2">
        <v>2.5899999999999999E-2</v>
      </c>
      <c r="Q556" s="3">
        <v>7.1900000000000006E-2</v>
      </c>
      <c r="R556" s="3">
        <v>9.5200000000000007E-2</v>
      </c>
      <c r="S556" s="3">
        <v>8.0999999999999996E-3</v>
      </c>
      <c r="T556" s="2">
        <v>0.28389999999999999</v>
      </c>
      <c r="U556" s="2">
        <v>0.30740000000000001</v>
      </c>
      <c r="V556" s="2">
        <v>0.16769999999999999</v>
      </c>
      <c r="W556" s="3">
        <v>0.29270000000000002</v>
      </c>
      <c r="X556" s="3">
        <v>0.33429999999999999</v>
      </c>
      <c r="Y556" s="3">
        <v>0.16639999999999999</v>
      </c>
      <c r="Z556" s="2">
        <v>0.1313</v>
      </c>
      <c r="AA556" s="2">
        <v>0.1326</v>
      </c>
      <c r="AB556" s="2">
        <v>4.4699999999999997E-2</v>
      </c>
      <c r="AC556" s="4">
        <v>2676.25</v>
      </c>
      <c r="AD556" s="4">
        <v>2635.85</v>
      </c>
      <c r="AE556" s="4">
        <v>2674.92</v>
      </c>
      <c r="AF556" s="4">
        <v>2569.59</v>
      </c>
      <c r="AG556" s="4">
        <v>3045.08</v>
      </c>
      <c r="AH556" s="4">
        <v>3489.42</v>
      </c>
      <c r="AI556">
        <v>2317.92</v>
      </c>
      <c r="AJ556">
        <v>2588.77</v>
      </c>
      <c r="AK556" s="14">
        <v>5.0138999999999996</v>
      </c>
    </row>
    <row r="557" spans="1:37">
      <c r="A557" s="1">
        <v>42878.326388888891</v>
      </c>
      <c r="B557" s="2">
        <v>3.8300000000000001E-2</v>
      </c>
      <c r="C557" s="2">
        <v>4.4699999999999997E-2</v>
      </c>
      <c r="D557" s="2">
        <v>3.0099999999999998E-2</v>
      </c>
      <c r="E557" s="3">
        <v>1.9599999999999999E-2</v>
      </c>
      <c r="F557" s="3">
        <v>4.07E-2</v>
      </c>
      <c r="G557" s="3">
        <v>3.2399999999999998E-2</v>
      </c>
      <c r="H557" s="2">
        <v>3.1800000000000002E-2</v>
      </c>
      <c r="I557" s="2">
        <v>4.2900000000000001E-2</v>
      </c>
      <c r="J557" s="2">
        <v>1.6E-2</v>
      </c>
      <c r="K557" s="3">
        <v>3.3000000000000002E-2</v>
      </c>
      <c r="L557" s="3">
        <v>4.3099999999999999E-2</v>
      </c>
      <c r="M557" s="3">
        <v>2.0299999999999999E-2</v>
      </c>
      <c r="N557" s="2">
        <v>3.73E-2</v>
      </c>
      <c r="O557" s="2">
        <v>4.3200000000000002E-2</v>
      </c>
      <c r="P557" s="2">
        <v>2.9600000000000001E-2</v>
      </c>
      <c r="Q557" s="3">
        <v>7.4099999999999999E-2</v>
      </c>
      <c r="R557" s="3">
        <v>9.8400000000000001E-2</v>
      </c>
      <c r="S557" s="3">
        <v>1.2800000000000001E-2</v>
      </c>
      <c r="T557" s="2">
        <v>0.2586</v>
      </c>
      <c r="U557" s="2">
        <v>0.30370000000000003</v>
      </c>
      <c r="V557" s="2">
        <v>0.15140000000000001</v>
      </c>
      <c r="W557" s="3">
        <v>0.28089999999999998</v>
      </c>
      <c r="X557" s="3">
        <v>0.31619999999999998</v>
      </c>
      <c r="Y557" s="3">
        <v>0.15629999999999999</v>
      </c>
      <c r="Z557" s="2">
        <v>0.1212</v>
      </c>
      <c r="AA557" s="2">
        <v>0.1323</v>
      </c>
      <c r="AB557" s="2">
        <v>4.5100000000000001E-2</v>
      </c>
      <c r="AC557" s="4">
        <v>2696.1</v>
      </c>
      <c r="AD557" s="4">
        <v>2662.2</v>
      </c>
      <c r="AE557" s="4">
        <v>2712.84</v>
      </c>
      <c r="AF557" s="4">
        <v>2610.7199999999998</v>
      </c>
      <c r="AG557" s="4">
        <v>3059.21</v>
      </c>
      <c r="AH557" s="4">
        <v>3452.02</v>
      </c>
      <c r="AI557">
        <v>2318.6</v>
      </c>
      <c r="AJ557">
        <v>2590.0300000000002</v>
      </c>
      <c r="AK557" s="14">
        <v>5.3352000000000004</v>
      </c>
    </row>
    <row r="558" spans="1:37">
      <c r="A558" s="1">
        <v>42878.333333333336</v>
      </c>
      <c r="B558" s="2">
        <v>3.6999999999999998E-2</v>
      </c>
      <c r="C558" s="2">
        <v>4.6399999999999997E-2</v>
      </c>
      <c r="D558" s="2">
        <v>2.7699999999999999E-2</v>
      </c>
      <c r="E558" s="3">
        <v>2.6800000000000001E-2</v>
      </c>
      <c r="F558" s="3">
        <v>3.9399999999999998E-2</v>
      </c>
      <c r="G558" s="3">
        <v>3.5999999999999997E-2</v>
      </c>
      <c r="H558" s="2">
        <v>2.9000000000000001E-2</v>
      </c>
      <c r="I558" s="2">
        <v>4.0099999999999997E-2</v>
      </c>
      <c r="J558" s="2">
        <v>1.95E-2</v>
      </c>
      <c r="K558" s="3">
        <v>3.2899999999999999E-2</v>
      </c>
      <c r="L558" s="3">
        <v>4.6199999999999998E-2</v>
      </c>
      <c r="M558" s="3">
        <v>2.29E-2</v>
      </c>
      <c r="N558" s="2">
        <v>4.0300000000000002E-2</v>
      </c>
      <c r="O558" s="2">
        <v>4.2999999999999997E-2</v>
      </c>
      <c r="P558" s="2">
        <v>3.1899999999999998E-2</v>
      </c>
      <c r="Q558" s="3">
        <v>8.3099999999999993E-2</v>
      </c>
      <c r="R558" s="3">
        <v>0.10150000000000001</v>
      </c>
      <c r="S558" s="3">
        <v>1.24E-2</v>
      </c>
      <c r="T558" s="2">
        <v>0.2422</v>
      </c>
      <c r="U558" s="2">
        <v>0.30780000000000002</v>
      </c>
      <c r="V558" s="2">
        <v>0.1298</v>
      </c>
      <c r="W558" s="3">
        <v>0.28129999999999999</v>
      </c>
      <c r="X558" s="3">
        <v>0.31</v>
      </c>
      <c r="Y558" s="3">
        <v>0.14710000000000001</v>
      </c>
      <c r="Z558" s="2">
        <v>0.1158</v>
      </c>
      <c r="AA558" s="2">
        <v>0.127</v>
      </c>
      <c r="AB558" s="2">
        <v>0.05</v>
      </c>
      <c r="AC558" s="4">
        <v>2749.92</v>
      </c>
      <c r="AD558" s="4">
        <v>2745</v>
      </c>
      <c r="AE558" s="4">
        <v>2748.19</v>
      </c>
      <c r="AF558" s="4">
        <v>2643.67</v>
      </c>
      <c r="AG558" s="4">
        <v>2779.16</v>
      </c>
      <c r="AH558" s="4">
        <v>3117.65</v>
      </c>
      <c r="AI558">
        <v>2318.81</v>
      </c>
      <c r="AJ558">
        <v>2591.4499999999998</v>
      </c>
      <c r="AK558" s="14">
        <v>5.6771000000000003</v>
      </c>
    </row>
    <row r="559" spans="1:37">
      <c r="A559" s="1">
        <v>42878.340277777781</v>
      </c>
      <c r="B559" s="2">
        <v>3.6600000000000001E-2</v>
      </c>
      <c r="C559" s="2">
        <v>4.36E-2</v>
      </c>
      <c r="D559" s="2">
        <v>3.0499999999999999E-2</v>
      </c>
      <c r="E559" s="3">
        <v>2.7099999999999999E-2</v>
      </c>
      <c r="F559" s="3">
        <v>4.3099999999999999E-2</v>
      </c>
      <c r="G559" s="3">
        <v>3.6799999999999999E-2</v>
      </c>
      <c r="H559" s="2">
        <v>3.0800000000000001E-2</v>
      </c>
      <c r="I559" s="2">
        <v>4.0300000000000002E-2</v>
      </c>
      <c r="J559" s="2">
        <v>1.89E-2</v>
      </c>
      <c r="K559" s="3">
        <v>3.3799999999999997E-2</v>
      </c>
      <c r="L559" s="3">
        <v>5.2900000000000003E-2</v>
      </c>
      <c r="M559" s="3">
        <v>2.29E-2</v>
      </c>
      <c r="N559" s="2">
        <v>4.3400000000000001E-2</v>
      </c>
      <c r="O559" s="2">
        <v>5.16E-2</v>
      </c>
      <c r="P559" s="2">
        <v>3.3599999999999998E-2</v>
      </c>
      <c r="Q559" s="3">
        <v>7.51E-2</v>
      </c>
      <c r="R559" s="3">
        <v>9.74E-2</v>
      </c>
      <c r="S559" s="3">
        <v>2.0400000000000001E-2</v>
      </c>
      <c r="T559" s="2">
        <v>0.23</v>
      </c>
      <c r="U559" s="2">
        <v>0.29570000000000002</v>
      </c>
      <c r="V559" s="2">
        <v>0.13</v>
      </c>
      <c r="W559" s="3">
        <v>0.2767</v>
      </c>
      <c r="X559" s="3">
        <v>0.2984</v>
      </c>
      <c r="Y559" s="3">
        <v>0.14899999999999999</v>
      </c>
      <c r="Z559" s="2">
        <v>0.11840000000000001</v>
      </c>
      <c r="AA559" s="2">
        <v>0.13139999999999999</v>
      </c>
      <c r="AB559" s="2">
        <v>5.45E-2</v>
      </c>
      <c r="AC559" s="4">
        <v>2718.86</v>
      </c>
      <c r="AD559" s="4">
        <v>2704.53</v>
      </c>
      <c r="AE559" s="4">
        <v>2778.8</v>
      </c>
      <c r="AF559" s="4">
        <v>2666.54</v>
      </c>
      <c r="AG559" s="4">
        <v>2887.97</v>
      </c>
      <c r="AH559" s="4">
        <v>3167.06</v>
      </c>
      <c r="AI559">
        <v>2318.89</v>
      </c>
      <c r="AJ559">
        <v>2592.04</v>
      </c>
      <c r="AK559" s="14">
        <v>5.9705000000000004</v>
      </c>
    </row>
    <row r="560" spans="1:37">
      <c r="A560" s="1">
        <v>42878.347222222219</v>
      </c>
      <c r="B560" s="2">
        <v>4.1099999999999998E-2</v>
      </c>
      <c r="C560" s="2">
        <v>5.5500000000000001E-2</v>
      </c>
      <c r="D560" s="2">
        <v>2.1399999999999999E-2</v>
      </c>
      <c r="E560" s="3">
        <v>4.9500000000000002E-2</v>
      </c>
      <c r="F560" s="3">
        <v>5.1200000000000002E-2</v>
      </c>
      <c r="G560" s="3">
        <v>3.7400000000000003E-2</v>
      </c>
      <c r="H560" s="2">
        <v>3.6299999999999999E-2</v>
      </c>
      <c r="I560" s="2">
        <v>5.2200000000000003E-2</v>
      </c>
      <c r="J560" s="2">
        <v>1.8499999999999999E-2</v>
      </c>
      <c r="K560" s="3">
        <v>3.9100000000000003E-2</v>
      </c>
      <c r="L560" s="3">
        <v>6.0900000000000003E-2</v>
      </c>
      <c r="M560" s="3">
        <v>2.9100000000000001E-2</v>
      </c>
      <c r="N560" s="2">
        <v>6.7599999999999993E-2</v>
      </c>
      <c r="O560" s="2">
        <v>5.7700000000000001E-2</v>
      </c>
      <c r="P560" s="2">
        <v>3.8100000000000002E-2</v>
      </c>
      <c r="Q560" s="3">
        <v>0.10290000000000001</v>
      </c>
      <c r="R560" s="3">
        <v>0.111</v>
      </c>
      <c r="S560" s="3">
        <v>3.6499999999999998E-2</v>
      </c>
      <c r="T560" s="2">
        <v>0.2979</v>
      </c>
      <c r="U560" s="2">
        <v>0.25530000000000003</v>
      </c>
      <c r="V560" s="2">
        <v>0.1633</v>
      </c>
      <c r="W560" s="3">
        <v>0.25430000000000003</v>
      </c>
      <c r="X560" s="3">
        <v>0.31330000000000002</v>
      </c>
      <c r="Y560" s="3">
        <v>0.15359999999999999</v>
      </c>
      <c r="Z560" s="2">
        <v>0.13919999999999999</v>
      </c>
      <c r="AA560" s="2">
        <v>0.1429</v>
      </c>
      <c r="AB560" s="2">
        <v>5.7799999999999997E-2</v>
      </c>
      <c r="AC560" s="4">
        <v>2698.1</v>
      </c>
      <c r="AD560" s="4">
        <v>2702.3</v>
      </c>
      <c r="AE560" s="4">
        <v>2791.59</v>
      </c>
      <c r="AF560" s="4">
        <v>2658.06</v>
      </c>
      <c r="AG560" s="4">
        <v>2820.53</v>
      </c>
      <c r="AH560" s="4">
        <v>3103.68</v>
      </c>
      <c r="AI560">
        <v>2318.33</v>
      </c>
      <c r="AJ560">
        <v>2591.4499999999998</v>
      </c>
      <c r="AK560" s="14">
        <v>6.2821999999999996</v>
      </c>
    </row>
    <row r="561" spans="1:37">
      <c r="A561" s="1">
        <v>42878.354166666664</v>
      </c>
      <c r="B561" s="2">
        <v>4.3499999999999997E-2</v>
      </c>
      <c r="C561" s="2">
        <v>5.3400000000000003E-2</v>
      </c>
      <c r="D561" s="2">
        <v>3.0099999999999998E-2</v>
      </c>
      <c r="E561" s="3">
        <v>4.4600000000000001E-2</v>
      </c>
      <c r="F561" s="3">
        <v>6.7500000000000004E-2</v>
      </c>
      <c r="G561" s="3">
        <v>3.4299999999999997E-2</v>
      </c>
      <c r="H561" s="2">
        <v>4.1000000000000002E-2</v>
      </c>
      <c r="I561" s="2">
        <v>5.2600000000000001E-2</v>
      </c>
      <c r="J561" s="2">
        <v>1.89E-2</v>
      </c>
      <c r="K561" s="3">
        <v>4.7100000000000003E-2</v>
      </c>
      <c r="L561" s="3">
        <v>6.5799999999999997E-2</v>
      </c>
      <c r="M561" s="3">
        <v>2.92E-2</v>
      </c>
      <c r="N561" s="2">
        <v>5.8900000000000001E-2</v>
      </c>
      <c r="O561" s="2">
        <v>7.8299999999999995E-2</v>
      </c>
      <c r="P561" s="2">
        <v>3.6200000000000003E-2</v>
      </c>
      <c r="Q561" s="3">
        <v>0.1038</v>
      </c>
      <c r="R561" s="3">
        <v>0.1249</v>
      </c>
      <c r="S561" s="3">
        <v>3.0499999999999999E-2</v>
      </c>
      <c r="T561" s="2">
        <v>0.24390000000000001</v>
      </c>
      <c r="U561" s="2">
        <v>0.34010000000000001</v>
      </c>
      <c r="V561" s="2">
        <v>0.1255</v>
      </c>
      <c r="W561" s="3">
        <v>0.29199999999999998</v>
      </c>
      <c r="X561" s="3">
        <v>0.30840000000000001</v>
      </c>
      <c r="Y561" s="3">
        <v>0.1598</v>
      </c>
      <c r="Z561" s="2">
        <v>0.13969999999999999</v>
      </c>
      <c r="AA561" s="2">
        <v>0.16309999999999999</v>
      </c>
      <c r="AB561" s="2">
        <v>6.0600000000000001E-2</v>
      </c>
      <c r="AC561" s="4">
        <v>2707.36</v>
      </c>
      <c r="AD561" s="4">
        <v>2685.63</v>
      </c>
      <c r="AE561" s="4">
        <v>2795.94</v>
      </c>
      <c r="AF561" s="4">
        <v>2657.12</v>
      </c>
      <c r="AG561" s="4">
        <v>2850.27</v>
      </c>
      <c r="AH561" s="4">
        <v>3094.92</v>
      </c>
      <c r="AI561">
        <v>2318.91</v>
      </c>
      <c r="AJ561">
        <v>2593.9699999999998</v>
      </c>
      <c r="AK561" s="14">
        <v>6.6379000000000001</v>
      </c>
    </row>
    <row r="562" spans="1:37">
      <c r="A562" s="1">
        <v>42878.361111111109</v>
      </c>
      <c r="B562" s="2">
        <v>3.1899999999999998E-2</v>
      </c>
      <c r="C562" s="2">
        <v>5.2299999999999999E-2</v>
      </c>
      <c r="D562" s="2">
        <v>2.1700000000000001E-2</v>
      </c>
      <c r="E562" s="3">
        <v>3.8699999999999998E-2</v>
      </c>
      <c r="F562" s="3">
        <v>5.8200000000000002E-2</v>
      </c>
      <c r="G562" s="3">
        <v>2.5399999999999999E-2</v>
      </c>
      <c r="H562" s="2">
        <v>4.1700000000000001E-2</v>
      </c>
      <c r="I562" s="2">
        <v>5.4100000000000002E-2</v>
      </c>
      <c r="J562" s="2">
        <v>2.24E-2</v>
      </c>
      <c r="K562" s="3">
        <v>4.24E-2</v>
      </c>
      <c r="L562" s="3">
        <v>6.2300000000000001E-2</v>
      </c>
      <c r="M562" s="3">
        <v>2.8000000000000001E-2</v>
      </c>
      <c r="N562" s="2">
        <v>4.2200000000000001E-2</v>
      </c>
      <c r="O562" s="2">
        <v>7.1499999999999994E-2</v>
      </c>
      <c r="P562" s="2">
        <v>2.7E-2</v>
      </c>
      <c r="Q562" s="3">
        <v>9.7500000000000003E-2</v>
      </c>
      <c r="R562" s="3">
        <v>0.11</v>
      </c>
      <c r="S562" s="3">
        <v>1.9900000000000001E-2</v>
      </c>
      <c r="T562" s="2">
        <v>0.2833</v>
      </c>
      <c r="U562" s="2">
        <v>0.33110000000000001</v>
      </c>
      <c r="V562" s="2">
        <v>0.11940000000000001</v>
      </c>
      <c r="W562" s="3">
        <v>0.31590000000000001</v>
      </c>
      <c r="X562" s="3">
        <v>0.28270000000000001</v>
      </c>
      <c r="Y562" s="3">
        <v>0.18959999999999999</v>
      </c>
      <c r="Z562" s="2">
        <v>0.1308</v>
      </c>
      <c r="AA562" s="2">
        <v>0.16339999999999999</v>
      </c>
      <c r="AB562" s="2">
        <v>6.2700000000000006E-2</v>
      </c>
      <c r="AC562" s="4">
        <v>2704.93</v>
      </c>
      <c r="AD562" s="4">
        <v>2696.23</v>
      </c>
      <c r="AE562" s="4">
        <v>2792.66</v>
      </c>
      <c r="AF562" s="4">
        <v>2653.81</v>
      </c>
      <c r="AG562" s="4">
        <v>2877.17</v>
      </c>
      <c r="AH562" s="4">
        <v>3084.32</v>
      </c>
      <c r="AI562">
        <v>2317.4299999999998</v>
      </c>
      <c r="AJ562">
        <v>2600.7600000000002</v>
      </c>
      <c r="AK562" s="14">
        <v>6.9107000000000003</v>
      </c>
    </row>
    <row r="563" spans="1:37">
      <c r="A563" s="1">
        <v>42878.368055555555</v>
      </c>
      <c r="B563" s="2">
        <v>3.5700000000000003E-2</v>
      </c>
      <c r="C563" s="2">
        <v>4.8500000000000001E-2</v>
      </c>
      <c r="D563" s="2">
        <v>2.9399999999999999E-2</v>
      </c>
      <c r="E563" s="3">
        <v>3.8600000000000002E-2</v>
      </c>
      <c r="F563" s="3">
        <v>5.9499999999999997E-2</v>
      </c>
      <c r="G563" s="3">
        <v>3.1899999999999998E-2</v>
      </c>
      <c r="H563" s="2">
        <v>4.3099999999999999E-2</v>
      </c>
      <c r="I563" s="2">
        <v>5.2400000000000002E-2</v>
      </c>
      <c r="J563" s="2">
        <v>2.1700000000000001E-2</v>
      </c>
      <c r="K563" s="3">
        <v>4.9599999999999998E-2</v>
      </c>
      <c r="L563" s="3">
        <v>6.4899999999999999E-2</v>
      </c>
      <c r="M563" s="3">
        <v>2.8400000000000002E-2</v>
      </c>
      <c r="N563" s="2">
        <v>4.0500000000000001E-2</v>
      </c>
      <c r="O563" s="2">
        <v>6.8699999999999997E-2</v>
      </c>
      <c r="P563" s="2">
        <v>2.5399999999999999E-2</v>
      </c>
      <c r="Q563" s="3">
        <v>9.5500000000000002E-2</v>
      </c>
      <c r="R563" s="3">
        <v>0.1132</v>
      </c>
      <c r="S563" s="3">
        <v>2.6499999999999999E-2</v>
      </c>
      <c r="T563" s="2">
        <v>0.26100000000000001</v>
      </c>
      <c r="U563" s="2">
        <v>0.34699999999999998</v>
      </c>
      <c r="V563" s="2">
        <v>0.115</v>
      </c>
      <c r="W563" s="3">
        <v>0.30759999999999998</v>
      </c>
      <c r="X563" s="3">
        <v>0.28179999999999999</v>
      </c>
      <c r="Y563" s="3">
        <v>0.18379999999999999</v>
      </c>
      <c r="Z563" s="2">
        <v>0.13300000000000001</v>
      </c>
      <c r="AA563" s="2">
        <v>0.1651</v>
      </c>
      <c r="AB563" s="2">
        <v>6.4399999999999999E-2</v>
      </c>
      <c r="AC563" s="4">
        <v>2717</v>
      </c>
      <c r="AD563" s="4">
        <v>2692.3</v>
      </c>
      <c r="AE563" s="4">
        <v>2795.23</v>
      </c>
      <c r="AF563" s="4">
        <v>2658.76</v>
      </c>
      <c r="AG563" s="4">
        <v>2893.07</v>
      </c>
      <c r="AH563" s="4">
        <v>3085.44</v>
      </c>
      <c r="AI563">
        <v>2317.86</v>
      </c>
      <c r="AJ563">
        <v>2599.84</v>
      </c>
      <c r="AK563" s="14">
        <v>7.2149999999999999</v>
      </c>
    </row>
    <row r="564" spans="1:37">
      <c r="A564" s="1">
        <v>42878.375</v>
      </c>
      <c r="B564" s="2">
        <v>4.2999999999999997E-2</v>
      </c>
      <c r="C564" s="2">
        <v>4.87E-2</v>
      </c>
      <c r="D564" s="2">
        <v>2.6800000000000001E-2</v>
      </c>
      <c r="E564" s="3">
        <v>4.58E-2</v>
      </c>
      <c r="F564" s="3">
        <v>4.6699999999999998E-2</v>
      </c>
      <c r="G564" s="3">
        <v>3.7400000000000003E-2</v>
      </c>
      <c r="H564" s="2">
        <v>3.9800000000000002E-2</v>
      </c>
      <c r="I564" s="2">
        <v>4.9099999999999998E-2</v>
      </c>
      <c r="J564" s="2">
        <v>2.1000000000000001E-2</v>
      </c>
      <c r="K564" s="3">
        <v>4.1300000000000003E-2</v>
      </c>
      <c r="L564" s="3">
        <v>6.6199999999999995E-2</v>
      </c>
      <c r="M564" s="3">
        <v>2.3800000000000002E-2</v>
      </c>
      <c r="N564" s="2">
        <v>6.2E-2</v>
      </c>
      <c r="O564" s="2">
        <v>4.9799999999999997E-2</v>
      </c>
      <c r="P564" s="2">
        <v>3.4799999999999998E-2</v>
      </c>
      <c r="Q564" s="3">
        <v>9.5299999999999996E-2</v>
      </c>
      <c r="R564" s="3">
        <v>0.1055</v>
      </c>
      <c r="S564" s="3">
        <v>3.9199999999999999E-2</v>
      </c>
      <c r="T564" s="2">
        <v>0.29520000000000002</v>
      </c>
      <c r="U564" s="2">
        <v>0.25779999999999997</v>
      </c>
      <c r="V564" s="2">
        <v>0.15870000000000001</v>
      </c>
      <c r="W564" s="3">
        <v>0.25159999999999999</v>
      </c>
      <c r="X564" s="3">
        <v>0.31590000000000001</v>
      </c>
      <c r="Y564" s="3">
        <v>0.1479</v>
      </c>
      <c r="Z564" s="2">
        <v>0.14599999999999999</v>
      </c>
      <c r="AA564" s="2">
        <v>0.157</v>
      </c>
      <c r="AB564" s="2">
        <v>5.9299999999999999E-2</v>
      </c>
      <c r="AC564" s="4">
        <v>2713.18</v>
      </c>
      <c r="AD564" s="4">
        <v>2694.24</v>
      </c>
      <c r="AE564" s="4">
        <v>2800.77</v>
      </c>
      <c r="AF564" s="4">
        <v>2667.63</v>
      </c>
      <c r="AG564" s="4">
        <v>2880.68</v>
      </c>
      <c r="AH564" s="4">
        <v>3232.15</v>
      </c>
      <c r="AI564">
        <v>2318.59</v>
      </c>
      <c r="AJ564">
        <v>2591.54</v>
      </c>
      <c r="AK564" s="14">
        <v>7.4554999999999998</v>
      </c>
    </row>
    <row r="565" spans="1:37">
      <c r="A565" s="1">
        <v>42878.381944444445</v>
      </c>
      <c r="B565" s="2">
        <v>3.3000000000000002E-2</v>
      </c>
      <c r="C565" s="2">
        <v>4.9399999999999999E-2</v>
      </c>
      <c r="D565" s="2">
        <v>2.0799999999999999E-2</v>
      </c>
      <c r="E565" s="3">
        <v>5.1799999999999999E-2</v>
      </c>
      <c r="F565" s="3">
        <v>4.7399999999999998E-2</v>
      </c>
      <c r="G565" s="3">
        <v>3.5499999999999997E-2</v>
      </c>
      <c r="H565" s="2">
        <v>4.1099999999999998E-2</v>
      </c>
      <c r="I565" s="2">
        <v>4.9500000000000002E-2</v>
      </c>
      <c r="J565" s="2">
        <v>2.6100000000000002E-2</v>
      </c>
      <c r="K565" s="3">
        <v>3.9800000000000002E-2</v>
      </c>
      <c r="L565" s="3">
        <v>6.5199999999999994E-2</v>
      </c>
      <c r="M565" s="3">
        <v>2.8400000000000002E-2</v>
      </c>
      <c r="N565" s="2">
        <v>6.4399999999999999E-2</v>
      </c>
      <c r="O565" s="2">
        <v>6.08E-2</v>
      </c>
      <c r="P565" s="2">
        <v>2.98E-2</v>
      </c>
      <c r="Q565" s="3">
        <v>0.10390000000000001</v>
      </c>
      <c r="R565" s="3">
        <v>0.111</v>
      </c>
      <c r="S565" s="3">
        <v>3.8100000000000002E-2</v>
      </c>
      <c r="T565" s="2">
        <v>0.31319999999999998</v>
      </c>
      <c r="U565" s="2">
        <v>0.2387</v>
      </c>
      <c r="V565" s="2">
        <v>0.1447</v>
      </c>
      <c r="W565" s="3">
        <v>0.26079999999999998</v>
      </c>
      <c r="X565" s="3">
        <v>0.28849999999999998</v>
      </c>
      <c r="Y565" s="3">
        <v>0.1676</v>
      </c>
      <c r="Z565" s="2">
        <v>0.1411</v>
      </c>
      <c r="AA565" s="2">
        <v>0.15959999999999999</v>
      </c>
      <c r="AB565" s="2">
        <v>6.1800000000000001E-2</v>
      </c>
      <c r="AC565" s="4">
        <v>2721.2</v>
      </c>
      <c r="AD565" s="4">
        <v>2686.45</v>
      </c>
      <c r="AE565" s="4">
        <v>2814.41</v>
      </c>
      <c r="AF565" s="4">
        <v>2680.84</v>
      </c>
      <c r="AG565" s="4">
        <v>2979.02</v>
      </c>
      <c r="AH565" s="4">
        <v>3188.59</v>
      </c>
      <c r="AI565">
        <v>2317.7800000000002</v>
      </c>
      <c r="AJ565">
        <v>2596.88</v>
      </c>
      <c r="AK565" s="14">
        <v>7.7153</v>
      </c>
    </row>
    <row r="566" spans="1:37">
      <c r="A566" s="1">
        <v>42878.388888888891</v>
      </c>
      <c r="B566" s="2">
        <v>4.2099999999999999E-2</v>
      </c>
      <c r="C566" s="2">
        <v>4.5999999999999999E-2</v>
      </c>
      <c r="D566" s="2">
        <v>2.69E-2</v>
      </c>
      <c r="E566" s="3">
        <v>4.6300000000000001E-2</v>
      </c>
      <c r="F566" s="3">
        <v>4.8000000000000001E-2</v>
      </c>
      <c r="G566" s="3">
        <v>4.02E-2</v>
      </c>
      <c r="H566" s="2">
        <v>4.36E-2</v>
      </c>
      <c r="I566" s="2">
        <v>5.1499999999999997E-2</v>
      </c>
      <c r="J566" s="2">
        <v>1.83E-2</v>
      </c>
      <c r="K566" s="3">
        <v>4.3099999999999999E-2</v>
      </c>
      <c r="L566" s="3">
        <v>6.5600000000000006E-2</v>
      </c>
      <c r="M566" s="3">
        <v>2.52E-2</v>
      </c>
      <c r="N566" s="2">
        <v>6.3700000000000007E-2</v>
      </c>
      <c r="O566" s="2">
        <v>5.5500000000000001E-2</v>
      </c>
      <c r="P566" s="2">
        <v>3.5799999999999998E-2</v>
      </c>
      <c r="Q566" s="3">
        <v>0.1045</v>
      </c>
      <c r="R566" s="3">
        <v>0.1108</v>
      </c>
      <c r="S566" s="3">
        <v>3.4799999999999998E-2</v>
      </c>
      <c r="T566" s="2">
        <v>0.27810000000000001</v>
      </c>
      <c r="U566" s="2">
        <v>0.23139999999999999</v>
      </c>
      <c r="V566" s="2">
        <v>0.14660000000000001</v>
      </c>
      <c r="W566" s="3">
        <v>0.24610000000000001</v>
      </c>
      <c r="X566" s="3">
        <v>0.29509999999999997</v>
      </c>
      <c r="Y566" s="3">
        <v>0.1479</v>
      </c>
      <c r="Z566" s="2">
        <v>0.1464</v>
      </c>
      <c r="AA566" s="2">
        <v>0.1547</v>
      </c>
      <c r="AB566" s="2">
        <v>6.0400000000000002E-2</v>
      </c>
      <c r="AC566" s="4">
        <v>2730.5</v>
      </c>
      <c r="AD566" s="4">
        <v>2702.95</v>
      </c>
      <c r="AE566" s="4">
        <v>2831.96</v>
      </c>
      <c r="AF566" s="4">
        <v>2694.73</v>
      </c>
      <c r="AG566" s="4">
        <v>2952.22</v>
      </c>
      <c r="AH566" s="4">
        <v>3165.4</v>
      </c>
      <c r="AI566">
        <v>2318.5700000000002</v>
      </c>
      <c r="AJ566">
        <v>2594.23</v>
      </c>
      <c r="AK566" s="14">
        <v>7.9634999999999998</v>
      </c>
    </row>
    <row r="567" spans="1:37">
      <c r="A567" s="1">
        <v>42878.394074074073</v>
      </c>
      <c r="B567" s="2">
        <v>3.0200000000000001E-2</v>
      </c>
      <c r="C567" s="2">
        <v>4.8000000000000001E-2</v>
      </c>
      <c r="D567" s="2">
        <v>1.9900000000000001E-2</v>
      </c>
      <c r="E567" s="3">
        <v>4.2099999999999999E-2</v>
      </c>
      <c r="F567" s="3">
        <v>5.5599999999999997E-2</v>
      </c>
      <c r="G567" s="3">
        <v>2.8899999999999999E-2</v>
      </c>
      <c r="H567" s="2">
        <v>5.3100000000000001E-2</v>
      </c>
      <c r="I567" s="2">
        <v>7.4899999999999994E-2</v>
      </c>
      <c r="J567" s="2">
        <v>2.5999999999999999E-2</v>
      </c>
      <c r="K567" s="3">
        <v>4.2700000000000002E-2</v>
      </c>
      <c r="L567" s="3">
        <v>6.4299999999999996E-2</v>
      </c>
      <c r="M567" s="3">
        <v>2.8500000000000001E-2</v>
      </c>
      <c r="N567" s="2">
        <v>4.4200000000000003E-2</v>
      </c>
      <c r="O567" s="2">
        <v>7.3300000000000004E-2</v>
      </c>
      <c r="P567" s="2">
        <v>2.8199999999999999E-2</v>
      </c>
      <c r="Q567" s="3">
        <v>9.9400000000000002E-2</v>
      </c>
      <c r="R567" s="3">
        <v>0.1087</v>
      </c>
      <c r="S567" s="3">
        <v>2.6800000000000001E-2</v>
      </c>
      <c r="T567" s="2">
        <v>0.23230000000000001</v>
      </c>
      <c r="U567" s="2">
        <v>0.26829999999999998</v>
      </c>
      <c r="V567" s="2">
        <v>9.9099999999999994E-2</v>
      </c>
      <c r="W567" s="3">
        <v>0.28139999999999998</v>
      </c>
      <c r="X567" s="3">
        <v>0.253</v>
      </c>
      <c r="Y567" s="3">
        <v>0.17069999999999999</v>
      </c>
      <c r="Z567" s="2">
        <v>0.13220000000000001</v>
      </c>
      <c r="AA567" s="2">
        <v>0.16339999999999999</v>
      </c>
      <c r="AB567" s="2">
        <v>6.1800000000000001E-2</v>
      </c>
      <c r="AC567" s="4">
        <v>2723.07</v>
      </c>
      <c r="AD567" s="4">
        <v>2694.7</v>
      </c>
      <c r="AE567" s="4">
        <v>2838.68</v>
      </c>
      <c r="AF567" s="4">
        <v>2696.08</v>
      </c>
      <c r="AG567" s="4">
        <v>2796.34</v>
      </c>
      <c r="AH567" s="4">
        <v>2888.36</v>
      </c>
      <c r="AI567">
        <v>2318.48</v>
      </c>
      <c r="AJ567">
        <v>2601.65</v>
      </c>
      <c r="AK567" s="14">
        <v>8.2538999999999998</v>
      </c>
    </row>
  </sheetData>
  <mergeCells count="9">
    <mergeCell ref="T1:V1"/>
    <mergeCell ref="W1:Y1"/>
    <mergeCell ref="Z1:AB1"/>
    <mergeCell ref="B1:D1"/>
    <mergeCell ref="E1:G1"/>
    <mergeCell ref="H1:J1"/>
    <mergeCell ref="K1:M1"/>
    <mergeCell ref="N1:P1"/>
    <mergeCell ref="Q1:S1"/>
  </mergeCells>
  <phoneticPr fontId="18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R565"/>
  <sheetViews>
    <sheetView zoomScale="85" zoomScaleNormal="85" workbookViewId="0">
      <pane ySplit="6600" topLeftCell="A560" activePane="bottomLeft"/>
      <selection activeCell="A7" sqref="A7"/>
      <selection pane="bottomLeft" activeCell="P561" sqref="P561"/>
    </sheetView>
  </sheetViews>
  <sheetFormatPr baseColWidth="10" defaultColWidth="8.83203125" defaultRowHeight="15"/>
  <cols>
    <col min="1" max="1" width="14.6640625" bestFit="1" customWidth="1"/>
    <col min="2" max="2" width="10.5" style="24" bestFit="1" customWidth="1"/>
    <col min="3" max="3" width="3" customWidth="1"/>
    <col min="4" max="6" width="8.83203125" style="17"/>
    <col min="9" max="9" width="8.83203125" style="17"/>
    <col min="13" max="13" width="8.83203125" style="35"/>
  </cols>
  <sheetData>
    <row r="1" spans="1:18" ht="16">
      <c r="A1" s="25" t="s">
        <v>310</v>
      </c>
      <c r="B1" s="22" t="s">
        <v>311</v>
      </c>
      <c r="C1" s="5"/>
      <c r="D1" s="18" t="s">
        <v>312</v>
      </c>
      <c r="E1" s="18" t="s">
        <v>313</v>
      </c>
      <c r="F1" s="18" t="s">
        <v>314</v>
      </c>
      <c r="G1" s="6" t="s">
        <v>315</v>
      </c>
      <c r="H1" s="6" t="s">
        <v>316</v>
      </c>
      <c r="I1" s="20" t="s">
        <v>317</v>
      </c>
      <c r="J1" s="6" t="s">
        <v>318</v>
      </c>
      <c r="K1" s="6" t="s">
        <v>319</v>
      </c>
      <c r="L1" s="7" t="s">
        <v>320</v>
      </c>
      <c r="M1" s="33" t="s">
        <v>321</v>
      </c>
      <c r="N1" s="6" t="s">
        <v>322</v>
      </c>
      <c r="O1" s="6" t="s">
        <v>323</v>
      </c>
      <c r="P1" s="8" t="s">
        <v>324</v>
      </c>
      <c r="Q1" s="9" t="s">
        <v>325</v>
      </c>
      <c r="R1" s="10" t="s">
        <v>326</v>
      </c>
    </row>
    <row r="2" spans="1:18">
      <c r="A2" s="26" t="s">
        <v>327</v>
      </c>
      <c r="B2" s="23">
        <f>EditedRawData!$A4</f>
        <v>42874.491956018515</v>
      </c>
      <c r="C2" s="11">
        <f t="shared" ref="C2:C65" si="0">B2-INT(B2)</f>
        <v>0.49195601851533866</v>
      </c>
      <c r="D2" s="19">
        <f ca="1">OFFSET(EditedRawData!B4,0, ($A$3-1)*3)</f>
        <v>1.6999999999999999E-3</v>
      </c>
      <c r="E2" s="19">
        <f ca="1">OFFSET(EditedRawData!C4,0, ($A$3-1)*3)</f>
        <v>1.0800000000000001E-2</v>
      </c>
      <c r="F2" s="19">
        <f ca="1">OFFSET(EditedRawData!D4,0, ($A$3-1)*3)</f>
        <v>3.1800000000000002E-2</v>
      </c>
      <c r="G2" s="5">
        <f ca="1">IF(D2="","",(E2-D2))</f>
        <v>9.1000000000000004E-3</v>
      </c>
      <c r="H2" s="5">
        <f ca="1">D2+E2</f>
        <v>1.2500000000000001E-2</v>
      </c>
      <c r="I2" s="21">
        <f>EditedRawData!$AI4/1000*3</f>
        <v>6.9548100000000002</v>
      </c>
      <c r="J2" s="5">
        <f>I2^2/$A$5</f>
        <v>9.8713024767551019E-2</v>
      </c>
      <c r="K2" s="5">
        <f ca="1">$A$15*$A$11*G2/0.0425/$A$17</f>
        <v>2.2702626911382711E-3</v>
      </c>
      <c r="L2" s="5">
        <f ca="1">IF(F2=0,"",IF(F2="","",IF(D2="","",IF(E2="","",(J2-K2)/F2))))</f>
        <v>3.0327912602645517</v>
      </c>
      <c r="M2" s="34">
        <f ca="1">MIN(L3:L594)</f>
        <v>0.75651341121304072</v>
      </c>
      <c r="N2" s="5">
        <f ca="1">M2*F2</f>
        <v>2.4057126476574698E-2</v>
      </c>
      <c r="O2" s="5">
        <f ca="1">J2-K2-N2</f>
        <v>7.2385635599838058E-2</v>
      </c>
      <c r="P2" s="5">
        <f ca="1">4.18*(H2)/0.085</f>
        <v>0.6147058823529411</v>
      </c>
      <c r="Q2" s="12">
        <f ca="1">O2/P2</f>
        <v>0.11775653638251168</v>
      </c>
      <c r="R2" s="13">
        <f ca="1">IF(Q2="","",Q2*3600)</f>
        <v>423.92353097704205</v>
      </c>
    </row>
    <row r="3" spans="1:18">
      <c r="A3" s="29">
        <v>1</v>
      </c>
      <c r="B3" s="23">
        <f>EditedRawData!$A5</f>
        <v>42874.493055555555</v>
      </c>
      <c r="C3" s="11">
        <f t="shared" si="0"/>
        <v>0.49305555555474712</v>
      </c>
      <c r="D3" s="19">
        <f ca="1">OFFSET(EditedRawData!B5,0, ($A$3-1)*3)</f>
        <v>2.0799999999999999E-2</v>
      </c>
      <c r="E3" s="19">
        <f ca="1">OFFSET(EditedRawData!C5,0, ($A$3-1)*3)</f>
        <v>2.46E-2</v>
      </c>
      <c r="F3" s="19">
        <f ca="1">OFFSET(EditedRawData!D5,0, ($A$3-1)*3)</f>
        <v>4.9700000000000001E-2</v>
      </c>
      <c r="G3" s="5">
        <f t="shared" ref="G3:G66" ca="1" si="1">IF(D3="","",(E3-D3))</f>
        <v>3.8000000000000013E-3</v>
      </c>
      <c r="H3" s="5">
        <f t="shared" ref="H3:H66" ca="1" si="2">D3+E3</f>
        <v>4.5399999999999996E-2</v>
      </c>
      <c r="I3" s="21">
        <f>EditedRawData!$AI5/1000*3</f>
        <v>6.9495000000000005</v>
      </c>
      <c r="J3" s="5">
        <f t="shared" ref="J3:J66" si="3">I3^2/$A$5</f>
        <v>9.8562347448979598E-2</v>
      </c>
      <c r="K3" s="5">
        <f ca="1">$A$15*$A$11*G3/0.0425/$A$17</f>
        <v>9.4802178311268479E-4</v>
      </c>
      <c r="L3" s="5">
        <f ca="1">IF(F3=0,"",IF(F3="","",IF(D3="","",IF(E3="","",(J3-K3)/F3))))</f>
        <v>1.9640709389510447</v>
      </c>
      <c r="M3" s="34">
        <f ca="1">IF(C3&gt;C2,M2,MIN(L3:L345))</f>
        <v>0.75651341121304072</v>
      </c>
      <c r="N3" s="5">
        <f ca="1">M3*F3</f>
        <v>3.7598716537288128E-2</v>
      </c>
      <c r="O3" s="5">
        <f ca="1">J3-K3-N3</f>
        <v>6.0015609128578791E-2</v>
      </c>
      <c r="P3" s="5">
        <f t="shared" ref="P3:P66" ca="1" si="4">4.18*(H3)/0.085</f>
        <v>2.2326117647058816</v>
      </c>
      <c r="Q3" s="12">
        <f ca="1">O3/P3</f>
        <v>2.688134590945555E-2</v>
      </c>
      <c r="R3" s="13">
        <f t="shared" ref="R3:R66" ca="1" si="5">IF(Q3="","",Q3*3600)</f>
        <v>96.77284527403998</v>
      </c>
    </row>
    <row r="4" spans="1:18">
      <c r="A4" s="26" t="s">
        <v>336</v>
      </c>
      <c r="B4" s="23">
        <f>EditedRawData!$A6</f>
        <v>42874.5</v>
      </c>
      <c r="C4" s="11">
        <f t="shared" si="0"/>
        <v>0.5</v>
      </c>
      <c r="D4" s="19">
        <f ca="1">OFFSET(EditedRawData!B6,0, ($A$3-1)*3)</f>
        <v>4.9599999999999998E-2</v>
      </c>
      <c r="E4" s="19">
        <f ca="1">OFFSET(EditedRawData!C6,0, ($A$3-1)*3)</f>
        <v>0.05</v>
      </c>
      <c r="F4" s="19">
        <f ca="1">OFFSET(EditedRawData!D6,0, ($A$3-1)*3)</f>
        <v>3.73E-2</v>
      </c>
      <c r="G4" s="5">
        <f t="shared" ca="1" si="1"/>
        <v>4.0000000000000452E-4</v>
      </c>
      <c r="H4" s="5">
        <f t="shared" ca="1" si="2"/>
        <v>9.9599999999999994E-2</v>
      </c>
      <c r="I4" s="21">
        <f>EditedRawData!$AI6/1000*3</f>
        <v>6.9481200000000003</v>
      </c>
      <c r="J4" s="5">
        <f t="shared" si="3"/>
        <v>9.8523207213061237E-2</v>
      </c>
      <c r="K4" s="5">
        <f t="shared" ref="K4:K67" ca="1" si="6">$A$15*$A$11*G4/0.0425/$A$17</f>
        <v>9.9791766643441608E-5</v>
      </c>
      <c r="L4" s="5">
        <f t="shared" ref="L4:L67" ca="1" si="7">IF(F4=0,"",IF(F4="","",IF(D4="","",IF(E4="","",(J4-K4)/F4))))</f>
        <v>2.6386974650514152</v>
      </c>
      <c r="M4" s="34">
        <f t="shared" ref="M4:M67" ca="1" si="8">IF(C4&gt;C3,M3,MIN(L4:L346))</f>
        <v>0.75651341121304072</v>
      </c>
      <c r="N4" s="5">
        <f t="shared" ref="N4:N67" ca="1" si="9">M4*F4</f>
        <v>2.8217950238246418E-2</v>
      </c>
      <c r="O4" s="5">
        <f t="shared" ref="O4:O67" ca="1" si="10">J4-K4-N4</f>
        <v>7.0205465208171378E-2</v>
      </c>
      <c r="P4" s="5">
        <f t="shared" ca="1" si="4"/>
        <v>4.897976470588234</v>
      </c>
      <c r="Q4" s="12">
        <f ca="1">O4/P4</f>
        <v>1.433356522428126E-2</v>
      </c>
      <c r="R4" s="13">
        <f t="shared" ca="1" si="5"/>
        <v>51.600834807412532</v>
      </c>
    </row>
    <row r="5" spans="1:18">
      <c r="A5" s="30">
        <v>490</v>
      </c>
      <c r="B5" s="23">
        <f>EditedRawData!$A7</f>
        <v>42874.506944444445</v>
      </c>
      <c r="C5" s="11">
        <f t="shared" si="0"/>
        <v>0.50694444444525288</v>
      </c>
      <c r="D5" s="19">
        <f ca="1">OFFSET(EditedRawData!B7,0, ($A$3-1)*3)</f>
        <v>4.0599999999999997E-2</v>
      </c>
      <c r="E5" s="19">
        <f ca="1">OFFSET(EditedRawData!C7,0, ($A$3-1)*3)</f>
        <v>5.7500000000000002E-2</v>
      </c>
      <c r="F5" s="19">
        <f ca="1">OFFSET(EditedRawData!D7,0, ($A$3-1)*3)</f>
        <v>2.8299999999999999E-2</v>
      </c>
      <c r="G5" s="5">
        <f t="shared" ca="1" si="1"/>
        <v>1.6900000000000005E-2</v>
      </c>
      <c r="H5" s="5">
        <f t="shared" ca="1" si="2"/>
        <v>9.8099999999999993E-2</v>
      </c>
      <c r="I5" s="21">
        <f>EditedRawData!$AI7/1000*3</f>
        <v>6.9433499999999997</v>
      </c>
      <c r="J5" s="5">
        <f t="shared" si="3"/>
        <v>9.8387978005102031E-2</v>
      </c>
      <c r="K5" s="5">
        <f t="shared" ca="1" si="6"/>
        <v>4.2162021406853614E-3</v>
      </c>
      <c r="L5" s="5">
        <f t="shared" ca="1" si="7"/>
        <v>3.3276245888486455</v>
      </c>
      <c r="M5" s="34">
        <f t="shared" ca="1" si="8"/>
        <v>0.75651341121304072</v>
      </c>
      <c r="N5" s="5">
        <f t="shared" ca="1" si="9"/>
        <v>2.1409329537329051E-2</v>
      </c>
      <c r="O5" s="5">
        <f t="shared" ca="1" si="10"/>
        <v>7.2762446327087615E-2</v>
      </c>
      <c r="P5" s="5">
        <f t="shared" ca="1" si="4"/>
        <v>4.8242117647058809</v>
      </c>
      <c r="Q5" s="12">
        <f t="shared" ref="Q5:Q67" ca="1" si="11">O5/P5</f>
        <v>1.5082763750012069E-2</v>
      </c>
      <c r="R5" s="13">
        <f t="shared" ca="1" si="5"/>
        <v>54.297949500043451</v>
      </c>
    </row>
    <row r="6" spans="1:18">
      <c r="A6" s="27" t="s">
        <v>328</v>
      </c>
      <c r="B6" s="23">
        <f>EditedRawData!$A8</f>
        <v>42874.513888888891</v>
      </c>
      <c r="C6" s="11">
        <f t="shared" si="0"/>
        <v>0.51388888889050577</v>
      </c>
      <c r="D6" s="19">
        <f ca="1">OFFSET(EditedRawData!B8,0, ($A$3-1)*3)</f>
        <v>4.41E-2</v>
      </c>
      <c r="E6" s="19">
        <f ca="1">OFFSET(EditedRawData!C8,0, ($A$3-1)*3)</f>
        <v>5.0999999999999997E-2</v>
      </c>
      <c r="F6" s="19">
        <f ca="1">OFFSET(EditedRawData!D8,0, ($A$3-1)*3)</f>
        <v>3.8300000000000001E-2</v>
      </c>
      <c r="G6" s="5">
        <f t="shared" ca="1" si="1"/>
        <v>6.8999999999999964E-3</v>
      </c>
      <c r="H6" s="5">
        <f t="shared" ca="1" si="2"/>
        <v>9.509999999999999E-2</v>
      </c>
      <c r="I6" s="21">
        <f>EditedRawData!$AI8/1000*3</f>
        <v>6.9474599999999995</v>
      </c>
      <c r="J6" s="5">
        <f t="shared" si="3"/>
        <v>9.8504490717551005E-2</v>
      </c>
      <c r="K6" s="5">
        <f t="shared" ca="1" si="6"/>
        <v>1.7214079745993475E-3</v>
      </c>
      <c r="L6" s="5">
        <f t="shared" ca="1" si="7"/>
        <v>2.5269734397637507</v>
      </c>
      <c r="M6" s="34">
        <f t="shared" ca="1" si="8"/>
        <v>0.75651341121304072</v>
      </c>
      <c r="N6" s="5">
        <f t="shared" ca="1" si="9"/>
        <v>2.8974463649459461E-2</v>
      </c>
      <c r="O6" s="5">
        <f t="shared" ca="1" si="10"/>
        <v>6.7808619093492187E-2</v>
      </c>
      <c r="P6" s="5">
        <f t="shared" ca="1" si="4"/>
        <v>4.6766823529411754</v>
      </c>
      <c r="Q6" s="12">
        <f t="shared" ca="1" si="11"/>
        <v>1.4499299712080553E-2</v>
      </c>
      <c r="R6" s="13">
        <f t="shared" ca="1" si="5"/>
        <v>52.197478963489992</v>
      </c>
    </row>
    <row r="7" spans="1:18">
      <c r="A7" s="31">
        <v>0.1</v>
      </c>
      <c r="B7" s="23">
        <f>EditedRawData!$A9</f>
        <v>42874.520833333336</v>
      </c>
      <c r="C7" s="11">
        <f t="shared" si="0"/>
        <v>0.52083333333575865</v>
      </c>
      <c r="D7" s="19">
        <f ca="1">OFFSET(EditedRawData!B9,0, ($A$3-1)*3)</f>
        <v>3.8899999999999997E-2</v>
      </c>
      <c r="E7" s="19">
        <f ca="1">OFFSET(EditedRawData!C9,0, ($A$3-1)*3)</f>
        <v>5.4800000000000001E-2</v>
      </c>
      <c r="F7" s="19">
        <f ca="1">OFFSET(EditedRawData!D9,0, ($A$3-1)*3)</f>
        <v>3.0700000000000002E-2</v>
      </c>
      <c r="G7" s="5">
        <f t="shared" ca="1" si="1"/>
        <v>1.5900000000000004E-2</v>
      </c>
      <c r="H7" s="5">
        <f t="shared" ca="1" si="2"/>
        <v>9.3700000000000006E-2</v>
      </c>
      <c r="I7" s="21">
        <f>EditedRawData!$AI9/1000*3</f>
        <v>6.94665</v>
      </c>
      <c r="J7" s="5">
        <f t="shared" si="3"/>
        <v>9.8481522903061225E-2</v>
      </c>
      <c r="K7" s="5">
        <f t="shared" ca="1" si="6"/>
        <v>3.9667227240767601E-3</v>
      </c>
      <c r="L7" s="5">
        <f t="shared" ca="1" si="7"/>
        <v>3.0786579862861387</v>
      </c>
      <c r="M7" s="34">
        <f t="shared" ca="1" si="8"/>
        <v>0.75651341121304072</v>
      </c>
      <c r="N7" s="5">
        <f t="shared" ca="1" si="9"/>
        <v>2.3224961724240351E-2</v>
      </c>
      <c r="O7" s="5">
        <f t="shared" ca="1" si="10"/>
        <v>7.1289838454744112E-2</v>
      </c>
      <c r="P7" s="5">
        <f t="shared" ca="1" si="4"/>
        <v>4.6078352941176473</v>
      </c>
      <c r="Q7" s="12">
        <f t="shared" ca="1" si="11"/>
        <v>1.5471438084115673E-2</v>
      </c>
      <c r="R7" s="13">
        <f t="shared" ca="1" si="5"/>
        <v>55.697177102816426</v>
      </c>
    </row>
    <row r="8" spans="1:18">
      <c r="A8" s="27" t="s">
        <v>329</v>
      </c>
      <c r="B8" s="23">
        <f>EditedRawData!$A10</f>
        <v>42874.527777777781</v>
      </c>
      <c r="C8" s="11">
        <f t="shared" si="0"/>
        <v>0.52777777778101154</v>
      </c>
      <c r="D8" s="19">
        <f ca="1">OFFSET(EditedRawData!B10,0, ($A$3-1)*3)</f>
        <v>4.4400000000000002E-2</v>
      </c>
      <c r="E8" s="19">
        <f ca="1">OFFSET(EditedRawData!C10,0, ($A$3-1)*3)</f>
        <v>4.9399999999999999E-2</v>
      </c>
      <c r="F8" s="19">
        <f ca="1">OFFSET(EditedRawData!D10,0, ($A$3-1)*3)</f>
        <v>3.15E-2</v>
      </c>
      <c r="G8" s="5">
        <f t="shared" ca="1" si="1"/>
        <v>4.9999999999999975E-3</v>
      </c>
      <c r="H8" s="5">
        <f t="shared" ca="1" si="2"/>
        <v>9.3799999999999994E-2</v>
      </c>
      <c r="I8" s="21">
        <f>EditedRawData!$AI10/1000*3</f>
        <v>6.9473400000000005</v>
      </c>
      <c r="J8" s="5">
        <f t="shared" si="3"/>
        <v>9.8501087909387761E-2</v>
      </c>
      <c r="K8" s="5">
        <f t="shared" ca="1" si="6"/>
        <v>1.2473970830430055E-3</v>
      </c>
      <c r="L8" s="5">
        <f t="shared" ca="1" si="7"/>
        <v>3.0874187563918971</v>
      </c>
      <c r="M8" s="34">
        <f t="shared" ca="1" si="8"/>
        <v>0.75651341121304072</v>
      </c>
      <c r="N8" s="5">
        <f t="shared" ca="1" si="9"/>
        <v>2.3830172453210782E-2</v>
      </c>
      <c r="O8" s="5">
        <f t="shared" ca="1" si="10"/>
        <v>7.3423518373133975E-2</v>
      </c>
      <c r="P8" s="5">
        <f t="shared" ca="1" si="4"/>
        <v>4.6127529411764696</v>
      </c>
      <c r="Q8" s="12">
        <f t="shared" ca="1" si="11"/>
        <v>1.5917505079820624E-2</v>
      </c>
      <c r="R8" s="13">
        <f t="shared" ca="1" si="5"/>
        <v>57.303018287354249</v>
      </c>
    </row>
    <row r="9" spans="1:18">
      <c r="A9" s="31">
        <v>0.01</v>
      </c>
      <c r="B9" s="23">
        <f>EditedRawData!$A11</f>
        <v>42874.534722222219</v>
      </c>
      <c r="C9" s="11">
        <f t="shared" si="0"/>
        <v>0.53472222221898846</v>
      </c>
      <c r="D9" s="19">
        <f ca="1">OFFSET(EditedRawData!B11,0, ($A$3-1)*3)</f>
        <v>4.0599999999999997E-2</v>
      </c>
      <c r="E9" s="19">
        <f ca="1">OFFSET(EditedRawData!C11,0, ($A$3-1)*3)</f>
        <v>5.62E-2</v>
      </c>
      <c r="F9" s="19">
        <f ca="1">OFFSET(EditedRawData!D11,0, ($A$3-1)*3)</f>
        <v>2.5100000000000001E-2</v>
      </c>
      <c r="G9" s="5">
        <f t="shared" ca="1" si="1"/>
        <v>1.5600000000000003E-2</v>
      </c>
      <c r="H9" s="5">
        <f t="shared" ca="1" si="2"/>
        <v>9.6799999999999997E-2</v>
      </c>
      <c r="I9" s="21">
        <f>EditedRawData!$AI11/1000*3</f>
        <v>6.9435900000000013</v>
      </c>
      <c r="J9" s="5">
        <f t="shared" si="3"/>
        <v>9.839477977163269E-2</v>
      </c>
      <c r="K9" s="5">
        <f t="shared" ca="1" si="6"/>
        <v>3.8918788990941794E-3</v>
      </c>
      <c r="L9" s="5">
        <f t="shared" ca="1" si="7"/>
        <v>3.7650558116549209</v>
      </c>
      <c r="M9" s="34">
        <f t="shared" ca="1" si="8"/>
        <v>0.75651341121304072</v>
      </c>
      <c r="N9" s="5">
        <f t="shared" ca="1" si="9"/>
        <v>1.8988486621447323E-2</v>
      </c>
      <c r="O9" s="5">
        <f t="shared" ca="1" si="10"/>
        <v>7.5514414251091191E-2</v>
      </c>
      <c r="P9" s="5">
        <f t="shared" ca="1" si="4"/>
        <v>4.760282352941176</v>
      </c>
      <c r="Q9" s="12">
        <f t="shared" ca="1" si="11"/>
        <v>1.5863431757243147E-2</v>
      </c>
      <c r="R9" s="13">
        <f t="shared" ca="1" si="5"/>
        <v>57.108354326075329</v>
      </c>
    </row>
    <row r="10" spans="1:18" ht="17">
      <c r="A10" s="27" t="s">
        <v>337</v>
      </c>
      <c r="B10" s="23">
        <f>EditedRawData!$A12</f>
        <v>42874.541666666664</v>
      </c>
      <c r="C10" s="11">
        <f t="shared" si="0"/>
        <v>0.54166666666424135</v>
      </c>
      <c r="D10" s="19">
        <f ca="1">OFFSET(EditedRawData!B12,0, ($A$3-1)*3)</f>
        <v>4.4200000000000003E-2</v>
      </c>
      <c r="E10" s="19">
        <f ca="1">OFFSET(EditedRawData!C12,0, ($A$3-1)*3)</f>
        <v>4.7500000000000001E-2</v>
      </c>
      <c r="F10" s="19">
        <f ca="1">OFFSET(EditedRawData!D12,0, ($A$3-1)*3)</f>
        <v>3.2800000000000003E-2</v>
      </c>
      <c r="G10" s="5">
        <f t="shared" ca="1" si="1"/>
        <v>3.2999999999999974E-3</v>
      </c>
      <c r="H10" s="5">
        <f t="shared" ca="1" si="2"/>
        <v>9.1700000000000004E-2</v>
      </c>
      <c r="I10" s="21">
        <f>EditedRawData!$AI12/1000*3</f>
        <v>6.942870000000001</v>
      </c>
      <c r="J10" s="5">
        <f t="shared" si="3"/>
        <v>9.837437517734697E-2</v>
      </c>
      <c r="K10" s="5">
        <f t="shared" ca="1" si="6"/>
        <v>8.2328207480838339E-4</v>
      </c>
      <c r="L10" s="5">
        <f t="shared" ca="1" si="7"/>
        <v>2.974118692150566</v>
      </c>
      <c r="M10" s="34">
        <f t="shared" ca="1" si="8"/>
        <v>0.75651341121304072</v>
      </c>
      <c r="N10" s="5">
        <f t="shared" ca="1" si="9"/>
        <v>2.4813639887787738E-2</v>
      </c>
      <c r="O10" s="5">
        <f t="shared" ca="1" si="10"/>
        <v>7.2737453214750836E-2</v>
      </c>
      <c r="P10" s="5">
        <f t="shared" ca="1" si="4"/>
        <v>4.5094823529411761</v>
      </c>
      <c r="Q10" s="12">
        <f t="shared" ca="1" si="11"/>
        <v>1.6129889757149175E-2</v>
      </c>
      <c r="R10" s="13">
        <f t="shared" ca="1" si="5"/>
        <v>58.06760312573703</v>
      </c>
    </row>
    <row r="11" spans="1:18">
      <c r="A11" s="31">
        <f>(A9/2)^2*PI()</f>
        <v>7.8539816339744827E-5</v>
      </c>
      <c r="B11" s="23">
        <f>EditedRawData!$A13</f>
        <v>42874.548611111109</v>
      </c>
      <c r="C11" s="11">
        <f t="shared" si="0"/>
        <v>0.54861111110949423</v>
      </c>
      <c r="D11" s="19">
        <f ca="1">OFFSET(EditedRawData!B13,0, ($A$3-1)*3)</f>
        <v>4.0599999999999997E-2</v>
      </c>
      <c r="E11" s="19">
        <f ca="1">OFFSET(EditedRawData!C13,0, ($A$3-1)*3)</f>
        <v>4.8000000000000001E-2</v>
      </c>
      <c r="F11" s="19">
        <f ca="1">OFFSET(EditedRawData!D13,0, ($A$3-1)*3)</f>
        <v>3.1600000000000003E-2</v>
      </c>
      <c r="G11" s="5">
        <f t="shared" ca="1" si="1"/>
        <v>7.4000000000000038E-3</v>
      </c>
      <c r="H11" s="5">
        <f t="shared" ca="1" si="2"/>
        <v>8.8599999999999998E-2</v>
      </c>
      <c r="I11" s="21">
        <f>EditedRawData!$AI13/1000*3</f>
        <v>6.9411299999999994</v>
      </c>
      <c r="J11" s="5">
        <f t="shared" si="3"/>
        <v>9.8325072809999983E-2</v>
      </c>
      <c r="K11" s="5">
        <f t="shared" ca="1" si="6"/>
        <v>1.8461476829036499E-3</v>
      </c>
      <c r="L11" s="5">
        <f t="shared" ca="1" si="7"/>
        <v>3.053130541996719</v>
      </c>
      <c r="M11" s="34">
        <f t="shared" ca="1" si="8"/>
        <v>0.75651341121304072</v>
      </c>
      <c r="N11" s="5">
        <f t="shared" ca="1" si="9"/>
        <v>2.3905823794332089E-2</v>
      </c>
      <c r="O11" s="5">
        <f t="shared" ca="1" si="10"/>
        <v>7.2573101332764234E-2</v>
      </c>
      <c r="P11" s="5">
        <f t="shared" ca="1" si="4"/>
        <v>4.3570352941176465</v>
      </c>
      <c r="Q11" s="12">
        <f t="shared" ca="1" si="11"/>
        <v>1.6656532810451145E-2</v>
      </c>
      <c r="R11" s="13">
        <f t="shared" ca="1" si="5"/>
        <v>59.963518117624126</v>
      </c>
    </row>
    <row r="12" spans="1:18">
      <c r="A12" s="28" t="s">
        <v>330</v>
      </c>
      <c r="B12" s="23">
        <f>EditedRawData!$A14</f>
        <v>42874.555555555555</v>
      </c>
      <c r="C12" s="11">
        <f t="shared" si="0"/>
        <v>0.55555555555474712</v>
      </c>
      <c r="D12" s="19">
        <f ca="1">OFFSET(EditedRawData!B14,0, ($A$3-1)*3)</f>
        <v>3.39E-2</v>
      </c>
      <c r="E12" s="19">
        <f ca="1">OFFSET(EditedRawData!C14,0, ($A$3-1)*3)</f>
        <v>5.5800000000000002E-2</v>
      </c>
      <c r="F12" s="19">
        <f ca="1">OFFSET(EditedRawData!D14,0, ($A$3-1)*3)</f>
        <v>3.0599999999999999E-2</v>
      </c>
      <c r="G12" s="5">
        <f t="shared" ca="1" si="1"/>
        <v>2.1900000000000003E-2</v>
      </c>
      <c r="H12" s="5">
        <f t="shared" ca="1" si="2"/>
        <v>8.9700000000000002E-2</v>
      </c>
      <c r="I12" s="21">
        <f>EditedRawData!$AI14/1000*3</f>
        <v>6.9400499999999994</v>
      </c>
      <c r="J12" s="5">
        <f t="shared" si="3"/>
        <v>9.8294477556122431E-2</v>
      </c>
      <c r="K12" s="5">
        <f t="shared" ca="1" si="6"/>
        <v>5.4635992237283678E-3</v>
      </c>
      <c r="L12" s="5">
        <f t="shared" ca="1" si="7"/>
        <v>3.0336888343919628</v>
      </c>
      <c r="M12" s="34">
        <f t="shared" ca="1" si="8"/>
        <v>0.75651341121304072</v>
      </c>
      <c r="N12" s="5">
        <f t="shared" ca="1" si="9"/>
        <v>2.3149310383119046E-2</v>
      </c>
      <c r="O12" s="5">
        <f t="shared" ca="1" si="10"/>
        <v>6.968156794927502E-2</v>
      </c>
      <c r="P12" s="5">
        <f t="shared" ca="1" si="4"/>
        <v>4.4111294117647057</v>
      </c>
      <c r="Q12" s="12">
        <f t="shared" ca="1" si="11"/>
        <v>1.5796763469108556E-2</v>
      </c>
      <c r="R12" s="13">
        <f t="shared" ca="1" si="5"/>
        <v>56.868348488790801</v>
      </c>
    </row>
    <row r="13" spans="1:18">
      <c r="A13" s="31">
        <v>1</v>
      </c>
      <c r="B13" s="23">
        <f>EditedRawData!$A15</f>
        <v>42874.5625</v>
      </c>
      <c r="C13" s="11">
        <f t="shared" si="0"/>
        <v>0.5625</v>
      </c>
      <c r="D13" s="19">
        <f ca="1">OFFSET(EditedRawData!B15,0, ($A$3-1)*3)</f>
        <v>4.1599999999999998E-2</v>
      </c>
      <c r="E13" s="19">
        <f ca="1">OFFSET(EditedRawData!C15,0, ($A$3-1)*3)</f>
        <v>4.4400000000000002E-2</v>
      </c>
      <c r="F13" s="19">
        <f ca="1">OFFSET(EditedRawData!D15,0, ($A$3-1)*3)</f>
        <v>3.3700000000000001E-2</v>
      </c>
      <c r="G13" s="5">
        <f t="shared" ca="1" si="1"/>
        <v>2.8000000000000039E-3</v>
      </c>
      <c r="H13" s="5">
        <f t="shared" ca="1" si="2"/>
        <v>8.5999999999999993E-2</v>
      </c>
      <c r="I13" s="21">
        <f>EditedRawData!$AI15/1000*3</f>
        <v>6.9416699999999993</v>
      </c>
      <c r="J13" s="5">
        <f t="shared" si="3"/>
        <v>9.8340372222244885E-2</v>
      </c>
      <c r="K13" s="5">
        <f t="shared" ca="1" si="6"/>
        <v>6.9854236650408437E-4</v>
      </c>
      <c r="L13" s="5">
        <f t="shared" ca="1" si="7"/>
        <v>2.8973836752445341</v>
      </c>
      <c r="M13" s="34">
        <f t="shared" ca="1" si="8"/>
        <v>0.75651341121304072</v>
      </c>
      <c r="N13" s="5">
        <f t="shared" ca="1" si="9"/>
        <v>2.5494501957879473E-2</v>
      </c>
      <c r="O13" s="5">
        <f t="shared" ca="1" si="10"/>
        <v>7.2147327897861324E-2</v>
      </c>
      <c r="P13" s="5">
        <f t="shared" ca="1" si="4"/>
        <v>4.2291764705882349</v>
      </c>
      <c r="Q13" s="12">
        <f t="shared" ca="1" si="11"/>
        <v>1.7059427148431661E-2</v>
      </c>
      <c r="R13" s="13">
        <f t="shared" ca="1" si="5"/>
        <v>61.413937734353979</v>
      </c>
    </row>
    <row r="14" spans="1:18">
      <c r="A14" s="27" t="s">
        <v>331</v>
      </c>
      <c r="B14" s="23">
        <f>EditedRawData!$A16</f>
        <v>42874.569444444445</v>
      </c>
      <c r="C14" s="11">
        <f t="shared" si="0"/>
        <v>0.56944444444525288</v>
      </c>
      <c r="D14" s="19">
        <f ca="1">OFFSET(EditedRawData!B16,0, ($A$3-1)*3)</f>
        <v>3.78E-2</v>
      </c>
      <c r="E14" s="19">
        <f ca="1">OFFSET(EditedRawData!C16,0, ($A$3-1)*3)</f>
        <v>4.99E-2</v>
      </c>
      <c r="F14" s="19">
        <f ca="1">OFFSET(EditedRawData!D16,0, ($A$3-1)*3)</f>
        <v>2.76E-2</v>
      </c>
      <c r="G14" s="5">
        <f t="shared" ca="1" si="1"/>
        <v>1.21E-2</v>
      </c>
      <c r="H14" s="5">
        <f t="shared" ca="1" si="2"/>
        <v>8.77E-2</v>
      </c>
      <c r="I14" s="21">
        <f>EditedRawData!$AI16/1000*3</f>
        <v>6.9399899999999999</v>
      </c>
      <c r="J14" s="5">
        <f t="shared" si="3"/>
        <v>9.8292777959387748E-2</v>
      </c>
      <c r="K14" s="5">
        <f t="shared" ca="1" si="6"/>
        <v>3.018700940964074E-3</v>
      </c>
      <c r="L14" s="5">
        <f t="shared" ca="1" si="7"/>
        <v>3.4519593122617276</v>
      </c>
      <c r="M14" s="34">
        <f t="shared" ca="1" si="8"/>
        <v>0.75651341121304072</v>
      </c>
      <c r="N14" s="5">
        <f t="shared" ca="1" si="9"/>
        <v>2.0879770149479924E-2</v>
      </c>
      <c r="O14" s="5">
        <f t="shared" ca="1" si="10"/>
        <v>7.4394306868943758E-2</v>
      </c>
      <c r="P14" s="5">
        <f t="shared" ca="1" si="4"/>
        <v>4.3127764705882345</v>
      </c>
      <c r="Q14" s="12">
        <f t="shared" ca="1" si="11"/>
        <v>1.7249747900520532E-2</v>
      </c>
      <c r="R14" s="13">
        <f t="shared" ca="1" si="5"/>
        <v>62.099092441873914</v>
      </c>
    </row>
    <row r="15" spans="1:18">
      <c r="A15" s="31">
        <v>0.54</v>
      </c>
      <c r="B15" s="23">
        <f>EditedRawData!$A17</f>
        <v>42874.576388888891</v>
      </c>
      <c r="C15" s="11">
        <f t="shared" si="0"/>
        <v>0.57638888889050577</v>
      </c>
      <c r="D15" s="19">
        <f ca="1">OFFSET(EditedRawData!B17,0, ($A$3-1)*3)</f>
        <v>3.3700000000000001E-2</v>
      </c>
      <c r="E15" s="19">
        <f ca="1">OFFSET(EditedRawData!C17,0, ($A$3-1)*3)</f>
        <v>5.3699999999999998E-2</v>
      </c>
      <c r="F15" s="19">
        <f ca="1">OFFSET(EditedRawData!D17,0, ($A$3-1)*3)</f>
        <v>2.5399999999999999E-2</v>
      </c>
      <c r="G15" s="5">
        <f t="shared" ca="1" si="1"/>
        <v>1.9999999999999997E-2</v>
      </c>
      <c r="H15" s="5">
        <f t="shared" ca="1" si="2"/>
        <v>8.7400000000000005E-2</v>
      </c>
      <c r="I15" s="21">
        <f>EditedRawData!$AI17/1000*3</f>
        <v>6.93825</v>
      </c>
      <c r="J15" s="5">
        <f t="shared" si="3"/>
        <v>9.8243496045918366E-2</v>
      </c>
      <c r="K15" s="5">
        <f t="shared" ca="1" si="6"/>
        <v>4.9895883321720231E-3</v>
      </c>
      <c r="L15" s="5">
        <f t="shared" ca="1" si="7"/>
        <v>3.6714136895175726</v>
      </c>
      <c r="M15" s="34">
        <f t="shared" ca="1" si="8"/>
        <v>0.75651341121304072</v>
      </c>
      <c r="N15" s="5">
        <f t="shared" ca="1" si="9"/>
        <v>1.9215440644811232E-2</v>
      </c>
      <c r="O15" s="5">
        <f t="shared" ca="1" si="10"/>
        <v>7.4038467068935104E-2</v>
      </c>
      <c r="P15" s="5">
        <f t="shared" ca="1" si="4"/>
        <v>4.2980235294117639</v>
      </c>
      <c r="Q15" s="12">
        <f t="shared" ca="1" si="11"/>
        <v>1.7226166065002477E-2</v>
      </c>
      <c r="R15" s="13">
        <f t="shared" ca="1" si="5"/>
        <v>62.014197834008918</v>
      </c>
    </row>
    <row r="16" spans="1:18">
      <c r="A16" s="27" t="s">
        <v>332</v>
      </c>
      <c r="B16" s="23">
        <f>EditedRawData!$A18</f>
        <v>42874.583333333336</v>
      </c>
      <c r="C16" s="11">
        <f t="shared" si="0"/>
        <v>0.58333333333575865</v>
      </c>
      <c r="D16" s="19">
        <f ca="1">OFFSET(EditedRawData!B18,0, ($A$3-1)*3)</f>
        <v>3.7100000000000001E-2</v>
      </c>
      <c r="E16" s="19">
        <f ca="1">OFFSET(EditedRawData!C18,0, ($A$3-1)*3)</f>
        <v>4.6399999999999997E-2</v>
      </c>
      <c r="F16" s="19">
        <f ca="1">OFFSET(EditedRawData!D18,0, ($A$3-1)*3)</f>
        <v>3.09E-2</v>
      </c>
      <c r="G16" s="5">
        <f t="shared" ca="1" si="1"/>
        <v>9.2999999999999958E-3</v>
      </c>
      <c r="H16" s="5">
        <f t="shared" ca="1" si="2"/>
        <v>8.3499999999999991E-2</v>
      </c>
      <c r="I16" s="21">
        <f>EditedRawData!$AI18/1000*3</f>
        <v>6.9420000000000002</v>
      </c>
      <c r="J16" s="5">
        <f t="shared" si="3"/>
        <v>9.834972244897959E-2</v>
      </c>
      <c r="K16" s="5">
        <f t="shared" ca="1" si="6"/>
        <v>2.3201585744599901E-3</v>
      </c>
      <c r="L16" s="5">
        <f t="shared" ca="1" si="7"/>
        <v>3.1077528761980449</v>
      </c>
      <c r="M16" s="34">
        <f t="shared" ca="1" si="8"/>
        <v>0.75651341121304072</v>
      </c>
      <c r="N16" s="5">
        <f t="shared" ca="1" si="9"/>
        <v>2.3376264406482959E-2</v>
      </c>
      <c r="O16" s="5">
        <f t="shared" ca="1" si="10"/>
        <v>7.2653299468036642E-2</v>
      </c>
      <c r="P16" s="5">
        <f t="shared" ca="1" si="4"/>
        <v>4.1062352941176465</v>
      </c>
      <c r="Q16" s="12">
        <f t="shared" ca="1" si="11"/>
        <v>1.769340874647771E-2</v>
      </c>
      <c r="R16" s="13">
        <f t="shared" ca="1" si="5"/>
        <v>63.696271487319756</v>
      </c>
    </row>
    <row r="17" spans="1:18">
      <c r="A17" s="31">
        <v>4.0000000000000001E-3</v>
      </c>
      <c r="B17" s="23">
        <f>EditedRawData!$A19</f>
        <v>42874.590277777781</v>
      </c>
      <c r="C17" s="11">
        <f t="shared" si="0"/>
        <v>0.59027777778101154</v>
      </c>
      <c r="D17" s="19">
        <f ca="1">OFFSET(EditedRawData!B19,0, ($A$3-1)*3)</f>
        <v>3.56E-2</v>
      </c>
      <c r="E17" s="19">
        <f ca="1">OFFSET(EditedRawData!C19,0, ($A$3-1)*3)</f>
        <v>4.7500000000000001E-2</v>
      </c>
      <c r="F17" s="19">
        <f ca="1">OFFSET(EditedRawData!D19,0, ($A$3-1)*3)</f>
        <v>3.0200000000000001E-2</v>
      </c>
      <c r="G17" s="5">
        <f t="shared" ca="1" si="1"/>
        <v>1.1900000000000001E-2</v>
      </c>
      <c r="H17" s="5">
        <f t="shared" ca="1" si="2"/>
        <v>8.3100000000000007E-2</v>
      </c>
      <c r="I17" s="21">
        <f>EditedRawData!$AI19/1000*3</f>
        <v>6.9413099999999996</v>
      </c>
      <c r="J17" s="5">
        <f t="shared" si="3"/>
        <v>9.8330172481836731E-2</v>
      </c>
      <c r="K17" s="5">
        <f t="shared" ca="1" si="6"/>
        <v>2.9688050576423546E-3</v>
      </c>
      <c r="L17" s="5">
        <f t="shared" ca="1" si="7"/>
        <v>3.1576611729865687</v>
      </c>
      <c r="M17" s="34">
        <f t="shared" ca="1" si="8"/>
        <v>0.75651341121304072</v>
      </c>
      <c r="N17" s="5">
        <f t="shared" ca="1" si="9"/>
        <v>2.2846705018633829E-2</v>
      </c>
      <c r="O17" s="5">
        <f t="shared" ca="1" si="10"/>
        <v>7.2514662405560551E-2</v>
      </c>
      <c r="P17" s="5">
        <f t="shared" ca="1" si="4"/>
        <v>4.0865647058823527</v>
      </c>
      <c r="Q17" s="12">
        <f t="shared" ca="1" si="11"/>
        <v>1.77446504887541E-2</v>
      </c>
      <c r="R17" s="13">
        <f t="shared" ca="1" si="5"/>
        <v>63.880741759514763</v>
      </c>
    </row>
    <row r="18" spans="1:18">
      <c r="A18" s="5"/>
      <c r="B18" s="23">
        <f>EditedRawData!$A20</f>
        <v>42874.597222222219</v>
      </c>
      <c r="C18" s="11">
        <f t="shared" si="0"/>
        <v>0.59722222221898846</v>
      </c>
      <c r="D18" s="19">
        <f ca="1">OFFSET(EditedRawData!B20,0, ($A$3-1)*3)</f>
        <v>3.5299999999999998E-2</v>
      </c>
      <c r="E18" s="19">
        <f ca="1">OFFSET(EditedRawData!C20,0, ($A$3-1)*3)</f>
        <v>4.6199999999999998E-2</v>
      </c>
      <c r="F18" s="19">
        <f ca="1">OFFSET(EditedRawData!D20,0, ($A$3-1)*3)</f>
        <v>3.09E-2</v>
      </c>
      <c r="G18" s="5">
        <f t="shared" ca="1" si="1"/>
        <v>1.09E-2</v>
      </c>
      <c r="H18" s="5">
        <f t="shared" ca="1" si="2"/>
        <v>8.1499999999999989E-2</v>
      </c>
      <c r="I18" s="21">
        <f>EditedRawData!$AI20/1000*3</f>
        <v>6.93825</v>
      </c>
      <c r="J18" s="5">
        <f t="shared" si="3"/>
        <v>9.8243496045918366E-2</v>
      </c>
      <c r="K18" s="5">
        <f t="shared" ca="1" si="6"/>
        <v>2.7193256410337529E-3</v>
      </c>
      <c r="L18" s="5">
        <f t="shared" ca="1" si="7"/>
        <v>3.0913971004817027</v>
      </c>
      <c r="M18" s="34">
        <f t="shared" ca="1" si="8"/>
        <v>0.75651341121304072</v>
      </c>
      <c r="N18" s="5">
        <f t="shared" ca="1" si="9"/>
        <v>2.3376264406482959E-2</v>
      </c>
      <c r="O18" s="5">
        <f t="shared" ca="1" si="10"/>
        <v>7.2147905998401651E-2</v>
      </c>
      <c r="P18" s="5">
        <f t="shared" ca="1" si="4"/>
        <v>4.0078823529411753</v>
      </c>
      <c r="Q18" s="12">
        <f t="shared" ca="1" si="11"/>
        <v>1.8001502949670185E-2</v>
      </c>
      <c r="R18" s="13">
        <f t="shared" ca="1" si="5"/>
        <v>64.805410618812672</v>
      </c>
    </row>
    <row r="19" spans="1:18">
      <c r="A19" s="5"/>
      <c r="B19" s="23">
        <f>EditedRawData!$A21</f>
        <v>42874.604166666664</v>
      </c>
      <c r="C19" s="11">
        <f t="shared" si="0"/>
        <v>0.60416666666424135</v>
      </c>
      <c r="D19" s="19">
        <f ca="1">OFFSET(EditedRawData!B21,0, ($A$3-1)*3)</f>
        <v>3.9E-2</v>
      </c>
      <c r="E19" s="19">
        <f ca="1">OFFSET(EditedRawData!C21,0, ($A$3-1)*3)</f>
        <v>4.9399999999999999E-2</v>
      </c>
      <c r="F19" s="19">
        <f ca="1">OFFSET(EditedRawData!D21,0, ($A$3-1)*3)</f>
        <v>2.92E-2</v>
      </c>
      <c r="G19" s="5">
        <f t="shared" ca="1" si="1"/>
        <v>1.04E-2</v>
      </c>
      <c r="H19" s="5">
        <f t="shared" ca="1" si="2"/>
        <v>8.8400000000000006E-2</v>
      </c>
      <c r="I19" s="21">
        <f>EditedRawData!$AI21/1000*3</f>
        <v>6.9394199999999993</v>
      </c>
      <c r="J19" s="5">
        <f t="shared" si="3"/>
        <v>9.8276632523265295E-2</v>
      </c>
      <c r="K19" s="5">
        <f t="shared" ca="1" si="6"/>
        <v>2.5945859327294522E-3</v>
      </c>
      <c r="L19" s="5">
        <f t="shared" ca="1" si="7"/>
        <v>3.2767824174841045</v>
      </c>
      <c r="M19" s="34">
        <f t="shared" ca="1" si="8"/>
        <v>0.75651341121304072</v>
      </c>
      <c r="N19" s="5">
        <f t="shared" ca="1" si="9"/>
        <v>2.2090191607420789E-2</v>
      </c>
      <c r="O19" s="5">
        <f t="shared" ca="1" si="10"/>
        <v>7.359185498311506E-2</v>
      </c>
      <c r="P19" s="5">
        <f t="shared" ca="1" si="4"/>
        <v>4.3472</v>
      </c>
      <c r="Q19" s="12">
        <f t="shared" ca="1" si="11"/>
        <v>1.6928564359384217E-2</v>
      </c>
      <c r="R19" s="13">
        <f t="shared" ca="1" si="5"/>
        <v>60.942831693783184</v>
      </c>
    </row>
    <row r="20" spans="1:18">
      <c r="A20" s="5"/>
      <c r="B20" s="23">
        <f>EditedRawData!$A22</f>
        <v>42874.611111111109</v>
      </c>
      <c r="C20" s="11">
        <f t="shared" si="0"/>
        <v>0.61111111110949423</v>
      </c>
      <c r="D20" s="19">
        <f ca="1">OFFSET(EditedRawData!B22,0, ($A$3-1)*3)</f>
        <v>3.7699999999999997E-2</v>
      </c>
      <c r="E20" s="19">
        <f ca="1">OFFSET(EditedRawData!C22,0, ($A$3-1)*3)</f>
        <v>5.0200000000000002E-2</v>
      </c>
      <c r="F20" s="19">
        <f ca="1">OFFSET(EditedRawData!D22,0, ($A$3-1)*3)</f>
        <v>3.0700000000000002E-2</v>
      </c>
      <c r="G20" s="5">
        <f t="shared" ca="1" si="1"/>
        <v>1.2500000000000004E-2</v>
      </c>
      <c r="H20" s="5">
        <f t="shared" ca="1" si="2"/>
        <v>8.7900000000000006E-2</v>
      </c>
      <c r="I20" s="21">
        <f>EditedRawData!$AI22/1000*3</f>
        <v>6.9402899999999992</v>
      </c>
      <c r="J20" s="5">
        <f t="shared" si="3"/>
        <v>9.8301276089999987E-2</v>
      </c>
      <c r="K20" s="5">
        <f t="shared" ca="1" si="6"/>
        <v>3.1184927076075165E-3</v>
      </c>
      <c r="L20" s="5">
        <f t="shared" ca="1" si="7"/>
        <v>3.1004163968206013</v>
      </c>
      <c r="M20" s="34">
        <f t="shared" ca="1" si="8"/>
        <v>0.75651341121304072</v>
      </c>
      <c r="N20" s="5">
        <f t="shared" ca="1" si="9"/>
        <v>2.3224961724240351E-2</v>
      </c>
      <c r="O20" s="5">
        <f t="shared" ca="1" si="10"/>
        <v>7.1957821658152121E-2</v>
      </c>
      <c r="P20" s="5">
        <f t="shared" ca="1" si="4"/>
        <v>4.3226117647058819</v>
      </c>
      <c r="Q20" s="12">
        <f t="shared" ca="1" si="11"/>
        <v>1.6646838896263508E-2</v>
      </c>
      <c r="R20" s="13">
        <f t="shared" ca="1" si="5"/>
        <v>59.928620026548629</v>
      </c>
    </row>
    <row r="21" spans="1:18">
      <c r="A21" s="5"/>
      <c r="B21" s="23">
        <f>EditedRawData!$A23</f>
        <v>42874.618055555555</v>
      </c>
      <c r="C21" s="11">
        <f t="shared" si="0"/>
        <v>0.61805555555474712</v>
      </c>
      <c r="D21" s="19">
        <f ca="1">OFFSET(EditedRawData!B23,0, ($A$3-1)*3)</f>
        <v>4.0599999999999997E-2</v>
      </c>
      <c r="E21" s="19">
        <f ca="1">OFFSET(EditedRawData!C23,0, ($A$3-1)*3)</f>
        <v>5.7299999999999997E-2</v>
      </c>
      <c r="F21" s="19">
        <f ca="1">OFFSET(EditedRawData!D23,0, ($A$3-1)*3)</f>
        <v>2.4299999999999999E-2</v>
      </c>
      <c r="G21" s="5">
        <f t="shared" ca="1" si="1"/>
        <v>1.67E-2</v>
      </c>
      <c r="H21" s="5">
        <f t="shared" ca="1" si="2"/>
        <v>9.7899999999999987E-2</v>
      </c>
      <c r="I21" s="21">
        <f>EditedRawData!$AI23/1000*3</f>
        <v>6.9368099999999995</v>
      </c>
      <c r="J21" s="5">
        <f t="shared" si="3"/>
        <v>9.8202720359387735E-2</v>
      </c>
      <c r="K21" s="5">
        <f t="shared" ca="1" si="6"/>
        <v>4.1663062573636398E-3</v>
      </c>
      <c r="L21" s="5">
        <f t="shared" ca="1" si="7"/>
        <v>3.8698112799186872</v>
      </c>
      <c r="M21" s="34">
        <f t="shared" ca="1" si="8"/>
        <v>0.75651341121304072</v>
      </c>
      <c r="N21" s="5">
        <f t="shared" ca="1" si="9"/>
        <v>1.8383275892476889E-2</v>
      </c>
      <c r="O21" s="5">
        <f t="shared" ca="1" si="10"/>
        <v>7.5653138209547208E-2</v>
      </c>
      <c r="P21" s="5">
        <f t="shared" ca="1" si="4"/>
        <v>4.8143764705882344</v>
      </c>
      <c r="Q21" s="12">
        <f t="shared" ca="1" si="11"/>
        <v>1.5714005473340911E-2</v>
      </c>
      <c r="R21" s="13">
        <f t="shared" ca="1" si="5"/>
        <v>56.57041970402728</v>
      </c>
    </row>
    <row r="22" spans="1:18">
      <c r="A22" s="5"/>
      <c r="B22" s="23">
        <f>EditedRawData!$A24</f>
        <v>42874.625</v>
      </c>
      <c r="C22" s="11">
        <f t="shared" si="0"/>
        <v>0.625</v>
      </c>
      <c r="D22" s="19">
        <f ca="1">OFFSET(EditedRawData!B24,0, ($A$3-1)*3)</f>
        <v>4.3799999999999999E-2</v>
      </c>
      <c r="E22" s="19">
        <f ca="1">OFFSET(EditedRawData!C24,0, ($A$3-1)*3)</f>
        <v>5.0500000000000003E-2</v>
      </c>
      <c r="F22" s="19">
        <f ca="1">OFFSET(EditedRawData!D24,0, ($A$3-1)*3)</f>
        <v>3.4299999999999997E-2</v>
      </c>
      <c r="G22" s="5">
        <f t="shared" ca="1" si="1"/>
        <v>6.7000000000000046E-3</v>
      </c>
      <c r="H22" s="5">
        <f t="shared" ca="1" si="2"/>
        <v>9.4299999999999995E-2</v>
      </c>
      <c r="I22" s="21">
        <f>EditedRawData!$AI24/1000*3</f>
        <v>6.9417000000000009</v>
      </c>
      <c r="J22" s="5">
        <f t="shared" si="3"/>
        <v>9.8341222224489822E-2</v>
      </c>
      <c r="K22" s="5">
        <f t="shared" ca="1" si="6"/>
        <v>1.6715120912776291E-3</v>
      </c>
      <c r="L22" s="5">
        <f t="shared" ca="1" si="7"/>
        <v>2.8183588960120178</v>
      </c>
      <c r="M22" s="34">
        <f t="shared" ca="1" si="8"/>
        <v>0.75651341121304072</v>
      </c>
      <c r="N22" s="5">
        <f t="shared" ca="1" si="9"/>
        <v>2.5948410004607295E-2</v>
      </c>
      <c r="O22" s="5">
        <f t="shared" ca="1" si="10"/>
        <v>7.0721300128604905E-2</v>
      </c>
      <c r="P22" s="5">
        <f t="shared" ca="1" si="4"/>
        <v>4.6373411764705876</v>
      </c>
      <c r="Q22" s="12">
        <f t="shared" ca="1" si="11"/>
        <v>1.5250398328990288E-2</v>
      </c>
      <c r="R22" s="13">
        <f t="shared" ca="1" si="5"/>
        <v>54.901433984365035</v>
      </c>
    </row>
    <row r="23" spans="1:18">
      <c r="A23" s="5"/>
      <c r="B23" s="23">
        <f>EditedRawData!$A25</f>
        <v>42874.631944444445</v>
      </c>
      <c r="C23" s="11">
        <f t="shared" si="0"/>
        <v>0.63194444444525288</v>
      </c>
      <c r="D23" s="19">
        <f ca="1">OFFSET(EditedRawData!B25,0, ($A$3-1)*3)</f>
        <v>3.9800000000000002E-2</v>
      </c>
      <c r="E23" s="19">
        <f ca="1">OFFSET(EditedRawData!C25,0, ($A$3-1)*3)</f>
        <v>5.7200000000000001E-2</v>
      </c>
      <c r="F23" s="19">
        <f ca="1">OFFSET(EditedRawData!D25,0, ($A$3-1)*3)</f>
        <v>3.1800000000000002E-2</v>
      </c>
      <c r="G23" s="5">
        <f t="shared" ca="1" si="1"/>
        <v>1.7399999999999999E-2</v>
      </c>
      <c r="H23" s="5">
        <f t="shared" ca="1" si="2"/>
        <v>9.7000000000000003E-2</v>
      </c>
      <c r="I23" s="21">
        <f>EditedRawData!$AI25/1000*3</f>
        <v>6.9403800000000002</v>
      </c>
      <c r="J23" s="5">
        <f t="shared" si="3"/>
        <v>9.8303825600816339E-2</v>
      </c>
      <c r="K23" s="5">
        <f t="shared" ca="1" si="6"/>
        <v>4.3409418489896599E-3</v>
      </c>
      <c r="L23" s="5">
        <f t="shared" ca="1" si="7"/>
        <v>2.9548076651517823</v>
      </c>
      <c r="M23" s="34">
        <f t="shared" ca="1" si="8"/>
        <v>0.75651341121304072</v>
      </c>
      <c r="N23" s="5">
        <f t="shared" ca="1" si="9"/>
        <v>2.4057126476574698E-2</v>
      </c>
      <c r="O23" s="5">
        <f t="shared" ca="1" si="10"/>
        <v>6.9905757275251987E-2</v>
      </c>
      <c r="P23" s="5">
        <f t="shared" ca="1" si="4"/>
        <v>4.7701176470588234</v>
      </c>
      <c r="Q23" s="12">
        <f t="shared" ca="1" si="11"/>
        <v>1.4654933577656043E-2</v>
      </c>
      <c r="R23" s="13">
        <f t="shared" ca="1" si="5"/>
        <v>52.757760879561758</v>
      </c>
    </row>
    <row r="24" spans="1:18">
      <c r="A24" s="5"/>
      <c r="B24" s="23">
        <f>EditedRawData!$A26</f>
        <v>42874.638888888891</v>
      </c>
      <c r="C24" s="11">
        <f t="shared" si="0"/>
        <v>0.63888888889050577</v>
      </c>
      <c r="D24" s="19">
        <f ca="1">OFFSET(EditedRawData!B26,0, ($A$3-1)*3)</f>
        <v>4.0800000000000003E-2</v>
      </c>
      <c r="E24" s="19">
        <f ca="1">OFFSET(EditedRawData!C26,0, ($A$3-1)*3)</f>
        <v>5.8799999999999998E-2</v>
      </c>
      <c r="F24" s="19">
        <f ca="1">OFFSET(EditedRawData!D26,0, ($A$3-1)*3)</f>
        <v>2.6700000000000002E-2</v>
      </c>
      <c r="G24" s="5">
        <f t="shared" ca="1" si="1"/>
        <v>1.7999999999999995E-2</v>
      </c>
      <c r="H24" s="5">
        <f t="shared" ca="1" si="2"/>
        <v>9.9599999999999994E-2</v>
      </c>
      <c r="I24" s="21">
        <f>EditedRawData!$AI26/1000*3</f>
        <v>6.9368999999999996</v>
      </c>
      <c r="J24" s="5">
        <f t="shared" si="3"/>
        <v>9.8205268591836731E-2</v>
      </c>
      <c r="K24" s="5">
        <f t="shared" ca="1" si="6"/>
        <v>4.4906294989548205E-3</v>
      </c>
      <c r="L24" s="5">
        <f t="shared" ca="1" si="7"/>
        <v>3.5099115765124309</v>
      </c>
      <c r="M24" s="34">
        <f t="shared" ca="1" si="8"/>
        <v>0.75651341121304072</v>
      </c>
      <c r="N24" s="5">
        <f t="shared" ca="1" si="9"/>
        <v>2.0198908079388189E-2</v>
      </c>
      <c r="O24" s="5">
        <f t="shared" ca="1" si="10"/>
        <v>7.3515731013493721E-2</v>
      </c>
      <c r="P24" s="5">
        <f t="shared" ca="1" si="4"/>
        <v>4.897976470588234</v>
      </c>
      <c r="Q24" s="12">
        <f t="shared" ca="1" si="11"/>
        <v>1.5009408774204397E-2</v>
      </c>
      <c r="R24" s="13">
        <f t="shared" ca="1" si="5"/>
        <v>54.033871587135827</v>
      </c>
    </row>
    <row r="25" spans="1:18">
      <c r="A25" s="5"/>
      <c r="B25" s="23">
        <f>EditedRawData!$A27</f>
        <v>42874.645833333336</v>
      </c>
      <c r="C25" s="11">
        <f t="shared" si="0"/>
        <v>0.64583333333575865</v>
      </c>
      <c r="D25" s="19">
        <f ca="1">OFFSET(EditedRawData!B27,0, ($A$3-1)*3)</f>
        <v>4.9200000000000001E-2</v>
      </c>
      <c r="E25" s="19">
        <f ca="1">OFFSET(EditedRawData!C27,0, ($A$3-1)*3)</f>
        <v>5.7799999999999997E-2</v>
      </c>
      <c r="F25" s="19">
        <f ca="1">OFFSET(EditedRawData!D27,0, ($A$3-1)*3)</f>
        <v>3.2800000000000003E-2</v>
      </c>
      <c r="G25" s="5">
        <f t="shared" ca="1" si="1"/>
        <v>8.5999999999999965E-3</v>
      </c>
      <c r="H25" s="5">
        <f t="shared" ca="1" si="2"/>
        <v>0.107</v>
      </c>
      <c r="I25" s="21">
        <f>EditedRawData!$AI27/1000*3</f>
        <v>6.9375</v>
      </c>
      <c r="J25" s="5">
        <f t="shared" si="3"/>
        <v>9.8222257653061223E-2</v>
      </c>
      <c r="K25" s="5">
        <f t="shared" ca="1" si="6"/>
        <v>2.1455229828339696E-3</v>
      </c>
      <c r="L25" s="5">
        <f t="shared" ca="1" si="7"/>
        <v>2.9291687399459527</v>
      </c>
      <c r="M25" s="34">
        <f t="shared" ca="1" si="8"/>
        <v>0.75651341121304072</v>
      </c>
      <c r="N25" s="5">
        <f t="shared" ca="1" si="9"/>
        <v>2.4813639887787738E-2</v>
      </c>
      <c r="O25" s="5">
        <f t="shared" ca="1" si="10"/>
        <v>7.1263094782439529E-2</v>
      </c>
      <c r="P25" s="5">
        <f t="shared" ca="1" si="4"/>
        <v>5.2618823529411749</v>
      </c>
      <c r="Q25" s="12">
        <f t="shared" ca="1" si="11"/>
        <v>1.3543270260044184E-2</v>
      </c>
      <c r="R25" s="13">
        <f t="shared" ca="1" si="5"/>
        <v>48.755772936159062</v>
      </c>
    </row>
    <row r="26" spans="1:18">
      <c r="A26" s="5"/>
      <c r="B26" s="23">
        <f>EditedRawData!$A28</f>
        <v>42874.652777777781</v>
      </c>
      <c r="C26" s="11">
        <f t="shared" si="0"/>
        <v>0.65277777778101154</v>
      </c>
      <c r="D26" s="19">
        <f ca="1">OFFSET(EditedRawData!B28,0, ($A$3-1)*3)</f>
        <v>5.2900000000000003E-2</v>
      </c>
      <c r="E26" s="19">
        <f ca="1">OFFSET(EditedRawData!C28,0, ($A$3-1)*3)</f>
        <v>5.5E-2</v>
      </c>
      <c r="F26" s="19">
        <f ca="1">OFFSET(EditedRawData!D28,0, ($A$3-1)*3)</f>
        <v>4.0300000000000002E-2</v>
      </c>
      <c r="G26" s="5">
        <f t="shared" ca="1" si="1"/>
        <v>2.0999999999999977E-3</v>
      </c>
      <c r="H26" s="5">
        <f t="shared" ca="1" si="2"/>
        <v>0.1079</v>
      </c>
      <c r="I26" s="21">
        <f>EditedRawData!$AI28/1000*3</f>
        <v>6.9417900000000001</v>
      </c>
      <c r="J26" s="5">
        <f t="shared" si="3"/>
        <v>9.8343772253265307E-2</v>
      </c>
      <c r="K26" s="5">
        <f t="shared" ca="1" si="6"/>
        <v>5.2390677487806198E-4</v>
      </c>
      <c r="L26" s="5">
        <f t="shared" ca="1" si="7"/>
        <v>2.4272919473545223</v>
      </c>
      <c r="M26" s="34">
        <f t="shared" ca="1" si="8"/>
        <v>0.75651341121304072</v>
      </c>
      <c r="N26" s="5">
        <f t="shared" ca="1" si="9"/>
        <v>3.0487490471885544E-2</v>
      </c>
      <c r="O26" s="5">
        <f t="shared" ca="1" si="10"/>
        <v>6.7332375006501716E-2</v>
      </c>
      <c r="P26" s="5">
        <f t="shared" ca="1" si="4"/>
        <v>5.3061411764705877</v>
      </c>
      <c r="Q26" s="12">
        <f t="shared" ca="1" si="11"/>
        <v>1.2689518195459748E-2</v>
      </c>
      <c r="R26" s="13">
        <f t="shared" ca="1" si="5"/>
        <v>45.682265503655088</v>
      </c>
    </row>
    <row r="27" spans="1:18">
      <c r="A27" s="5"/>
      <c r="B27" s="23">
        <f>EditedRawData!$A29</f>
        <v>42874.659722222219</v>
      </c>
      <c r="C27" s="11">
        <f t="shared" si="0"/>
        <v>0.65972222221898846</v>
      </c>
      <c r="D27" s="19">
        <f ca="1">OFFSET(EditedRawData!B29,0, ($A$3-1)*3)</f>
        <v>4.99E-2</v>
      </c>
      <c r="E27" s="19">
        <f ca="1">OFFSET(EditedRawData!C29,0, ($A$3-1)*3)</f>
        <v>6.1800000000000001E-2</v>
      </c>
      <c r="F27" s="19">
        <f ca="1">OFFSET(EditedRawData!D29,0, ($A$3-1)*3)</f>
        <v>2.7099999999999999E-2</v>
      </c>
      <c r="G27" s="5">
        <f t="shared" ca="1" si="1"/>
        <v>1.1900000000000001E-2</v>
      </c>
      <c r="H27" s="5">
        <f t="shared" ca="1" si="2"/>
        <v>0.11169999999999999</v>
      </c>
      <c r="I27" s="21">
        <f>EditedRawData!$AI29/1000*3</f>
        <v>6.9370799999999999</v>
      </c>
      <c r="J27" s="5">
        <f t="shared" si="3"/>
        <v>9.8210365155918369E-2</v>
      </c>
      <c r="K27" s="5">
        <f t="shared" ca="1" si="6"/>
        <v>2.9688050576423546E-3</v>
      </c>
      <c r="L27" s="5">
        <f t="shared" ca="1" si="7"/>
        <v>3.5144487121135062</v>
      </c>
      <c r="M27" s="34">
        <f t="shared" ca="1" si="8"/>
        <v>0.75651341121304072</v>
      </c>
      <c r="N27" s="5">
        <f t="shared" ca="1" si="9"/>
        <v>2.0501513443873402E-2</v>
      </c>
      <c r="O27" s="5">
        <f t="shared" ca="1" si="10"/>
        <v>7.474004665440262E-2</v>
      </c>
      <c r="P27" s="5">
        <f t="shared" ca="1" si="4"/>
        <v>5.4930117647058809</v>
      </c>
      <c r="Q27" s="12">
        <f t="shared" ca="1" si="11"/>
        <v>1.3606387507601582E-2</v>
      </c>
      <c r="R27" s="13">
        <f t="shared" ca="1" si="5"/>
        <v>48.982995027365696</v>
      </c>
    </row>
    <row r="28" spans="1:18">
      <c r="A28" s="5"/>
      <c r="B28" s="23">
        <f>EditedRawData!$A30</f>
        <v>42874.666666666664</v>
      </c>
      <c r="C28" s="11">
        <f t="shared" si="0"/>
        <v>0.66666666666424135</v>
      </c>
      <c r="D28" s="19">
        <f ca="1">OFFSET(EditedRawData!B30,0, ($A$3-1)*3)</f>
        <v>4.3900000000000002E-2</v>
      </c>
      <c r="E28" s="19">
        <f ca="1">OFFSET(EditedRawData!C30,0, ($A$3-1)*3)</f>
        <v>4.6800000000000001E-2</v>
      </c>
      <c r="F28" s="19">
        <f ca="1">OFFSET(EditedRawData!D30,0, ($A$3-1)*3)</f>
        <v>3.04E-2</v>
      </c>
      <c r="G28" s="5">
        <f t="shared" ca="1" si="1"/>
        <v>2.8999999999999998E-3</v>
      </c>
      <c r="H28" s="5">
        <f t="shared" ca="1" si="2"/>
        <v>9.0700000000000003E-2</v>
      </c>
      <c r="I28" s="21">
        <f>EditedRawData!$AI30/1000*3</f>
        <v>6.9414899999999999</v>
      </c>
      <c r="J28" s="5">
        <f t="shared" si="3"/>
        <v>9.8335272285918374E-2</v>
      </c>
      <c r="K28" s="5">
        <f t="shared" ca="1" si="6"/>
        <v>7.2349030816494346E-4</v>
      </c>
      <c r="L28" s="5">
        <f t="shared" ca="1" si="7"/>
        <v>3.2109138808471522</v>
      </c>
      <c r="M28" s="34">
        <f t="shared" ca="1" si="8"/>
        <v>0.75651341121304072</v>
      </c>
      <c r="N28" s="5">
        <f t="shared" ca="1" si="9"/>
        <v>2.2998007700876438E-2</v>
      </c>
      <c r="O28" s="5">
        <f t="shared" ca="1" si="10"/>
        <v>7.4613774276876987E-2</v>
      </c>
      <c r="P28" s="5">
        <f t="shared" ca="1" si="4"/>
        <v>4.46030588235294</v>
      </c>
      <c r="Q28" s="12">
        <f t="shared" ca="1" si="11"/>
        <v>1.6728398510085157E-2</v>
      </c>
      <c r="R28" s="13">
        <f t="shared" ca="1" si="5"/>
        <v>60.222234636306567</v>
      </c>
    </row>
    <row r="29" spans="1:18">
      <c r="A29" s="5"/>
      <c r="B29" s="23">
        <f>EditedRawData!$A31</f>
        <v>42874.673611111109</v>
      </c>
      <c r="C29" s="11">
        <f t="shared" si="0"/>
        <v>0.67361111110949423</v>
      </c>
      <c r="D29" s="19">
        <f ca="1">OFFSET(EditedRawData!B31,0, ($A$3-1)*3)</f>
        <v>3.3000000000000002E-2</v>
      </c>
      <c r="E29" s="19">
        <f ca="1">OFFSET(EditedRawData!C31,0, ($A$3-1)*3)</f>
        <v>4.9200000000000001E-2</v>
      </c>
      <c r="F29" s="19">
        <f ca="1">OFFSET(EditedRawData!D31,0, ($A$3-1)*3)</f>
        <v>2.4199999999999999E-2</v>
      </c>
      <c r="G29" s="5">
        <f t="shared" ca="1" si="1"/>
        <v>1.6199999999999999E-2</v>
      </c>
      <c r="H29" s="5">
        <f t="shared" ca="1" si="2"/>
        <v>8.2199999999999995E-2</v>
      </c>
      <c r="I29" s="21">
        <f>EditedRawData!$AI31/1000*3</f>
        <v>6.9368999999999996</v>
      </c>
      <c r="J29" s="5">
        <f t="shared" si="3"/>
        <v>9.8205268591836731E-2</v>
      </c>
      <c r="K29" s="5">
        <f t="shared" ca="1" si="6"/>
        <v>4.0415665490593387E-3</v>
      </c>
      <c r="L29" s="5">
        <f t="shared" ca="1" si="7"/>
        <v>3.8910620678833636</v>
      </c>
      <c r="M29" s="34">
        <f t="shared" ca="1" si="8"/>
        <v>0.75651341121304072</v>
      </c>
      <c r="N29" s="5">
        <f t="shared" ca="1" si="9"/>
        <v>1.8307624551355584E-2</v>
      </c>
      <c r="O29" s="5">
        <f t="shared" ca="1" si="10"/>
        <v>7.5856077491421814E-2</v>
      </c>
      <c r="P29" s="5">
        <f t="shared" ca="1" si="4"/>
        <v>4.0423058823529407</v>
      </c>
      <c r="Q29" s="12">
        <f t="shared" ca="1" si="11"/>
        <v>1.8765546126179741E-2</v>
      </c>
      <c r="R29" s="13">
        <f t="shared" ca="1" si="5"/>
        <v>67.555966054247065</v>
      </c>
    </row>
    <row r="30" spans="1:18">
      <c r="A30" s="5"/>
      <c r="B30" s="23">
        <f>EditedRawData!$A32</f>
        <v>42874.680555555555</v>
      </c>
      <c r="C30" s="11">
        <f t="shared" si="0"/>
        <v>0.68055555555474712</v>
      </c>
      <c r="D30" s="19">
        <f ca="1">OFFSET(EditedRawData!B32,0, ($A$3-1)*3)</f>
        <v>3.7499999999999999E-2</v>
      </c>
      <c r="E30" s="19">
        <f ca="1">OFFSET(EditedRawData!C32,0, ($A$3-1)*3)</f>
        <v>6.0900000000000003E-2</v>
      </c>
      <c r="F30" s="19">
        <f ca="1">OFFSET(EditedRawData!D32,0, ($A$3-1)*3)</f>
        <v>2.06E-2</v>
      </c>
      <c r="G30" s="5">
        <f t="shared" ca="1" si="1"/>
        <v>2.3400000000000004E-2</v>
      </c>
      <c r="H30" s="5">
        <f t="shared" ca="1" si="2"/>
        <v>9.8400000000000001E-2</v>
      </c>
      <c r="I30" s="21">
        <f>EditedRawData!$AI32/1000*3</f>
        <v>6.9355200000000004</v>
      </c>
      <c r="J30" s="5">
        <f t="shared" si="3"/>
        <v>9.8166199327346951E-2</v>
      </c>
      <c r="K30" s="5">
        <f t="shared" ca="1" si="6"/>
        <v>5.8378183486412693E-3</v>
      </c>
      <c r="L30" s="5">
        <f t="shared" ca="1" si="7"/>
        <v>4.4819602416847424</v>
      </c>
      <c r="M30" s="34">
        <f t="shared" ca="1" si="8"/>
        <v>0.75651341121304072</v>
      </c>
      <c r="N30" s="5">
        <f t="shared" ca="1" si="9"/>
        <v>1.5584176270988639E-2</v>
      </c>
      <c r="O30" s="5">
        <f t="shared" ca="1" si="10"/>
        <v>7.6744204707717048E-2</v>
      </c>
      <c r="P30" s="5">
        <f t="shared" ca="1" si="4"/>
        <v>4.8389647058823524</v>
      </c>
      <c r="Q30" s="12">
        <f t="shared" ca="1" si="11"/>
        <v>1.5859633076973075E-2</v>
      </c>
      <c r="R30" s="13">
        <f t="shared" ca="1" si="5"/>
        <v>57.094679077103073</v>
      </c>
    </row>
    <row r="31" spans="1:18">
      <c r="A31" s="5"/>
      <c r="B31" s="23">
        <f>EditedRawData!$A33</f>
        <v>42874.6875</v>
      </c>
      <c r="C31" s="11">
        <f t="shared" si="0"/>
        <v>0.6875</v>
      </c>
      <c r="D31" s="19">
        <f ca="1">OFFSET(EditedRawData!B33,0, ($A$3-1)*3)</f>
        <v>4.8000000000000001E-2</v>
      </c>
      <c r="E31" s="19">
        <f ca="1">OFFSET(EditedRawData!C33,0, ($A$3-1)*3)</f>
        <v>5.5599999999999997E-2</v>
      </c>
      <c r="F31" s="19">
        <f ca="1">OFFSET(EditedRawData!D33,0, ($A$3-1)*3)</f>
        <v>3.1899999999999998E-2</v>
      </c>
      <c r="G31" s="5">
        <f t="shared" ca="1" si="1"/>
        <v>7.5999999999999956E-3</v>
      </c>
      <c r="H31" s="5">
        <f t="shared" ca="1" si="2"/>
        <v>0.1036</v>
      </c>
      <c r="I31" s="21">
        <f>EditedRawData!$AI33/1000*3</f>
        <v>6.9411900000000006</v>
      </c>
      <c r="J31" s="5">
        <f t="shared" si="3"/>
        <v>9.8326772685918384E-2</v>
      </c>
      <c r="K31" s="5">
        <f t="shared" ca="1" si="6"/>
        <v>1.8960435662253681E-3</v>
      </c>
      <c r="L31" s="5">
        <f t="shared" ca="1" si="7"/>
        <v>3.0229068689558942</v>
      </c>
      <c r="M31" s="34">
        <f t="shared" ca="1" si="8"/>
        <v>0.75651341121304072</v>
      </c>
      <c r="N31" s="5">
        <f t="shared" ca="1" si="9"/>
        <v>2.4132777817695999E-2</v>
      </c>
      <c r="O31" s="5">
        <f t="shared" ca="1" si="10"/>
        <v>7.229795130199701E-2</v>
      </c>
      <c r="P31" s="5">
        <f t="shared" ca="1" si="4"/>
        <v>5.0946823529411756</v>
      </c>
      <c r="Q31" s="12">
        <f t="shared" ca="1" si="11"/>
        <v>1.4190865355964574E-2</v>
      </c>
      <c r="R31" s="13">
        <f t="shared" ca="1" si="5"/>
        <v>51.087115281472464</v>
      </c>
    </row>
    <row r="32" spans="1:18">
      <c r="A32" s="5"/>
      <c r="B32" s="23">
        <f>EditedRawData!$A34</f>
        <v>42874.694444444445</v>
      </c>
      <c r="C32" s="11">
        <f t="shared" si="0"/>
        <v>0.69444444444525288</v>
      </c>
      <c r="D32" s="19">
        <f ca="1">OFFSET(EditedRawData!B34,0, ($A$3-1)*3)</f>
        <v>4.2200000000000001E-2</v>
      </c>
      <c r="E32" s="19">
        <f ca="1">OFFSET(EditedRawData!C34,0, ($A$3-1)*3)</f>
        <v>5.6000000000000001E-2</v>
      </c>
      <c r="F32" s="19">
        <f ca="1">OFFSET(EditedRawData!D34,0, ($A$3-1)*3)</f>
        <v>3.2500000000000001E-2</v>
      </c>
      <c r="G32" s="5">
        <f t="shared" ca="1" si="1"/>
        <v>1.38E-2</v>
      </c>
      <c r="H32" s="5">
        <f t="shared" ca="1" si="2"/>
        <v>9.820000000000001E-2</v>
      </c>
      <c r="I32" s="21">
        <f>EditedRawData!$AI34/1000*3</f>
        <v>6.9398699999999991</v>
      </c>
      <c r="J32" s="5">
        <f t="shared" si="3"/>
        <v>9.8289378809999967E-2</v>
      </c>
      <c r="K32" s="5">
        <f t="shared" ca="1" si="6"/>
        <v>3.4428159491986963E-3</v>
      </c>
      <c r="L32" s="5">
        <f t="shared" ca="1" si="7"/>
        <v>2.9183557803323468</v>
      </c>
      <c r="M32" s="34">
        <f t="shared" ca="1" si="8"/>
        <v>0.75651341121304072</v>
      </c>
      <c r="N32" s="5">
        <f t="shared" ca="1" si="9"/>
        <v>2.4586685864423825E-2</v>
      </c>
      <c r="O32" s="5">
        <f t="shared" ca="1" si="10"/>
        <v>7.0259876996377452E-2</v>
      </c>
      <c r="P32" s="5">
        <f t="shared" ca="1" si="4"/>
        <v>4.8291294117647059</v>
      </c>
      <c r="Q32" s="12">
        <f t="shared" ca="1" si="11"/>
        <v>1.4549180816155105E-2</v>
      </c>
      <c r="R32" s="13">
        <f t="shared" ca="1" si="5"/>
        <v>52.377050938158376</v>
      </c>
    </row>
    <row r="33" spans="1:18">
      <c r="A33" s="5"/>
      <c r="B33" s="23">
        <f>EditedRawData!$A35</f>
        <v>42874.701388888891</v>
      </c>
      <c r="C33" s="11">
        <f t="shared" si="0"/>
        <v>0.70138888889050577</v>
      </c>
      <c r="D33" s="19">
        <f ca="1">OFFSET(EditedRawData!B35,0, ($A$3-1)*3)</f>
        <v>4.3900000000000002E-2</v>
      </c>
      <c r="E33" s="19">
        <f ca="1">OFFSET(EditedRawData!C35,0, ($A$3-1)*3)</f>
        <v>7.0199999999999999E-2</v>
      </c>
      <c r="F33" s="19">
        <f ca="1">OFFSET(EditedRawData!D35,0, ($A$3-1)*3)</f>
        <v>2.7400000000000001E-2</v>
      </c>
      <c r="G33" s="5">
        <f t="shared" ca="1" si="1"/>
        <v>2.6299999999999997E-2</v>
      </c>
      <c r="H33" s="5">
        <f t="shared" ca="1" si="2"/>
        <v>0.11410000000000001</v>
      </c>
      <c r="I33" s="21">
        <f>EditedRawData!$AI35/1000*3</f>
        <v>6.9324300000000001</v>
      </c>
      <c r="J33" s="5">
        <f t="shared" si="3"/>
        <v>9.8078746336530617E-2</v>
      </c>
      <c r="K33" s="5">
        <f t="shared" ca="1" si="6"/>
        <v>6.5613086568062111E-3</v>
      </c>
      <c r="L33" s="5">
        <f t="shared" ca="1" si="7"/>
        <v>3.3400524700629344</v>
      </c>
      <c r="M33" s="34">
        <f t="shared" ca="1" si="8"/>
        <v>0.75651341121304072</v>
      </c>
      <c r="N33" s="5">
        <f t="shared" ca="1" si="9"/>
        <v>2.0728467467237315E-2</v>
      </c>
      <c r="O33" s="5">
        <f t="shared" ca="1" si="10"/>
        <v>7.078897021248709E-2</v>
      </c>
      <c r="P33" s="5">
        <f t="shared" ca="1" si="4"/>
        <v>5.611035294117646</v>
      </c>
      <c r="Q33" s="12">
        <f t="shared" ca="1" si="11"/>
        <v>1.2616026544459456E-2</v>
      </c>
      <c r="R33" s="13">
        <f t="shared" ca="1" si="5"/>
        <v>45.417695560054042</v>
      </c>
    </row>
    <row r="34" spans="1:18">
      <c r="A34" s="5"/>
      <c r="B34" s="23">
        <f>EditedRawData!$A36</f>
        <v>42874.708333333336</v>
      </c>
      <c r="C34" s="11">
        <f t="shared" si="0"/>
        <v>0.70833333333575865</v>
      </c>
      <c r="D34" s="19">
        <f ca="1">OFFSET(EditedRawData!B36,0, ($A$3-1)*3)</f>
        <v>6.4899999999999999E-2</v>
      </c>
      <c r="E34" s="19">
        <f ca="1">OFFSET(EditedRawData!C36,0, ($A$3-1)*3)</f>
        <v>6.2799999999999995E-2</v>
      </c>
      <c r="F34" s="19">
        <f ca="1">OFFSET(EditedRawData!D36,0, ($A$3-1)*3)</f>
        <v>3.4799999999999998E-2</v>
      </c>
      <c r="G34" s="5">
        <f t="shared" ca="1" si="1"/>
        <v>-2.1000000000000046E-3</v>
      </c>
      <c r="H34" s="5">
        <f t="shared" ca="1" si="2"/>
        <v>0.12769999999999998</v>
      </c>
      <c r="I34" s="21">
        <f>EditedRawData!$AI36/1000*3</f>
        <v>6.9402899999999992</v>
      </c>
      <c r="J34" s="5">
        <f t="shared" si="3"/>
        <v>9.8301276089999987E-2</v>
      </c>
      <c r="K34" s="5">
        <f t="shared" ca="1" si="6"/>
        <v>-5.239067748780636E-4</v>
      </c>
      <c r="L34" s="5">
        <f t="shared" ca="1" si="7"/>
        <v>2.839804105312588</v>
      </c>
      <c r="M34" s="34">
        <f t="shared" ca="1" si="8"/>
        <v>0.75651341121304072</v>
      </c>
      <c r="N34" s="5">
        <f t="shared" ca="1" si="9"/>
        <v>2.6326666710213817E-2</v>
      </c>
      <c r="O34" s="5">
        <f t="shared" ca="1" si="10"/>
        <v>7.2498516154664239E-2</v>
      </c>
      <c r="P34" s="5">
        <f t="shared" ca="1" si="4"/>
        <v>6.2798352941176452</v>
      </c>
      <c r="Q34" s="12">
        <f t="shared" ca="1" si="11"/>
        <v>1.154465248835013E-2</v>
      </c>
      <c r="R34" s="13">
        <f t="shared" ca="1" si="5"/>
        <v>41.560748958060472</v>
      </c>
    </row>
    <row r="35" spans="1:18">
      <c r="A35" s="5"/>
      <c r="B35" s="23">
        <f>EditedRawData!$A37</f>
        <v>42874.715277777781</v>
      </c>
      <c r="C35" s="11">
        <f t="shared" si="0"/>
        <v>0.71527777778101154</v>
      </c>
      <c r="D35" s="19">
        <f ca="1">OFFSET(EditedRawData!B37,0, ($A$3-1)*3)</f>
        <v>6.25E-2</v>
      </c>
      <c r="E35" s="19">
        <f ca="1">OFFSET(EditedRawData!C37,0, ($A$3-1)*3)</f>
        <v>8.0799999999999997E-2</v>
      </c>
      <c r="F35" s="19">
        <f ca="1">OFFSET(EditedRawData!D37,0, ($A$3-1)*3)</f>
        <v>3.2899999999999999E-2</v>
      </c>
      <c r="G35" s="5">
        <f t="shared" ca="1" si="1"/>
        <v>1.8299999999999997E-2</v>
      </c>
      <c r="H35" s="5">
        <f t="shared" ca="1" si="2"/>
        <v>0.14329999999999998</v>
      </c>
      <c r="I35" s="21">
        <f>EditedRawData!$AI37/1000*3</f>
        <v>6.9369600000000009</v>
      </c>
      <c r="J35" s="5">
        <f t="shared" si="3"/>
        <v>9.8206967431836753E-2</v>
      </c>
      <c r="K35" s="5">
        <f t="shared" ca="1" si="6"/>
        <v>4.5654733239374017E-3</v>
      </c>
      <c r="L35" s="5">
        <f t="shared" ca="1" si="7"/>
        <v>2.8462460215166976</v>
      </c>
      <c r="M35" s="34">
        <f t="shared" ca="1" si="8"/>
        <v>0.75651341121304072</v>
      </c>
      <c r="N35" s="5">
        <f t="shared" ca="1" si="9"/>
        <v>2.4889291228909038E-2</v>
      </c>
      <c r="O35" s="5">
        <f t="shared" ca="1" si="10"/>
        <v>6.8752202878990309E-2</v>
      </c>
      <c r="P35" s="5">
        <f t="shared" ca="1" si="4"/>
        <v>7.0469882352941164</v>
      </c>
      <c r="Q35" s="12">
        <f t="shared" ca="1" si="11"/>
        <v>9.7562533927120759E-3</v>
      </c>
      <c r="R35" s="13">
        <f t="shared" ca="1" si="5"/>
        <v>35.122512213763471</v>
      </c>
    </row>
    <row r="36" spans="1:18">
      <c r="A36" s="5"/>
      <c r="B36" s="23">
        <f>EditedRawData!$A38</f>
        <v>42874.722222222219</v>
      </c>
      <c r="C36" s="11">
        <f t="shared" si="0"/>
        <v>0.72222222221898846</v>
      </c>
      <c r="D36" s="19">
        <f ca="1">OFFSET(EditedRawData!B38,0, ($A$3-1)*3)</f>
        <v>8.1600000000000006E-2</v>
      </c>
      <c r="E36" s="19">
        <f ca="1">OFFSET(EditedRawData!C38,0, ($A$3-1)*3)</f>
        <v>0.1004</v>
      </c>
      <c r="F36" s="19">
        <f ca="1">OFFSET(EditedRawData!D38,0, ($A$3-1)*3)</f>
        <v>3.56E-2</v>
      </c>
      <c r="G36" s="5">
        <f t="shared" ca="1" si="1"/>
        <v>1.8799999999999997E-2</v>
      </c>
      <c r="H36" s="5">
        <f t="shared" ca="1" si="2"/>
        <v>0.182</v>
      </c>
      <c r="I36" s="21">
        <f>EditedRawData!$AI38/1000*3</f>
        <v>6.9330600000000002</v>
      </c>
      <c r="J36" s="5">
        <f t="shared" si="3"/>
        <v>9.8096573395102055E-2</v>
      </c>
      <c r="K36" s="5">
        <f t="shared" ca="1" si="6"/>
        <v>4.6902130322417019E-3</v>
      </c>
      <c r="L36" s="5">
        <f t="shared" ca="1" si="7"/>
        <v>2.6237741674960771</v>
      </c>
      <c r="M36" s="34">
        <f t="shared" ca="1" si="8"/>
        <v>0.75651341121304072</v>
      </c>
      <c r="N36" s="5">
        <f t="shared" ca="1" si="9"/>
        <v>2.6931877439184248E-2</v>
      </c>
      <c r="O36" s="5">
        <f t="shared" ca="1" si="10"/>
        <v>6.6474482923676095E-2</v>
      </c>
      <c r="P36" s="5">
        <f t="shared" ca="1" si="4"/>
        <v>8.9501176470588213</v>
      </c>
      <c r="Q36" s="12">
        <f t="shared" ca="1" si="11"/>
        <v>7.427218897566209E-3</v>
      </c>
      <c r="R36" s="13">
        <f t="shared" ca="1" si="5"/>
        <v>26.737988031238352</v>
      </c>
    </row>
    <row r="37" spans="1:18">
      <c r="A37" s="5"/>
      <c r="B37" s="23">
        <f>EditedRawData!$A39</f>
        <v>42874.729166666664</v>
      </c>
      <c r="C37" s="11">
        <f t="shared" si="0"/>
        <v>0.72916666666424135</v>
      </c>
      <c r="D37" s="19">
        <f ca="1">OFFSET(EditedRawData!B39,0, ($A$3-1)*3)</f>
        <v>9.1300000000000006E-2</v>
      </c>
      <c r="E37" s="19">
        <f ca="1">OFFSET(EditedRawData!C39,0, ($A$3-1)*3)</f>
        <v>0.1082</v>
      </c>
      <c r="F37" s="19">
        <f ca="1">OFFSET(EditedRawData!D39,0, ($A$3-1)*3)</f>
        <v>3.7699999999999997E-2</v>
      </c>
      <c r="G37" s="5">
        <f t="shared" ca="1" si="1"/>
        <v>1.6899999999999998E-2</v>
      </c>
      <c r="H37" s="5">
        <f t="shared" ca="1" si="2"/>
        <v>0.19950000000000001</v>
      </c>
      <c r="I37" s="21">
        <f>EditedRawData!$AI39/1000*3</f>
        <v>6.9259199999999996</v>
      </c>
      <c r="J37" s="5">
        <f t="shared" si="3"/>
        <v>9.7894628257959165E-2</v>
      </c>
      <c r="K37" s="5">
        <f t="shared" ca="1" si="6"/>
        <v>4.2162021406853597E-3</v>
      </c>
      <c r="L37" s="5">
        <f t="shared" ca="1" si="7"/>
        <v>2.4848388890523561</v>
      </c>
      <c r="M37" s="34">
        <f t="shared" ca="1" si="8"/>
        <v>0.75651341121304072</v>
      </c>
      <c r="N37" s="5">
        <f t="shared" ca="1" si="9"/>
        <v>2.8520555602731631E-2</v>
      </c>
      <c r="O37" s="5">
        <f t="shared" ca="1" si="10"/>
        <v>6.5157870514542179E-2</v>
      </c>
      <c r="P37" s="5">
        <f t="shared" ca="1" si="4"/>
        <v>9.8107058823529414</v>
      </c>
      <c r="Q37" s="12">
        <f t="shared" ca="1" si="11"/>
        <v>6.6415068697294492E-3</v>
      </c>
      <c r="R37" s="13">
        <f t="shared" ca="1" si="5"/>
        <v>23.909424731026018</v>
      </c>
    </row>
    <row r="38" spans="1:18">
      <c r="A38" s="5"/>
      <c r="B38" s="23">
        <f>EditedRawData!$A40</f>
        <v>42874.736111111109</v>
      </c>
      <c r="C38" s="11">
        <f t="shared" si="0"/>
        <v>0.73611111110949423</v>
      </c>
      <c r="D38" s="19">
        <f ca="1">OFFSET(EditedRawData!B40,0, ($A$3-1)*3)</f>
        <v>9.3299999999999994E-2</v>
      </c>
      <c r="E38" s="19">
        <f ca="1">OFFSET(EditedRawData!C40,0, ($A$3-1)*3)</f>
        <v>0.11310000000000001</v>
      </c>
      <c r="F38" s="19">
        <f ca="1">OFFSET(EditedRawData!D40,0, ($A$3-1)*3)</f>
        <v>3.9899999999999998E-2</v>
      </c>
      <c r="G38" s="5">
        <f t="shared" ca="1" si="1"/>
        <v>1.9800000000000012E-2</v>
      </c>
      <c r="H38" s="5">
        <f t="shared" ca="1" si="2"/>
        <v>0.2064</v>
      </c>
      <c r="I38" s="21">
        <f>EditedRawData!$AI40/1000*3</f>
        <v>6.9276900000000001</v>
      </c>
      <c r="J38" s="5">
        <f t="shared" si="3"/>
        <v>9.7944670890000002E-2</v>
      </c>
      <c r="K38" s="5">
        <f t="shared" ca="1" si="6"/>
        <v>4.9396924488503066E-3</v>
      </c>
      <c r="L38" s="5">
        <f t="shared" ca="1" si="7"/>
        <v>2.330951840630318</v>
      </c>
      <c r="M38" s="34">
        <f t="shared" ca="1" si="8"/>
        <v>0.75651341121304072</v>
      </c>
      <c r="N38" s="5">
        <f t="shared" ca="1" si="9"/>
        <v>3.0184885107400323E-2</v>
      </c>
      <c r="O38" s="5">
        <f t="shared" ca="1" si="10"/>
        <v>6.2820093333749369E-2</v>
      </c>
      <c r="P38" s="5">
        <f t="shared" ca="1" si="4"/>
        <v>10.150023529411763</v>
      </c>
      <c r="Q38" s="12">
        <f t="shared" ca="1" si="11"/>
        <v>6.1891574095089864E-3</v>
      </c>
      <c r="R38" s="13">
        <f t="shared" ca="1" si="5"/>
        <v>22.280966674232353</v>
      </c>
    </row>
    <row r="39" spans="1:18">
      <c r="A39" s="5"/>
      <c r="B39" s="23">
        <f>EditedRawData!$A41</f>
        <v>42874.743055555555</v>
      </c>
      <c r="C39" s="11">
        <f t="shared" si="0"/>
        <v>0.74305555555474712</v>
      </c>
      <c r="D39" s="19">
        <f ca="1">OFFSET(EditedRawData!B41,0, ($A$3-1)*3)</f>
        <v>0.11119999999999999</v>
      </c>
      <c r="E39" s="19">
        <f ca="1">OFFSET(EditedRawData!C41,0, ($A$3-1)*3)</f>
        <v>0.122</v>
      </c>
      <c r="F39" s="19">
        <f ca="1">OFFSET(EditedRawData!D41,0, ($A$3-1)*3)</f>
        <v>4.99E-2</v>
      </c>
      <c r="G39" s="5">
        <f t="shared" ca="1" si="1"/>
        <v>1.0800000000000004E-2</v>
      </c>
      <c r="H39" s="5">
        <f t="shared" ca="1" si="2"/>
        <v>0.23319999999999999</v>
      </c>
      <c r="I39" s="21">
        <f>EditedRawData!$AI41/1000*3</f>
        <v>6.9320399999999989</v>
      </c>
      <c r="J39" s="5">
        <f t="shared" si="3"/>
        <v>9.8067711350204048E-2</v>
      </c>
      <c r="K39" s="5">
        <f t="shared" ca="1" si="6"/>
        <v>2.6943776993728942E-3</v>
      </c>
      <c r="L39" s="5">
        <f t="shared" ca="1" si="7"/>
        <v>1.9112892515196624</v>
      </c>
      <c r="M39" s="34">
        <f t="shared" ca="1" si="8"/>
        <v>0.75651341121304072</v>
      </c>
      <c r="N39" s="5">
        <f t="shared" ca="1" si="9"/>
        <v>3.775001921953073E-2</v>
      </c>
      <c r="O39" s="5">
        <f t="shared" ca="1" si="10"/>
        <v>5.7623314431300428E-2</v>
      </c>
      <c r="P39" s="5">
        <f t="shared" ca="1" si="4"/>
        <v>11.467952941176469</v>
      </c>
      <c r="Q39" s="12">
        <f t="shared" ca="1" si="11"/>
        <v>5.0247254001540226E-3</v>
      </c>
      <c r="R39" s="13">
        <f t="shared" ca="1" si="5"/>
        <v>18.089011440554483</v>
      </c>
    </row>
    <row r="40" spans="1:18">
      <c r="A40" s="5"/>
      <c r="B40" s="23">
        <f>EditedRawData!$A42</f>
        <v>42874.75</v>
      </c>
      <c r="C40" s="11">
        <f t="shared" si="0"/>
        <v>0.75</v>
      </c>
      <c r="D40" s="19">
        <f ca="1">OFFSET(EditedRawData!B42,0, ($A$3-1)*3)</f>
        <v>0.1139</v>
      </c>
      <c r="E40" s="19">
        <f ca="1">OFFSET(EditedRawData!C42,0, ($A$3-1)*3)</f>
        <v>0.12909999999999999</v>
      </c>
      <c r="F40" s="19">
        <f ca="1">OFFSET(EditedRawData!D42,0, ($A$3-1)*3)</f>
        <v>5.2900000000000003E-2</v>
      </c>
      <c r="G40" s="5">
        <f t="shared" ca="1" si="1"/>
        <v>1.5199999999999991E-2</v>
      </c>
      <c r="H40" s="5">
        <f t="shared" ca="1" si="2"/>
        <v>0.24299999999999999</v>
      </c>
      <c r="I40" s="21">
        <f>EditedRawData!$AI42/1000*3</f>
        <v>6.93729</v>
      </c>
      <c r="J40" s="5">
        <f t="shared" si="3"/>
        <v>9.8216311314489796E-2</v>
      </c>
      <c r="K40" s="5">
        <f t="shared" ca="1" si="6"/>
        <v>3.7920871324507361E-3</v>
      </c>
      <c r="L40" s="5">
        <f t="shared" ca="1" si="7"/>
        <v>1.7849569788665229</v>
      </c>
      <c r="M40" s="34">
        <f t="shared" ca="1" si="8"/>
        <v>0.75651341121304072</v>
      </c>
      <c r="N40" s="5">
        <f t="shared" ca="1" si="9"/>
        <v>4.0019559453169859E-2</v>
      </c>
      <c r="O40" s="5">
        <f t="shared" ca="1" si="10"/>
        <v>5.4404664728869206E-2</v>
      </c>
      <c r="P40" s="5">
        <f t="shared" ca="1" si="4"/>
        <v>11.949882352941174</v>
      </c>
      <c r="Q40" s="12">
        <f t="shared" ca="1" si="11"/>
        <v>4.5527364305372273E-3</v>
      </c>
      <c r="R40" s="13">
        <f t="shared" ca="1" si="5"/>
        <v>16.389851149934017</v>
      </c>
    </row>
    <row r="41" spans="1:18">
      <c r="A41" s="5"/>
      <c r="B41" s="23">
        <f>EditedRawData!$A43</f>
        <v>42874.756944444445</v>
      </c>
      <c r="C41" s="11">
        <f t="shared" si="0"/>
        <v>0.75694444444525288</v>
      </c>
      <c r="D41" s="19">
        <f ca="1">OFFSET(EditedRawData!B43,0, ($A$3-1)*3)</f>
        <v>0.1187</v>
      </c>
      <c r="E41" s="19">
        <f ca="1">OFFSET(EditedRawData!C43,0, ($A$3-1)*3)</f>
        <v>0.1421</v>
      </c>
      <c r="F41" s="19">
        <f ca="1">OFFSET(EditedRawData!D43,0, ($A$3-1)*3)</f>
        <v>4.6199999999999998E-2</v>
      </c>
      <c r="G41" s="5">
        <f t="shared" ca="1" si="1"/>
        <v>2.3400000000000004E-2</v>
      </c>
      <c r="H41" s="5">
        <f t="shared" ca="1" si="2"/>
        <v>0.26080000000000003</v>
      </c>
      <c r="I41" s="21">
        <f>EditedRawData!$AI43/1000*3</f>
        <v>6.9275999999999991</v>
      </c>
      <c r="J41" s="5">
        <f t="shared" si="3"/>
        <v>9.7942126040816299E-2</v>
      </c>
      <c r="K41" s="5">
        <f t="shared" ca="1" si="6"/>
        <v>5.8378183486412693E-3</v>
      </c>
      <c r="L41" s="5">
        <f t="shared" ca="1" si="7"/>
        <v>1.9935997335968623</v>
      </c>
      <c r="M41" s="34">
        <f t="shared" ca="1" si="8"/>
        <v>0.75651341121304072</v>
      </c>
      <c r="N41" s="5">
        <f t="shared" ca="1" si="9"/>
        <v>3.4950919598042481E-2</v>
      </c>
      <c r="O41" s="5">
        <f t="shared" ca="1" si="10"/>
        <v>5.7153388094132555E-2</v>
      </c>
      <c r="P41" s="5">
        <f t="shared" ca="1" si="4"/>
        <v>12.825223529411764</v>
      </c>
      <c r="Q41" s="12">
        <f t="shared" ca="1" si="11"/>
        <v>4.4563268595720082E-3</v>
      </c>
      <c r="R41" s="13">
        <f t="shared" ca="1" si="5"/>
        <v>16.042776694459231</v>
      </c>
    </row>
    <row r="42" spans="1:18">
      <c r="A42" s="5"/>
      <c r="B42" s="23">
        <f>EditedRawData!$A44</f>
        <v>42874.763888888891</v>
      </c>
      <c r="C42" s="11">
        <f t="shared" si="0"/>
        <v>0.76388888889050577</v>
      </c>
      <c r="D42" s="19">
        <f ca="1">OFFSET(EditedRawData!B44,0, ($A$3-1)*3)</f>
        <v>0.12709999999999999</v>
      </c>
      <c r="E42" s="19">
        <f ca="1">OFFSET(EditedRawData!C44,0, ($A$3-1)*3)</f>
        <v>0.14660000000000001</v>
      </c>
      <c r="F42" s="19">
        <f ca="1">OFFSET(EditedRawData!D44,0, ($A$3-1)*3)</f>
        <v>6.08E-2</v>
      </c>
      <c r="G42" s="5">
        <f t="shared" ca="1" si="1"/>
        <v>1.9500000000000017E-2</v>
      </c>
      <c r="H42" s="5">
        <f t="shared" ca="1" si="2"/>
        <v>0.2737</v>
      </c>
      <c r="I42" s="21">
        <f>EditedRawData!$AI44/1000*3</f>
        <v>6.9354000000000013</v>
      </c>
      <c r="J42" s="5">
        <f t="shared" si="3"/>
        <v>9.816280236734698E-2</v>
      </c>
      <c r="K42" s="5">
        <f t="shared" ca="1" si="6"/>
        <v>4.8648486238677281E-3</v>
      </c>
      <c r="L42" s="5">
        <f t="shared" ca="1" si="7"/>
        <v>1.5345058181493298</v>
      </c>
      <c r="M42" s="34">
        <f t="shared" ca="1" si="8"/>
        <v>0.75651341121304072</v>
      </c>
      <c r="N42" s="5">
        <f t="shared" ca="1" si="9"/>
        <v>4.5996015401752875E-2</v>
      </c>
      <c r="O42" s="5">
        <f t="shared" ca="1" si="10"/>
        <v>4.7301938341726378E-2</v>
      </c>
      <c r="P42" s="5">
        <f t="shared" ca="1" si="4"/>
        <v>13.4596</v>
      </c>
      <c r="Q42" s="12">
        <f t="shared" ca="1" si="11"/>
        <v>3.5143643452796797E-3</v>
      </c>
      <c r="R42" s="13">
        <f t="shared" ca="1" si="5"/>
        <v>12.651711643006847</v>
      </c>
    </row>
    <row r="43" spans="1:18">
      <c r="A43" s="5"/>
      <c r="B43" s="23">
        <f>EditedRawData!$A45</f>
        <v>42874.770833333336</v>
      </c>
      <c r="C43" s="11">
        <f t="shared" si="0"/>
        <v>0.77083333333575865</v>
      </c>
      <c r="D43" s="19">
        <f ca="1">OFFSET(EditedRawData!B45,0, ($A$3-1)*3)</f>
        <v>0.1326</v>
      </c>
      <c r="E43" s="19">
        <f ca="1">OFFSET(EditedRawData!C45,0, ($A$3-1)*3)</f>
        <v>0.16270000000000001</v>
      </c>
      <c r="F43" s="19">
        <f ca="1">OFFSET(EditedRawData!D45,0, ($A$3-1)*3)</f>
        <v>5.6000000000000001E-2</v>
      </c>
      <c r="G43" s="5">
        <f t="shared" ca="1" si="1"/>
        <v>3.0100000000000016E-2</v>
      </c>
      <c r="H43" s="5">
        <f t="shared" ca="1" si="2"/>
        <v>0.29530000000000001</v>
      </c>
      <c r="I43" s="21">
        <f>EditedRawData!$AI45/1000*3</f>
        <v>6.9274199999999997</v>
      </c>
      <c r="J43" s="5">
        <f t="shared" si="3"/>
        <v>9.7937036441632638E-2</v>
      </c>
      <c r="K43" s="5">
        <f t="shared" ca="1" si="6"/>
        <v>7.5093304399188997E-3</v>
      </c>
      <c r="L43" s="5">
        <f t="shared" ca="1" si="7"/>
        <v>1.6147804643163166</v>
      </c>
      <c r="M43" s="34">
        <f t="shared" ca="1" si="8"/>
        <v>0.75651341121304072</v>
      </c>
      <c r="N43" s="5">
        <f t="shared" ca="1" si="9"/>
        <v>4.2364751027930282E-2</v>
      </c>
      <c r="O43" s="5">
        <f t="shared" ca="1" si="10"/>
        <v>4.8062954973783455E-2</v>
      </c>
      <c r="P43" s="5">
        <f t="shared" ca="1" si="4"/>
        <v>14.52181176470588</v>
      </c>
      <c r="Q43" s="12">
        <f t="shared" ca="1" si="11"/>
        <v>3.3097078899340013E-3</v>
      </c>
      <c r="R43" s="13">
        <f t="shared" ca="1" si="5"/>
        <v>11.914948403762406</v>
      </c>
    </row>
    <row r="44" spans="1:18">
      <c r="A44" s="5"/>
      <c r="B44" s="23">
        <f>EditedRawData!$A46</f>
        <v>42874.777777777781</v>
      </c>
      <c r="C44" s="11">
        <f t="shared" si="0"/>
        <v>0.77777777778101154</v>
      </c>
      <c r="D44" s="19">
        <f ca="1">OFFSET(EditedRawData!B46,0, ($A$3-1)*3)</f>
        <v>0.14410000000000001</v>
      </c>
      <c r="E44" s="19">
        <f ca="1">OFFSET(EditedRawData!C46,0, ($A$3-1)*3)</f>
        <v>0.1636</v>
      </c>
      <c r="F44" s="19">
        <f ca="1">OFFSET(EditedRawData!D46,0, ($A$3-1)*3)</f>
        <v>6.0100000000000001E-2</v>
      </c>
      <c r="G44" s="5">
        <f t="shared" ca="1" si="1"/>
        <v>1.949999999999999E-2</v>
      </c>
      <c r="H44" s="5">
        <f t="shared" ca="1" si="2"/>
        <v>0.30769999999999997</v>
      </c>
      <c r="I44" s="21">
        <f>EditedRawData!$AI46/1000*3</f>
        <v>6.9104099999999997</v>
      </c>
      <c r="J44" s="5">
        <f t="shared" si="3"/>
        <v>9.745666605734693E-2</v>
      </c>
      <c r="K44" s="5">
        <f t="shared" ca="1" si="6"/>
        <v>4.8648486238677211E-3</v>
      </c>
      <c r="L44" s="5">
        <f t="shared" ca="1" si="7"/>
        <v>1.5406292418216174</v>
      </c>
      <c r="M44" s="34">
        <f t="shared" ca="1" si="8"/>
        <v>0.75651341121304072</v>
      </c>
      <c r="N44" s="5">
        <f t="shared" ca="1" si="9"/>
        <v>4.5466456013903749E-2</v>
      </c>
      <c r="O44" s="5">
        <f t="shared" ca="1" si="10"/>
        <v>4.7125361419575455E-2</v>
      </c>
      <c r="P44" s="5">
        <f t="shared" ca="1" si="4"/>
        <v>15.131599999999997</v>
      </c>
      <c r="Q44" s="12">
        <f t="shared" ca="1" si="11"/>
        <v>3.1143673781738523E-3</v>
      </c>
      <c r="R44" s="13">
        <f t="shared" ca="1" si="5"/>
        <v>11.211722561425868</v>
      </c>
    </row>
    <row r="45" spans="1:18">
      <c r="A45" s="5"/>
      <c r="B45" s="23">
        <f>EditedRawData!$A47</f>
        <v>42874.784722222219</v>
      </c>
      <c r="C45" s="11">
        <f t="shared" si="0"/>
        <v>0.78472222221898846</v>
      </c>
      <c r="D45" s="19">
        <f ca="1">OFFSET(EditedRawData!B47,0, ($A$3-1)*3)</f>
        <v>0.1384</v>
      </c>
      <c r="E45" s="19">
        <f ca="1">OFFSET(EditedRawData!C47,0, ($A$3-1)*3)</f>
        <v>0.17430000000000001</v>
      </c>
      <c r="F45" s="19">
        <f ca="1">OFFSET(EditedRawData!D47,0, ($A$3-1)*3)</f>
        <v>5.96E-2</v>
      </c>
      <c r="G45" s="5">
        <f t="shared" ca="1" si="1"/>
        <v>3.5900000000000015E-2</v>
      </c>
      <c r="H45" s="5">
        <f t="shared" ca="1" si="2"/>
        <v>0.31269999999999998</v>
      </c>
      <c r="I45" s="21">
        <f>EditedRawData!$AI47/1000*3</f>
        <v>6.9072600000000008</v>
      </c>
      <c r="J45" s="5">
        <f t="shared" si="3"/>
        <v>9.7367838178775534E-2</v>
      </c>
      <c r="K45" s="5">
        <f t="shared" ca="1" si="6"/>
        <v>8.9563110562487867E-3</v>
      </c>
      <c r="L45" s="5">
        <f t="shared" ca="1" si="7"/>
        <v>1.4834148846061534</v>
      </c>
      <c r="M45" s="34">
        <f t="shared" ca="1" si="8"/>
        <v>0.75651341121304072</v>
      </c>
      <c r="N45" s="5">
        <f t="shared" ca="1" si="9"/>
        <v>4.508819930829723E-2</v>
      </c>
      <c r="O45" s="5">
        <f t="shared" ca="1" si="10"/>
        <v>4.3323327814229512E-2</v>
      </c>
      <c r="P45" s="5">
        <f t="shared" ca="1" si="4"/>
        <v>15.377482352941172</v>
      </c>
      <c r="Q45" s="12">
        <f t="shared" ca="1" si="11"/>
        <v>2.8173225512395585E-3</v>
      </c>
      <c r="R45" s="13">
        <f t="shared" ca="1" si="5"/>
        <v>10.142361184462411</v>
      </c>
    </row>
    <row r="46" spans="1:18">
      <c r="A46" s="5"/>
      <c r="B46" s="23">
        <f>EditedRawData!$A48</f>
        <v>42874.791666666664</v>
      </c>
      <c r="C46" s="11">
        <f t="shared" si="0"/>
        <v>0.79166666666424135</v>
      </c>
      <c r="D46" s="19">
        <f ca="1">OFFSET(EditedRawData!B48,0, ($A$3-1)*3)</f>
        <v>0.14050000000000001</v>
      </c>
      <c r="E46" s="19">
        <f ca="1">OFFSET(EditedRawData!C48,0, ($A$3-1)*3)</f>
        <v>0.17760000000000001</v>
      </c>
      <c r="F46" s="19">
        <f ca="1">OFFSET(EditedRawData!D48,0, ($A$3-1)*3)</f>
        <v>6.5600000000000006E-2</v>
      </c>
      <c r="G46" s="5">
        <f t="shared" ca="1" si="1"/>
        <v>3.7099999999999994E-2</v>
      </c>
      <c r="H46" s="5">
        <f t="shared" ca="1" si="2"/>
        <v>0.31810000000000005</v>
      </c>
      <c r="I46" s="21">
        <f>EditedRawData!$AI48/1000*3</f>
        <v>6.90672</v>
      </c>
      <c r="J46" s="5">
        <f t="shared" si="3"/>
        <v>9.7352614608979593E-2</v>
      </c>
      <c r="K46" s="5">
        <f t="shared" ca="1" si="6"/>
        <v>9.2556863561791027E-3</v>
      </c>
      <c r="L46" s="5">
        <f t="shared" ca="1" si="7"/>
        <v>1.3429409794634219</v>
      </c>
      <c r="M46" s="34">
        <f t="shared" ca="1" si="8"/>
        <v>0.75651341121304072</v>
      </c>
      <c r="N46" s="5">
        <f t="shared" ca="1" si="9"/>
        <v>4.9627279775575475E-2</v>
      </c>
      <c r="O46" s="5">
        <f t="shared" ca="1" si="10"/>
        <v>3.8469648477225019E-2</v>
      </c>
      <c r="P46" s="5">
        <f t="shared" ca="1" si="4"/>
        <v>15.643035294117645</v>
      </c>
      <c r="Q46" s="12">
        <f t="shared" ca="1" si="11"/>
        <v>2.4592189273964634E-3</v>
      </c>
      <c r="R46" s="13">
        <f t="shared" ca="1" si="5"/>
        <v>8.8531881386272691</v>
      </c>
    </row>
    <row r="47" spans="1:18">
      <c r="A47" s="5"/>
      <c r="B47" s="23">
        <f>EditedRawData!$A49</f>
        <v>42874.798611111109</v>
      </c>
      <c r="C47" s="11">
        <f t="shared" si="0"/>
        <v>0.79861111110949423</v>
      </c>
      <c r="D47" s="19">
        <f ca="1">OFFSET(EditedRawData!B49,0, ($A$3-1)*3)</f>
        <v>0.14369999999999999</v>
      </c>
      <c r="E47" s="19">
        <f ca="1">OFFSET(EditedRawData!C49,0, ($A$3-1)*3)</f>
        <v>0.1802</v>
      </c>
      <c r="F47" s="19">
        <f ca="1">OFFSET(EditedRawData!D49,0, ($A$3-1)*3)</f>
        <v>6.2799999999999995E-2</v>
      </c>
      <c r="G47" s="5">
        <f t="shared" ca="1" si="1"/>
        <v>3.6500000000000005E-2</v>
      </c>
      <c r="H47" s="5">
        <f t="shared" ca="1" si="2"/>
        <v>0.32389999999999997</v>
      </c>
      <c r="I47" s="21">
        <f>EditedRawData!$AI49/1000*3</f>
        <v>6.8973300000000002</v>
      </c>
      <c r="J47" s="5">
        <f t="shared" si="3"/>
        <v>9.7088083936530623E-2</v>
      </c>
      <c r="K47" s="5">
        <f t="shared" ca="1" si="6"/>
        <v>9.1059987062139455E-3</v>
      </c>
      <c r="L47" s="5">
        <f t="shared" ca="1" si="7"/>
        <v>1.4009886183171445</v>
      </c>
      <c r="M47" s="34">
        <f t="shared" ca="1" si="8"/>
        <v>0.75651341121304072</v>
      </c>
      <c r="N47" s="5">
        <f t="shared" ca="1" si="9"/>
        <v>4.7509042224178955E-2</v>
      </c>
      <c r="O47" s="5">
        <f t="shared" ca="1" si="10"/>
        <v>4.0473043006137716E-2</v>
      </c>
      <c r="P47" s="5">
        <f t="shared" ca="1" si="4"/>
        <v>15.928258823529408</v>
      </c>
      <c r="Q47" s="12">
        <f t="shared" ca="1" si="11"/>
        <v>2.5409583969310235E-3</v>
      </c>
      <c r="R47" s="13">
        <f t="shared" ca="1" si="5"/>
        <v>9.1474502289516852</v>
      </c>
    </row>
    <row r="48" spans="1:18">
      <c r="A48" s="5"/>
      <c r="B48" s="23">
        <f>EditedRawData!$A50</f>
        <v>42874.805555555555</v>
      </c>
      <c r="C48" s="11">
        <f t="shared" si="0"/>
        <v>0.80555555555474712</v>
      </c>
      <c r="D48" s="19">
        <f ca="1">OFFSET(EditedRawData!B50,0, ($A$3-1)*3)</f>
        <v>0.14810000000000001</v>
      </c>
      <c r="E48" s="19">
        <f ca="1">OFFSET(EditedRawData!C50,0, ($A$3-1)*3)</f>
        <v>0.18079999999999999</v>
      </c>
      <c r="F48" s="19">
        <f ca="1">OFFSET(EditedRawData!D50,0, ($A$3-1)*3)</f>
        <v>7.7600000000000002E-2</v>
      </c>
      <c r="G48" s="5">
        <f t="shared" ca="1" si="1"/>
        <v>3.2699999999999979E-2</v>
      </c>
      <c r="H48" s="5">
        <f t="shared" ca="1" si="2"/>
        <v>0.32889999999999997</v>
      </c>
      <c r="I48" s="21">
        <f>EditedRawData!$AI50/1000*3</f>
        <v>6.9199799999999998</v>
      </c>
      <c r="J48" s="5">
        <f t="shared" si="3"/>
        <v>9.7726782041632654E-2</v>
      </c>
      <c r="K48" s="5">
        <f t="shared" ca="1" si="6"/>
        <v>8.1579769231012542E-3</v>
      </c>
      <c r="L48" s="5">
        <f t="shared" ca="1" si="7"/>
        <v>1.1542371793625179</v>
      </c>
      <c r="M48" s="34">
        <f t="shared" ca="1" si="8"/>
        <v>0.75651341121304072</v>
      </c>
      <c r="N48" s="5">
        <f t="shared" ca="1" si="9"/>
        <v>5.8705440710131965E-2</v>
      </c>
      <c r="O48" s="5">
        <f t="shared" ca="1" si="10"/>
        <v>3.086336440839943E-2</v>
      </c>
      <c r="P48" s="5">
        <f t="shared" ca="1" si="4"/>
        <v>16.174141176470584</v>
      </c>
      <c r="Q48" s="12">
        <f t="shared" ca="1" si="11"/>
        <v>1.908191852145947E-3</v>
      </c>
      <c r="R48" s="13">
        <f t="shared" ca="1" si="5"/>
        <v>6.8694906677254091</v>
      </c>
    </row>
    <row r="49" spans="1:18">
      <c r="A49" s="5"/>
      <c r="B49" s="23">
        <f>EditedRawData!$A51</f>
        <v>42874.8125</v>
      </c>
      <c r="C49" s="11">
        <f t="shared" si="0"/>
        <v>0.8125</v>
      </c>
      <c r="D49" s="19">
        <f ca="1">OFFSET(EditedRawData!B51,0, ($A$3-1)*3)</f>
        <v>0.1525</v>
      </c>
      <c r="E49" s="19">
        <f ca="1">OFFSET(EditedRawData!C51,0, ($A$3-1)*3)</f>
        <v>0.18010000000000001</v>
      </c>
      <c r="F49" s="19">
        <f ca="1">OFFSET(EditedRawData!D51,0, ($A$3-1)*3)</f>
        <v>7.2999999999999995E-2</v>
      </c>
      <c r="G49" s="5">
        <f t="shared" ca="1" si="1"/>
        <v>2.7600000000000013E-2</v>
      </c>
      <c r="H49" s="5">
        <f t="shared" ca="1" si="2"/>
        <v>0.33260000000000001</v>
      </c>
      <c r="I49" s="21">
        <f>EditedRawData!$AI51/1000*3</f>
        <v>6.9040200000000009</v>
      </c>
      <c r="J49" s="5">
        <f t="shared" si="3"/>
        <v>9.7276514613061249E-2</v>
      </c>
      <c r="K49" s="5">
        <f t="shared" ca="1" si="6"/>
        <v>6.8856318983973961E-3</v>
      </c>
      <c r="L49" s="5">
        <f t="shared" ca="1" si="7"/>
        <v>1.2382312700638884</v>
      </c>
      <c r="M49" s="34">
        <f t="shared" ca="1" si="8"/>
        <v>0.75651341121304072</v>
      </c>
      <c r="N49" s="5">
        <f t="shared" ca="1" si="9"/>
        <v>5.5225479018551966E-2</v>
      </c>
      <c r="O49" s="5">
        <f t="shared" ca="1" si="10"/>
        <v>3.5165403696111881E-2</v>
      </c>
      <c r="P49" s="5">
        <f t="shared" ca="1" si="4"/>
        <v>16.356094117647057</v>
      </c>
      <c r="Q49" s="12">
        <f t="shared" ca="1" si="11"/>
        <v>2.1499878542622789E-3</v>
      </c>
      <c r="R49" s="13">
        <f t="shared" ca="1" si="5"/>
        <v>7.7399562753442037</v>
      </c>
    </row>
    <row r="50" spans="1:18">
      <c r="A50" s="5"/>
      <c r="B50" s="23">
        <f>EditedRawData!$A52</f>
        <v>42874.819444444445</v>
      </c>
      <c r="C50" s="11">
        <f t="shared" si="0"/>
        <v>0.81944444444525288</v>
      </c>
      <c r="D50" s="19">
        <f ca="1">OFFSET(EditedRawData!B52,0, ($A$3-1)*3)</f>
        <v>0.14630000000000001</v>
      </c>
      <c r="E50" s="19">
        <f ca="1">OFFSET(EditedRawData!C52,0, ($A$3-1)*3)</f>
        <v>0.1885</v>
      </c>
      <c r="F50" s="19">
        <f ca="1">OFFSET(EditedRawData!D52,0, ($A$3-1)*3)</f>
        <v>7.4200000000000002E-2</v>
      </c>
      <c r="G50" s="5">
        <f t="shared" ca="1" si="1"/>
        <v>4.2199999999999988E-2</v>
      </c>
      <c r="H50" s="5">
        <f t="shared" ca="1" si="2"/>
        <v>0.33479999999999999</v>
      </c>
      <c r="I50" s="21">
        <f>EditedRawData!$AI52/1000*3</f>
        <v>6.8963100000000006</v>
      </c>
      <c r="J50" s="5">
        <f t="shared" si="3"/>
        <v>9.7059370645102047E-2</v>
      </c>
      <c r="K50" s="5">
        <f t="shared" ca="1" si="6"/>
        <v>1.0528031380882968E-2</v>
      </c>
      <c r="L50" s="5">
        <f t="shared" ca="1" si="7"/>
        <v>1.1661905561215509</v>
      </c>
      <c r="M50" s="34">
        <f t="shared" ca="1" si="8"/>
        <v>0.75651341121304072</v>
      </c>
      <c r="N50" s="5">
        <f t="shared" ca="1" si="9"/>
        <v>5.6133295112007625E-2</v>
      </c>
      <c r="O50" s="5">
        <f t="shared" ca="1" si="10"/>
        <v>3.0398044152211451E-2</v>
      </c>
      <c r="P50" s="5">
        <f t="shared" ca="1" si="4"/>
        <v>16.464282352941172</v>
      </c>
      <c r="Q50" s="12">
        <f t="shared" ca="1" si="11"/>
        <v>1.8463024078775689E-3</v>
      </c>
      <c r="R50" s="13">
        <f t="shared" ca="1" si="5"/>
        <v>6.6466886683592481</v>
      </c>
    </row>
    <row r="51" spans="1:18">
      <c r="A51" s="5"/>
      <c r="B51" s="23">
        <f>EditedRawData!$A53</f>
        <v>42874.826388888891</v>
      </c>
      <c r="C51" s="11">
        <f t="shared" si="0"/>
        <v>0.82638888889050577</v>
      </c>
      <c r="D51" s="19">
        <f ca="1">OFFSET(EditedRawData!B53,0, ($A$3-1)*3)</f>
        <v>0.1545</v>
      </c>
      <c r="E51" s="19">
        <f ca="1">OFFSET(EditedRawData!C53,0, ($A$3-1)*3)</f>
        <v>0.18149999999999999</v>
      </c>
      <c r="F51" s="19">
        <f ca="1">OFFSET(EditedRawData!D53,0, ($A$3-1)*3)</f>
        <v>7.6899999999999996E-2</v>
      </c>
      <c r="G51" s="5">
        <f t="shared" ca="1" si="1"/>
        <v>2.6999999999999996E-2</v>
      </c>
      <c r="H51" s="5">
        <f t="shared" ca="1" si="2"/>
        <v>0.33599999999999997</v>
      </c>
      <c r="I51" s="21">
        <f>EditedRawData!$AI53/1000*3</f>
        <v>6.9087000000000005</v>
      </c>
      <c r="J51" s="5">
        <f t="shared" si="3"/>
        <v>9.7408440183673478E-2</v>
      </c>
      <c r="K51" s="5">
        <f t="shared" ca="1" si="6"/>
        <v>6.7359442484322312E-3</v>
      </c>
      <c r="L51" s="5">
        <f t="shared" ca="1" si="7"/>
        <v>1.1790961760109395</v>
      </c>
      <c r="M51" s="34">
        <f t="shared" ca="1" si="8"/>
        <v>0.75651341121304072</v>
      </c>
      <c r="N51" s="5">
        <f t="shared" ca="1" si="9"/>
        <v>5.8175881322282831E-2</v>
      </c>
      <c r="O51" s="5">
        <f t="shared" ca="1" si="10"/>
        <v>3.249661461295842E-2</v>
      </c>
      <c r="P51" s="5">
        <f t="shared" ca="1" si="4"/>
        <v>16.523294117647055</v>
      </c>
      <c r="Q51" s="12">
        <f t="shared" ca="1" si="11"/>
        <v>1.9667152555404607E-3</v>
      </c>
      <c r="R51" s="13">
        <f t="shared" ca="1" si="5"/>
        <v>7.0801749199456587</v>
      </c>
    </row>
    <row r="52" spans="1:18">
      <c r="A52" s="5"/>
      <c r="B52" s="23">
        <f>EditedRawData!$A54</f>
        <v>42874.833333333336</v>
      </c>
      <c r="C52" s="11">
        <f t="shared" si="0"/>
        <v>0.83333333333575865</v>
      </c>
      <c r="D52" s="19">
        <f ca="1">OFFSET(EditedRawData!B54,0, ($A$3-1)*3)</f>
        <v>0.14929999999999999</v>
      </c>
      <c r="E52" s="19">
        <f ca="1">OFFSET(EditedRawData!C54,0, ($A$3-1)*3)</f>
        <v>0.18379999999999999</v>
      </c>
      <c r="F52" s="19">
        <f ca="1">OFFSET(EditedRawData!D54,0, ($A$3-1)*3)</f>
        <v>6.6400000000000001E-2</v>
      </c>
      <c r="G52" s="5">
        <f t="shared" ca="1" si="1"/>
        <v>3.4500000000000003E-2</v>
      </c>
      <c r="H52" s="5">
        <f t="shared" ca="1" si="2"/>
        <v>0.33309999999999995</v>
      </c>
      <c r="I52" s="21">
        <f>EditedRawData!$AI54/1000*3</f>
        <v>6.8987700000000007</v>
      </c>
      <c r="J52" s="5">
        <f t="shared" si="3"/>
        <v>9.7128627577346957E-2</v>
      </c>
      <c r="K52" s="5">
        <f t="shared" ca="1" si="6"/>
        <v>8.607039872996743E-3</v>
      </c>
      <c r="L52" s="5">
        <f t="shared" ca="1" si="7"/>
        <v>1.3331564413305754</v>
      </c>
      <c r="M52" s="34">
        <f t="shared" ca="1" si="8"/>
        <v>0.75651341121304072</v>
      </c>
      <c r="N52" s="5">
        <f t="shared" ca="1" si="9"/>
        <v>5.0232490504545903E-2</v>
      </c>
      <c r="O52" s="5">
        <f t="shared" ca="1" si="10"/>
        <v>3.8289097199804313E-2</v>
      </c>
      <c r="P52" s="5">
        <f t="shared" ca="1" si="4"/>
        <v>16.380682352941172</v>
      </c>
      <c r="Q52" s="12">
        <f t="shared" ca="1" si="11"/>
        <v>2.3374543486541304E-3</v>
      </c>
      <c r="R52" s="13">
        <f t="shared" ca="1" si="5"/>
        <v>8.4148356551548691</v>
      </c>
    </row>
    <row r="53" spans="1:18">
      <c r="A53" s="5"/>
      <c r="B53" s="23">
        <f>EditedRawData!$A55</f>
        <v>42874.840277777781</v>
      </c>
      <c r="C53" s="11">
        <f t="shared" si="0"/>
        <v>0.84027777778101154</v>
      </c>
      <c r="D53" s="19">
        <f ca="1">OFFSET(EditedRawData!B55,0, ($A$3-1)*3)</f>
        <v>0.14219999999999999</v>
      </c>
      <c r="E53" s="19">
        <f ca="1">OFFSET(EditedRawData!C55,0, ($A$3-1)*3)</f>
        <v>0.18729999999999999</v>
      </c>
      <c r="F53" s="19">
        <f ca="1">OFFSET(EditedRawData!D55,0, ($A$3-1)*3)</f>
        <v>6.8500000000000005E-2</v>
      </c>
      <c r="G53" s="5">
        <f t="shared" ca="1" si="1"/>
        <v>4.5100000000000001E-2</v>
      </c>
      <c r="H53" s="5">
        <f t="shared" ca="1" si="2"/>
        <v>0.32950000000000002</v>
      </c>
      <c r="I53" s="21">
        <f>EditedRawData!$AI55/1000*3</f>
        <v>6.8863499999999993</v>
      </c>
      <c r="J53" s="5">
        <f t="shared" si="3"/>
        <v>9.6779216984693869E-2</v>
      </c>
      <c r="K53" s="5">
        <f t="shared" ca="1" si="6"/>
        <v>1.1251521689047915E-2</v>
      </c>
      <c r="L53" s="5">
        <f t="shared" ca="1" si="7"/>
        <v>1.2485794933670942</v>
      </c>
      <c r="M53" s="34">
        <f t="shared" ca="1" si="8"/>
        <v>0.75651341121304072</v>
      </c>
      <c r="N53" s="5">
        <f t="shared" ca="1" si="9"/>
        <v>5.1821168668093297E-2</v>
      </c>
      <c r="O53" s="5">
        <f t="shared" ca="1" si="10"/>
        <v>3.3706526627552656E-2</v>
      </c>
      <c r="P53" s="5">
        <f t="shared" ca="1" si="4"/>
        <v>16.203647058823528</v>
      </c>
      <c r="Q53" s="12">
        <f t="shared" ca="1" si="11"/>
        <v>2.0801814866239091E-3</v>
      </c>
      <c r="R53" s="13">
        <f t="shared" ca="1" si="5"/>
        <v>7.4886533518460725</v>
      </c>
    </row>
    <row r="54" spans="1:18">
      <c r="A54" s="5"/>
      <c r="B54" s="23">
        <f>EditedRawData!$A56</f>
        <v>42874.847222222219</v>
      </c>
      <c r="C54" s="11">
        <f t="shared" si="0"/>
        <v>0.84722222221898846</v>
      </c>
      <c r="D54" s="19">
        <f ca="1">OFFSET(EditedRawData!B56,0, ($A$3-1)*3)</f>
        <v>0.15429999999999999</v>
      </c>
      <c r="E54" s="19">
        <f ca="1">OFFSET(EditedRawData!C56,0, ($A$3-1)*3)</f>
        <v>0.18279999999999999</v>
      </c>
      <c r="F54" s="19">
        <f ca="1">OFFSET(EditedRawData!D56,0, ($A$3-1)*3)</f>
        <v>8.3799999999999999E-2</v>
      </c>
      <c r="G54" s="5">
        <f t="shared" ca="1" si="1"/>
        <v>2.8499999999999998E-2</v>
      </c>
      <c r="H54" s="5">
        <f t="shared" ca="1" si="2"/>
        <v>0.33709999999999996</v>
      </c>
      <c r="I54" s="21">
        <f>EditedRawData!$AI56/1000*3</f>
        <v>6.92082</v>
      </c>
      <c r="J54" s="5">
        <f t="shared" si="3"/>
        <v>9.7750509127346938E-2</v>
      </c>
      <c r="K54" s="5">
        <f t="shared" ca="1" si="6"/>
        <v>7.1101633733451335E-3</v>
      </c>
      <c r="L54" s="5">
        <f t="shared" ca="1" si="7"/>
        <v>1.081627037637253</v>
      </c>
      <c r="M54" s="34">
        <f t="shared" ca="1" si="8"/>
        <v>0.75651341121304072</v>
      </c>
      <c r="N54" s="5">
        <f t="shared" ca="1" si="9"/>
        <v>6.3395823859652811E-2</v>
      </c>
      <c r="O54" s="5">
        <f t="shared" ca="1" si="10"/>
        <v>2.7244521894348991E-2</v>
      </c>
      <c r="P54" s="5">
        <f t="shared" ca="1" si="4"/>
        <v>16.577388235294112</v>
      </c>
      <c r="Q54" s="12">
        <f t="shared" ca="1" si="11"/>
        <v>1.64347492546166E-3</v>
      </c>
      <c r="R54" s="13">
        <f t="shared" ca="1" si="5"/>
        <v>5.9165097316619759</v>
      </c>
    </row>
    <row r="55" spans="1:18">
      <c r="A55" s="5"/>
      <c r="B55" s="23">
        <f>EditedRawData!$A57</f>
        <v>42874.854166666664</v>
      </c>
      <c r="C55" s="11">
        <f t="shared" si="0"/>
        <v>0.85416666666424135</v>
      </c>
      <c r="D55" s="19">
        <f ca="1">OFFSET(EditedRawData!B57,0, ($A$3-1)*3)</f>
        <v>0.1467</v>
      </c>
      <c r="E55" s="19">
        <f ca="1">OFFSET(EditedRawData!C57,0, ($A$3-1)*3)</f>
        <v>0.182</v>
      </c>
      <c r="F55" s="19">
        <f ca="1">OFFSET(EditedRawData!D57,0, ($A$3-1)*3)</f>
        <v>7.8700000000000006E-2</v>
      </c>
      <c r="G55" s="5">
        <f t="shared" ca="1" si="1"/>
        <v>3.5299999999999998E-2</v>
      </c>
      <c r="H55" s="5">
        <f t="shared" ca="1" si="2"/>
        <v>0.32869999999999999</v>
      </c>
      <c r="I55" s="21">
        <f>EditedRawData!$AI57/1000*3</f>
        <v>6.9004799999999999</v>
      </c>
      <c r="J55" s="5">
        <f t="shared" si="3"/>
        <v>9.7176784143673464E-2</v>
      </c>
      <c r="K55" s="5">
        <f t="shared" ca="1" si="6"/>
        <v>8.8066234062836226E-3</v>
      </c>
      <c r="L55" s="5">
        <f t="shared" ca="1" si="7"/>
        <v>1.1228737069553982</v>
      </c>
      <c r="M55" s="34">
        <f t="shared" ca="1" si="8"/>
        <v>0.75651341121304072</v>
      </c>
      <c r="N55" s="5">
        <f t="shared" ca="1" si="9"/>
        <v>5.9537605462466309E-2</v>
      </c>
      <c r="O55" s="5">
        <f t="shared" ca="1" si="10"/>
        <v>2.8832555274923538E-2</v>
      </c>
      <c r="P55" s="5">
        <f t="shared" ca="1" si="4"/>
        <v>16.164305882352938</v>
      </c>
      <c r="Q55" s="12">
        <f t="shared" ca="1" si="11"/>
        <v>1.7837174998278714E-3</v>
      </c>
      <c r="R55" s="13">
        <f t="shared" ca="1" si="5"/>
        <v>6.4213829993803371</v>
      </c>
    </row>
    <row r="56" spans="1:18">
      <c r="A56" s="5"/>
      <c r="B56" s="23">
        <f>EditedRawData!$A58</f>
        <v>42874.861111111109</v>
      </c>
      <c r="C56" s="11">
        <f t="shared" si="0"/>
        <v>0.86111111110949423</v>
      </c>
      <c r="D56" s="19">
        <f ca="1">OFFSET(EditedRawData!B58,0, ($A$3-1)*3)</f>
        <v>0.1346</v>
      </c>
      <c r="E56" s="19">
        <f ca="1">OFFSET(EditedRawData!C58,0, ($A$3-1)*3)</f>
        <v>0.17899999999999999</v>
      </c>
      <c r="F56" s="19">
        <f ca="1">OFFSET(EditedRawData!D58,0, ($A$3-1)*3)</f>
        <v>7.1999999999999995E-2</v>
      </c>
      <c r="G56" s="5">
        <f t="shared" ca="1" si="1"/>
        <v>4.4399999999999995E-2</v>
      </c>
      <c r="H56" s="5">
        <f t="shared" ca="1" si="2"/>
        <v>0.31359999999999999</v>
      </c>
      <c r="I56" s="21">
        <f>EditedRawData!$AI58/1000*3</f>
        <v>6.90564</v>
      </c>
      <c r="J56" s="5">
        <f t="shared" si="3"/>
        <v>9.7322171040000002E-2</v>
      </c>
      <c r="K56" s="5">
        <f t="shared" ca="1" si="6"/>
        <v>1.1076886097421891E-2</v>
      </c>
      <c r="L56" s="5">
        <f t="shared" ca="1" si="7"/>
        <v>1.1978511797580293</v>
      </c>
      <c r="M56" s="34">
        <f t="shared" ca="1" si="8"/>
        <v>0.75651341121304072</v>
      </c>
      <c r="N56" s="5">
        <f t="shared" ca="1" si="9"/>
        <v>5.446896560733893E-2</v>
      </c>
      <c r="O56" s="5">
        <f t="shared" ca="1" si="10"/>
        <v>3.1776319335239174E-2</v>
      </c>
      <c r="P56" s="5">
        <f t="shared" ca="1" si="4"/>
        <v>15.421741176470585</v>
      </c>
      <c r="Q56" s="12">
        <f t="shared" ca="1" si="11"/>
        <v>2.0604884345822934E-3</v>
      </c>
      <c r="R56" s="13">
        <f t="shared" ca="1" si="5"/>
        <v>7.4177583644962564</v>
      </c>
    </row>
    <row r="57" spans="1:18">
      <c r="A57" s="5"/>
      <c r="B57" s="23">
        <f>EditedRawData!$A59</f>
        <v>42874.868055555555</v>
      </c>
      <c r="C57" s="11">
        <f t="shared" si="0"/>
        <v>0.86805555555474712</v>
      </c>
      <c r="D57" s="19">
        <f ca="1">OFFSET(EditedRawData!B59,0, ($A$3-1)*3)</f>
        <v>0.13950000000000001</v>
      </c>
      <c r="E57" s="19">
        <f ca="1">OFFSET(EditedRawData!C59,0, ($A$3-1)*3)</f>
        <v>0.1762</v>
      </c>
      <c r="F57" s="19">
        <f ca="1">OFFSET(EditedRawData!D59,0, ($A$3-1)*3)</f>
        <v>9.1399999999999995E-2</v>
      </c>
      <c r="G57" s="5">
        <f t="shared" ca="1" si="1"/>
        <v>3.6699999999999983E-2</v>
      </c>
      <c r="H57" s="5">
        <f t="shared" ca="1" si="2"/>
        <v>0.31569999999999998</v>
      </c>
      <c r="I57" s="21">
        <f>EditedRawData!$AI59/1000*3</f>
        <v>6.9208499999999988</v>
      </c>
      <c r="J57" s="5">
        <f t="shared" si="3"/>
        <v>9.7751356576530585E-2</v>
      </c>
      <c r="K57" s="5">
        <f t="shared" ca="1" si="6"/>
        <v>9.1558945895356594E-3</v>
      </c>
      <c r="L57" s="5">
        <f t="shared" ca="1" si="7"/>
        <v>0.96931577666296431</v>
      </c>
      <c r="M57" s="34">
        <f t="shared" ca="1" si="8"/>
        <v>0.75651341121304072</v>
      </c>
      <c r="N57" s="5">
        <f t="shared" ca="1" si="9"/>
        <v>6.9145325784871925E-2</v>
      </c>
      <c r="O57" s="5">
        <f t="shared" ca="1" si="10"/>
        <v>1.9450136202123006E-2</v>
      </c>
      <c r="P57" s="5">
        <f t="shared" ca="1" si="4"/>
        <v>15.525011764705878</v>
      </c>
      <c r="Q57" s="12">
        <f t="shared" ca="1" si="11"/>
        <v>1.2528258591301292E-3</v>
      </c>
      <c r="R57" s="13">
        <f t="shared" ca="1" si="5"/>
        <v>4.5101730928684649</v>
      </c>
    </row>
    <row r="58" spans="1:18">
      <c r="A58" s="5"/>
      <c r="B58" s="23">
        <f>EditedRawData!$A60</f>
        <v>42874.875</v>
      </c>
      <c r="C58" s="11">
        <f t="shared" si="0"/>
        <v>0.875</v>
      </c>
      <c r="D58" s="19">
        <f ca="1">OFFSET(EditedRawData!B60,0, ($A$3-1)*3)</f>
        <v>0.13450000000000001</v>
      </c>
      <c r="E58" s="19">
        <f ca="1">OFFSET(EditedRawData!C60,0, ($A$3-1)*3)</f>
        <v>0.1779</v>
      </c>
      <c r="F58" s="19">
        <f ca="1">OFFSET(EditedRawData!D60,0, ($A$3-1)*3)</f>
        <v>9.1600000000000001E-2</v>
      </c>
      <c r="G58" s="5">
        <f t="shared" ca="1" si="1"/>
        <v>4.3399999999999994E-2</v>
      </c>
      <c r="H58" s="5">
        <f t="shared" ca="1" si="2"/>
        <v>0.31240000000000001</v>
      </c>
      <c r="I58" s="21">
        <f>EditedRawData!$AI60/1000*3</f>
        <v>6.9220199999999998</v>
      </c>
      <c r="J58" s="5">
        <f t="shared" si="3"/>
        <v>9.7784409959999999E-2</v>
      </c>
      <c r="K58" s="5">
        <f t="shared" ca="1" si="6"/>
        <v>1.0827406680813291E-2</v>
      </c>
      <c r="L58" s="5">
        <f t="shared" ca="1" si="7"/>
        <v>0.94931226287321735</v>
      </c>
      <c r="M58" s="34">
        <f t="shared" ca="1" si="8"/>
        <v>0.75651341121304072</v>
      </c>
      <c r="N58" s="5">
        <f t="shared" ca="1" si="9"/>
        <v>6.9296628467114527E-2</v>
      </c>
      <c r="O58" s="5">
        <f t="shared" ca="1" si="10"/>
        <v>1.766037481207218E-2</v>
      </c>
      <c r="P58" s="5">
        <f t="shared" ca="1" si="4"/>
        <v>15.362729411764704</v>
      </c>
      <c r="Q58" s="12">
        <f t="shared" ca="1" si="11"/>
        <v>1.1495597129080428E-3</v>
      </c>
      <c r="R58" s="13">
        <f t="shared" ca="1" si="5"/>
        <v>4.1384149664689538</v>
      </c>
    </row>
    <row r="59" spans="1:18">
      <c r="A59" s="5"/>
      <c r="B59" s="23">
        <f>EditedRawData!$A61</f>
        <v>42874.881944444445</v>
      </c>
      <c r="C59" s="11">
        <f t="shared" si="0"/>
        <v>0.88194444444525288</v>
      </c>
      <c r="D59" s="19">
        <f ca="1">OFFSET(EditedRawData!B61,0, ($A$3-1)*3)</f>
        <v>0.129</v>
      </c>
      <c r="E59" s="19">
        <f ca="1">OFFSET(EditedRawData!C61,0, ($A$3-1)*3)</f>
        <v>0.1779</v>
      </c>
      <c r="F59" s="19">
        <f ca="1">OFFSET(EditedRawData!D61,0, ($A$3-1)*3)</f>
        <v>9.35E-2</v>
      </c>
      <c r="G59" s="5">
        <f t="shared" ca="1" si="1"/>
        <v>4.8899999999999999E-2</v>
      </c>
      <c r="H59" s="5">
        <f t="shared" ca="1" si="2"/>
        <v>0.30690000000000001</v>
      </c>
      <c r="I59" s="21">
        <f>EditedRawData!$AI61/1000*3</f>
        <v>6.9218399999999995</v>
      </c>
      <c r="J59" s="5">
        <f t="shared" si="3"/>
        <v>9.7779324460408157E-2</v>
      </c>
      <c r="K59" s="5">
        <f t="shared" ca="1" si="6"/>
        <v>1.2199543472160597E-2</v>
      </c>
      <c r="L59" s="5">
        <f t="shared" ca="1" si="7"/>
        <v>0.91529177527537497</v>
      </c>
      <c r="M59" s="34">
        <f t="shared" ca="1" si="8"/>
        <v>0.75651341121304072</v>
      </c>
      <c r="N59" s="5">
        <f t="shared" ca="1" si="9"/>
        <v>7.0734003948419305E-2</v>
      </c>
      <c r="O59" s="5">
        <f t="shared" ca="1" si="10"/>
        <v>1.4845777039828256E-2</v>
      </c>
      <c r="P59" s="5">
        <f t="shared" ca="1" si="4"/>
        <v>15.092258823529411</v>
      </c>
      <c r="Q59" s="12">
        <f t="shared" ca="1" si="11"/>
        <v>9.8366833046111815E-4</v>
      </c>
      <c r="R59" s="13">
        <f t="shared" ca="1" si="5"/>
        <v>3.5412059896600252</v>
      </c>
    </row>
    <row r="60" spans="1:18">
      <c r="A60" s="5"/>
      <c r="B60" s="23">
        <f>EditedRawData!$A62</f>
        <v>42874.888888888891</v>
      </c>
      <c r="C60" s="11">
        <f t="shared" si="0"/>
        <v>0.88888888889050577</v>
      </c>
      <c r="D60" s="19">
        <f ca="1">OFFSET(EditedRawData!B62,0, ($A$3-1)*3)</f>
        <v>0.13239999999999999</v>
      </c>
      <c r="E60" s="19">
        <f ca="1">OFFSET(EditedRawData!C62,0, ($A$3-1)*3)</f>
        <v>0.17199999999999999</v>
      </c>
      <c r="F60" s="19">
        <f ca="1">OFFSET(EditedRawData!D62,0, ($A$3-1)*3)</f>
        <v>7.5899999999999995E-2</v>
      </c>
      <c r="G60" s="5">
        <f t="shared" ca="1" si="1"/>
        <v>3.9599999999999996E-2</v>
      </c>
      <c r="H60" s="5">
        <f t="shared" ca="1" si="2"/>
        <v>0.3044</v>
      </c>
      <c r="I60" s="21">
        <f>EditedRawData!$AI62/1000*3</f>
        <v>6.8909699999999994</v>
      </c>
      <c r="J60" s="5">
        <f t="shared" si="3"/>
        <v>9.6909117430408143E-2</v>
      </c>
      <c r="K60" s="5">
        <f t="shared" ca="1" si="6"/>
        <v>9.8793848977006063E-3</v>
      </c>
      <c r="L60" s="5">
        <f t="shared" ca="1" si="7"/>
        <v>1.1466367922622867</v>
      </c>
      <c r="M60" s="34">
        <f t="shared" ca="1" si="8"/>
        <v>0.75651341121304072</v>
      </c>
      <c r="N60" s="5">
        <f t="shared" ca="1" si="9"/>
        <v>5.7419367911069788E-2</v>
      </c>
      <c r="O60" s="5">
        <f t="shared" ca="1" si="10"/>
        <v>2.9610364621637755E-2</v>
      </c>
      <c r="P60" s="5">
        <f t="shared" ca="1" si="4"/>
        <v>14.969317647058823</v>
      </c>
      <c r="Q60" s="12">
        <f t="shared" ca="1" si="11"/>
        <v>1.9780704317845519E-3</v>
      </c>
      <c r="R60" s="13">
        <f t="shared" ca="1" si="5"/>
        <v>7.1210535544243871</v>
      </c>
    </row>
    <row r="61" spans="1:18">
      <c r="A61" s="5"/>
      <c r="B61" s="23">
        <f>EditedRawData!$A63</f>
        <v>42874.895833333336</v>
      </c>
      <c r="C61" s="11">
        <f t="shared" si="0"/>
        <v>0.89583333333575865</v>
      </c>
      <c r="D61" s="19">
        <f ca="1">OFFSET(EditedRawData!B63,0, ($A$3-1)*3)</f>
        <v>0.1215</v>
      </c>
      <c r="E61" s="19">
        <f ca="1">OFFSET(EditedRawData!C63,0, ($A$3-1)*3)</f>
        <v>0.17460000000000001</v>
      </c>
      <c r="F61" s="19">
        <f ca="1">OFFSET(EditedRawData!D63,0, ($A$3-1)*3)</f>
        <v>8.7800000000000003E-2</v>
      </c>
      <c r="G61" s="5">
        <f t="shared" ca="1" si="1"/>
        <v>5.3100000000000008E-2</v>
      </c>
      <c r="H61" s="5">
        <f t="shared" ca="1" si="2"/>
        <v>0.29610000000000003</v>
      </c>
      <c r="I61" s="21">
        <f>EditedRawData!$AI63/1000*3</f>
        <v>6.8932800000000007</v>
      </c>
      <c r="J61" s="5">
        <f t="shared" si="3"/>
        <v>9.6974100323265325E-2</v>
      </c>
      <c r="K61" s="5">
        <f t="shared" ca="1" si="6"/>
        <v>1.3247357021916725E-2</v>
      </c>
      <c r="L61" s="5">
        <f t="shared" ca="1" si="7"/>
        <v>0.95360755468506375</v>
      </c>
      <c r="M61" s="34">
        <f t="shared" ca="1" si="8"/>
        <v>0.75651341121304072</v>
      </c>
      <c r="N61" s="5">
        <f t="shared" ca="1" si="9"/>
        <v>6.6421877504504984E-2</v>
      </c>
      <c r="O61" s="5">
        <f t="shared" ca="1" si="10"/>
        <v>1.7304865796843621E-2</v>
      </c>
      <c r="P61" s="5">
        <f t="shared" ca="1" si="4"/>
        <v>14.56115294117647</v>
      </c>
      <c r="Q61" s="12">
        <f t="shared" ca="1" si="11"/>
        <v>1.1884268963282705E-3</v>
      </c>
      <c r="R61" s="13">
        <f t="shared" ca="1" si="5"/>
        <v>4.2783368267817741</v>
      </c>
    </row>
    <row r="62" spans="1:18">
      <c r="A62" s="5"/>
      <c r="B62" s="23">
        <f>EditedRawData!$A64</f>
        <v>42874.902777777781</v>
      </c>
      <c r="C62" s="11">
        <f t="shared" si="0"/>
        <v>0.90277777778101154</v>
      </c>
      <c r="D62" s="19">
        <f ca="1">OFFSET(EditedRawData!B64,0, ($A$3-1)*3)</f>
        <v>0.12590000000000001</v>
      </c>
      <c r="E62" s="19">
        <f ca="1">OFFSET(EditedRawData!C64,0, ($A$3-1)*3)</f>
        <v>0.18310000000000001</v>
      </c>
      <c r="F62" s="19">
        <f ca="1">OFFSET(EditedRawData!D64,0, ($A$3-1)*3)</f>
        <v>9.5399999999999999E-2</v>
      </c>
      <c r="G62" s="5">
        <f t="shared" ca="1" si="1"/>
        <v>5.7200000000000001E-2</v>
      </c>
      <c r="H62" s="5">
        <f t="shared" ca="1" si="2"/>
        <v>0.30900000000000005</v>
      </c>
      <c r="I62" s="21">
        <f>EditedRawData!$AI64/1000*3</f>
        <v>6.9195900000000012</v>
      </c>
      <c r="J62" s="5">
        <f t="shared" si="3"/>
        <v>9.7715766873673504E-2</v>
      </c>
      <c r="K62" s="5">
        <f t="shared" ca="1" si="6"/>
        <v>1.427022263001199E-2</v>
      </c>
      <c r="L62" s="5">
        <f t="shared" ca="1" si="7"/>
        <v>0.87469123945137861</v>
      </c>
      <c r="M62" s="34">
        <f t="shared" ca="1" si="8"/>
        <v>0.75651341121304072</v>
      </c>
      <c r="N62" s="5">
        <f t="shared" ca="1" si="9"/>
        <v>7.2171379429724083E-2</v>
      </c>
      <c r="O62" s="5">
        <f t="shared" ca="1" si="10"/>
        <v>1.1274164813937435E-2</v>
      </c>
      <c r="P62" s="5">
        <f t="shared" ca="1" si="4"/>
        <v>15.195529411764708</v>
      </c>
      <c r="Q62" s="12">
        <f t="shared" ca="1" si="11"/>
        <v>7.419395868635371E-4</v>
      </c>
      <c r="R62" s="13">
        <f t="shared" ca="1" si="5"/>
        <v>2.6709825127087337</v>
      </c>
    </row>
    <row r="63" spans="1:18">
      <c r="A63" s="5"/>
      <c r="B63" s="23">
        <f>EditedRawData!$A65</f>
        <v>42874.909722222219</v>
      </c>
      <c r="C63" s="11">
        <f t="shared" si="0"/>
        <v>0.90972222221898846</v>
      </c>
      <c r="D63" s="19">
        <f ca="1">OFFSET(EditedRawData!B65,0, ($A$3-1)*3)</f>
        <v>0.12620000000000001</v>
      </c>
      <c r="E63" s="19">
        <f ca="1">OFFSET(EditedRawData!C65,0, ($A$3-1)*3)</f>
        <v>0.18429999999999999</v>
      </c>
      <c r="F63" s="19">
        <f ca="1">OFFSET(EditedRawData!D65,0, ($A$3-1)*3)</f>
        <v>9.2899999999999996E-2</v>
      </c>
      <c r="G63" s="5">
        <f t="shared" ca="1" si="1"/>
        <v>5.8099999999999985E-2</v>
      </c>
      <c r="H63" s="5">
        <f t="shared" ca="1" si="2"/>
        <v>0.3105</v>
      </c>
      <c r="I63" s="21">
        <f>EditedRawData!$AI65/1000*3</f>
        <v>6.9160499999999994</v>
      </c>
      <c r="J63" s="5">
        <f t="shared" si="3"/>
        <v>9.7615811433673441E-2</v>
      </c>
      <c r="K63" s="5">
        <f t="shared" ca="1" si="6"/>
        <v>1.4494754104959727E-2</v>
      </c>
      <c r="L63" s="5">
        <f t="shared" ca="1" si="7"/>
        <v>0.89473689266645562</v>
      </c>
      <c r="M63" s="34">
        <f t="shared" ca="1" si="8"/>
        <v>0.75651341121304072</v>
      </c>
      <c r="N63" s="5">
        <f t="shared" ca="1" si="9"/>
        <v>7.0280095901691486E-2</v>
      </c>
      <c r="O63" s="5">
        <f t="shared" ca="1" si="10"/>
        <v>1.2840961427022235E-2</v>
      </c>
      <c r="P63" s="5">
        <f t="shared" ca="1" si="4"/>
        <v>15.269294117647057</v>
      </c>
      <c r="Q63" s="12">
        <f t="shared" ca="1" si="11"/>
        <v>8.4096627703186724E-4</v>
      </c>
      <c r="R63" s="13">
        <f t="shared" ca="1" si="5"/>
        <v>3.027478597314722</v>
      </c>
    </row>
    <row r="64" spans="1:18">
      <c r="A64" s="5"/>
      <c r="B64" s="23">
        <f>EditedRawData!$A66</f>
        <v>42874.916666666664</v>
      </c>
      <c r="C64" s="11">
        <f t="shared" si="0"/>
        <v>0.91666666666424135</v>
      </c>
      <c r="D64" s="19">
        <f ca="1">OFFSET(EditedRawData!B66,0, ($A$3-1)*3)</f>
        <v>0.13239999999999999</v>
      </c>
      <c r="E64" s="19">
        <f ca="1">OFFSET(EditedRawData!C66,0, ($A$3-1)*3)</f>
        <v>0.17119999999999999</v>
      </c>
      <c r="F64" s="19">
        <f ca="1">OFFSET(EditedRawData!D66,0, ($A$3-1)*3)</f>
        <v>8.8800000000000004E-2</v>
      </c>
      <c r="G64" s="5">
        <f t="shared" ca="1" si="1"/>
        <v>3.8800000000000001E-2</v>
      </c>
      <c r="H64" s="5">
        <f t="shared" ca="1" si="2"/>
        <v>0.30359999999999998</v>
      </c>
      <c r="I64" s="21">
        <f>EditedRawData!$AI66/1000*3</f>
        <v>6.9075300000000013</v>
      </c>
      <c r="J64" s="5">
        <f t="shared" si="3"/>
        <v>9.7375450410000036E-2</v>
      </c>
      <c r="K64" s="5">
        <f t="shared" ca="1" si="6"/>
        <v>9.6798013644137249E-3</v>
      </c>
      <c r="L64" s="5">
        <f t="shared" ca="1" si="7"/>
        <v>0.98756361537822424</v>
      </c>
      <c r="M64" s="34">
        <f t="shared" ca="1" si="8"/>
        <v>0.75651341121304072</v>
      </c>
      <c r="N64" s="5">
        <f t="shared" ca="1" si="9"/>
        <v>6.717839091571802E-2</v>
      </c>
      <c r="O64" s="5">
        <f t="shared" ca="1" si="10"/>
        <v>2.0517258129868293E-2</v>
      </c>
      <c r="P64" s="5">
        <f t="shared" ca="1" si="4"/>
        <v>14.929976470588231</v>
      </c>
      <c r="Q64" s="12">
        <f t="shared" ca="1" si="11"/>
        <v>1.3742324490789988E-3</v>
      </c>
      <c r="R64" s="13">
        <f t="shared" ca="1" si="5"/>
        <v>4.9472368166843959</v>
      </c>
    </row>
    <row r="65" spans="1:18">
      <c r="A65" s="5"/>
      <c r="B65" s="23">
        <f>EditedRawData!$A67</f>
        <v>42874.923611111109</v>
      </c>
      <c r="C65" s="11">
        <f t="shared" si="0"/>
        <v>0.92361111110949423</v>
      </c>
      <c r="D65" s="19">
        <f ca="1">OFFSET(EditedRawData!B67,0, ($A$3-1)*3)</f>
        <v>0.12330000000000001</v>
      </c>
      <c r="E65" s="19">
        <f ca="1">OFFSET(EditedRawData!C67,0, ($A$3-1)*3)</f>
        <v>0.1794</v>
      </c>
      <c r="F65" s="19">
        <f ca="1">OFFSET(EditedRawData!D67,0, ($A$3-1)*3)</f>
        <v>9.5500000000000002E-2</v>
      </c>
      <c r="G65" s="5">
        <f t="shared" ca="1" si="1"/>
        <v>5.6099999999999997E-2</v>
      </c>
      <c r="H65" s="5">
        <f t="shared" ca="1" si="2"/>
        <v>0.30270000000000002</v>
      </c>
      <c r="I65" s="21">
        <f>EditedRawData!$AI67/1000*3</f>
        <v>6.9150900000000011</v>
      </c>
      <c r="J65" s="5">
        <f t="shared" si="3"/>
        <v>9.7588713690000037E-2</v>
      </c>
      <c r="K65" s="5">
        <f t="shared" ca="1" si="6"/>
        <v>1.3995795271742526E-2</v>
      </c>
      <c r="L65" s="5">
        <f t="shared" ca="1" si="7"/>
        <v>0.87531851746866507</v>
      </c>
      <c r="M65" s="34">
        <f t="shared" ca="1" si="8"/>
        <v>0.75651341121304072</v>
      </c>
      <c r="N65" s="5">
        <f t="shared" ca="1" si="9"/>
        <v>7.2247030770845391E-2</v>
      </c>
      <c r="O65" s="5">
        <f t="shared" ca="1" si="10"/>
        <v>1.1345887647412123E-2</v>
      </c>
      <c r="P65" s="5">
        <f t="shared" ca="1" si="4"/>
        <v>14.885717647058822</v>
      </c>
      <c r="Q65" s="12">
        <f t="shared" ca="1" si="11"/>
        <v>7.6219957387502158E-4</v>
      </c>
      <c r="R65" s="13">
        <f t="shared" ca="1" si="5"/>
        <v>2.7439184659500775</v>
      </c>
    </row>
    <row r="66" spans="1:18">
      <c r="A66" s="5"/>
      <c r="B66" s="23">
        <f>EditedRawData!$A68</f>
        <v>42874.930555555555</v>
      </c>
      <c r="C66" s="11">
        <f t="shared" ref="C66:C129" si="12">B66-INT(B66)</f>
        <v>0.93055555555474712</v>
      </c>
      <c r="D66" s="19">
        <f ca="1">OFFSET(EditedRawData!B68,0, ($A$3-1)*3)</f>
        <v>0.12470000000000001</v>
      </c>
      <c r="E66" s="19">
        <f ca="1">OFFSET(EditedRawData!C68,0, ($A$3-1)*3)</f>
        <v>0.1767</v>
      </c>
      <c r="F66" s="19">
        <f ca="1">OFFSET(EditedRawData!D68,0, ($A$3-1)*3)</f>
        <v>9.7299999999999998E-2</v>
      </c>
      <c r="G66" s="5">
        <f t="shared" ca="1" si="1"/>
        <v>5.1999999999999991E-2</v>
      </c>
      <c r="H66" s="5">
        <f t="shared" ca="1" si="2"/>
        <v>0.3014</v>
      </c>
      <c r="I66" s="21">
        <f>EditedRawData!$AI68/1000*3</f>
        <v>6.9110700000000005</v>
      </c>
      <c r="J66" s="5">
        <f t="shared" si="3"/>
        <v>9.74752827446939E-2</v>
      </c>
      <c r="K66" s="5">
        <f t="shared" ca="1" si="6"/>
        <v>1.2972929663647262E-2</v>
      </c>
      <c r="L66" s="5">
        <f t="shared" ca="1" si="7"/>
        <v>0.86847228243624508</v>
      </c>
      <c r="M66" s="34">
        <f t="shared" ca="1" si="8"/>
        <v>0.75651341121304072</v>
      </c>
      <c r="N66" s="5">
        <f t="shared" ca="1" si="9"/>
        <v>7.3608754911028862E-2</v>
      </c>
      <c r="O66" s="5">
        <f t="shared" ca="1" si="10"/>
        <v>1.0893598170017782E-2</v>
      </c>
      <c r="P66" s="5">
        <f t="shared" ca="1" si="4"/>
        <v>14.821788235294116</v>
      </c>
      <c r="Q66" s="12">
        <f t="shared" ca="1" si="11"/>
        <v>7.3497192086968276E-4</v>
      </c>
      <c r="R66" s="13">
        <f t="shared" ca="1" si="5"/>
        <v>2.6458989151308581</v>
      </c>
    </row>
    <row r="67" spans="1:18">
      <c r="A67" s="5"/>
      <c r="B67" s="23">
        <f>EditedRawData!$A69</f>
        <v>42874.9375</v>
      </c>
      <c r="C67" s="11">
        <f t="shared" si="12"/>
        <v>0.9375</v>
      </c>
      <c r="D67" s="19">
        <f ca="1">OFFSET(EditedRawData!B69,0, ($A$3-1)*3)</f>
        <v>0.12720000000000001</v>
      </c>
      <c r="E67" s="19">
        <f ca="1">OFFSET(EditedRawData!C69,0, ($A$3-1)*3)</f>
        <v>0.1704</v>
      </c>
      <c r="F67" s="19">
        <f ca="1">OFFSET(EditedRawData!D69,0, ($A$3-1)*3)</f>
        <v>9.2700000000000005E-2</v>
      </c>
      <c r="G67" s="5">
        <f t="shared" ref="G67:G130" ca="1" si="13">IF(D67="","",(E67-D67))</f>
        <v>4.3199999999999988E-2</v>
      </c>
      <c r="H67" s="5">
        <f t="shared" ref="H67:H130" ca="1" si="14">D67+E67</f>
        <v>0.29759999999999998</v>
      </c>
      <c r="I67" s="21">
        <f>EditedRawData!$AI69/1000*3</f>
        <v>6.9128699999999998</v>
      </c>
      <c r="J67" s="5">
        <f t="shared" ref="J67:J130" si="15">I67^2/$A$5</f>
        <v>9.752606456510203E-2</v>
      </c>
      <c r="K67" s="5">
        <f t="shared" ca="1" si="6"/>
        <v>1.077751079749157E-2</v>
      </c>
      <c r="L67" s="5">
        <f t="shared" ca="1" si="7"/>
        <v>0.93579885401953022</v>
      </c>
      <c r="M67" s="34">
        <f t="shared" ca="1" si="8"/>
        <v>0.75651341121304072</v>
      </c>
      <c r="N67" s="5">
        <f t="shared" ca="1" si="9"/>
        <v>7.0128793219448884E-2</v>
      </c>
      <c r="O67" s="5">
        <f t="shared" ca="1" si="10"/>
        <v>1.6619760548161569E-2</v>
      </c>
      <c r="P67" s="5">
        <f t="shared" ref="P67:P130" ca="1" si="16">4.18*(H67)/0.085</f>
        <v>14.634917647058819</v>
      </c>
      <c r="Q67" s="12">
        <f t="shared" ca="1" si="11"/>
        <v>1.1356237834041823E-3</v>
      </c>
      <c r="R67" s="13">
        <f t="shared" ref="R67:R130" ca="1" si="17">IF(Q67="","",Q67*3600)</f>
        <v>4.0882456202550568</v>
      </c>
    </row>
    <row r="68" spans="1:18">
      <c r="A68" s="5"/>
      <c r="B68" s="23">
        <f>EditedRawData!$A70</f>
        <v>42874.944444444445</v>
      </c>
      <c r="C68" s="11">
        <f t="shared" si="12"/>
        <v>0.94444444444525288</v>
      </c>
      <c r="D68" s="19">
        <f ca="1">OFFSET(EditedRawData!B70,0, ($A$3-1)*3)</f>
        <v>0.1221</v>
      </c>
      <c r="E68" s="19">
        <f ca="1">OFFSET(EditedRawData!C70,0, ($A$3-1)*3)</f>
        <v>0.16439999999999999</v>
      </c>
      <c r="F68" s="19">
        <f ca="1">OFFSET(EditedRawData!D70,0, ($A$3-1)*3)</f>
        <v>8.9099999999999999E-2</v>
      </c>
      <c r="G68" s="5">
        <f t="shared" ca="1" si="13"/>
        <v>4.229999999999999E-2</v>
      </c>
      <c r="H68" s="5">
        <f t="shared" ca="1" si="14"/>
        <v>0.28649999999999998</v>
      </c>
      <c r="I68" s="21">
        <f>EditedRawData!$AI70/1000*3</f>
        <v>6.899729999999999</v>
      </c>
      <c r="J68" s="5">
        <f t="shared" si="15"/>
        <v>9.715566137326527E-2</v>
      </c>
      <c r="K68" s="5">
        <f t="shared" ref="K68:K131" ca="1" si="18">$A$15*$A$11*G68/0.0425/$A$17</f>
        <v>1.0552979322543829E-2</v>
      </c>
      <c r="L68" s="5">
        <f t="shared" ref="L68:L131" ca="1" si="19">IF(F68=0,"",IF(F68="","",IF(D68="","",IF(E68="","",(J68-K68)/F68))))</f>
        <v>0.97197174018767052</v>
      </c>
      <c r="M68" s="34">
        <f t="shared" ref="M68:M131" ca="1" si="20">IF(C68&gt;C67,M67,MIN(L68:L410))</f>
        <v>0.75651341121304072</v>
      </c>
      <c r="N68" s="5">
        <f t="shared" ref="N68:N131" ca="1" si="21">M68*F68</f>
        <v>6.7405344939081929E-2</v>
      </c>
      <c r="O68" s="5">
        <f t="shared" ref="O68:O131" ca="1" si="22">J68-K68-N68</f>
        <v>1.9197337111639512E-2</v>
      </c>
      <c r="P68" s="5">
        <f t="shared" ca="1" si="16"/>
        <v>14.089058823529408</v>
      </c>
      <c r="Q68" s="12">
        <f t="shared" ref="Q68:Q131" ca="1" si="23">O68/P68</f>
        <v>1.362570584174085E-3</v>
      </c>
      <c r="R68" s="13">
        <f t="shared" ca="1" si="17"/>
        <v>4.9052541030267056</v>
      </c>
    </row>
    <row r="69" spans="1:18">
      <c r="A69" s="5"/>
      <c r="B69" s="23">
        <f>EditedRawData!$A71</f>
        <v>42874.951388888891</v>
      </c>
      <c r="C69" s="11">
        <f t="shared" si="12"/>
        <v>0.95138888889050577</v>
      </c>
      <c r="D69" s="19">
        <f ca="1">OFFSET(EditedRawData!B71,0, ($A$3-1)*3)</f>
        <v>0.12039999999999999</v>
      </c>
      <c r="E69" s="19">
        <f ca="1">OFFSET(EditedRawData!C71,0, ($A$3-1)*3)</f>
        <v>0.1676</v>
      </c>
      <c r="F69" s="19">
        <f ca="1">OFFSET(EditedRawData!D71,0, ($A$3-1)*3)</f>
        <v>7.4099999999999999E-2</v>
      </c>
      <c r="G69" s="5">
        <f t="shared" ca="1" si="13"/>
        <v>4.7200000000000006E-2</v>
      </c>
      <c r="H69" s="5">
        <f t="shared" ca="1" si="14"/>
        <v>0.28799999999999998</v>
      </c>
      <c r="I69" s="21">
        <f>EditedRawData!$AI71/1000*3</f>
        <v>6.9105300000000005</v>
      </c>
      <c r="J69" s="5">
        <f t="shared" si="15"/>
        <v>9.7460050777346957E-2</v>
      </c>
      <c r="K69" s="5">
        <f t="shared" ca="1" si="18"/>
        <v>1.1775428463925978E-2</v>
      </c>
      <c r="L69" s="5">
        <f t="shared" ca="1" si="19"/>
        <v>1.1563376830421184</v>
      </c>
      <c r="M69" s="34">
        <f t="shared" ca="1" si="20"/>
        <v>0.75651341121304072</v>
      </c>
      <c r="N69" s="5">
        <f t="shared" ca="1" si="21"/>
        <v>5.6057643770886317E-2</v>
      </c>
      <c r="O69" s="5">
        <f t="shared" ca="1" si="22"/>
        <v>2.9626978542534654E-2</v>
      </c>
      <c r="P69" s="5">
        <f t="shared" ca="1" si="16"/>
        <v>14.162823529411762</v>
      </c>
      <c r="Q69" s="12">
        <f t="shared" ca="1" si="23"/>
        <v>2.0918836191814909E-3</v>
      </c>
      <c r="R69" s="13">
        <f t="shared" ca="1" si="17"/>
        <v>7.530781029053367</v>
      </c>
    </row>
    <row r="70" spans="1:18">
      <c r="A70" s="5"/>
      <c r="B70" s="23">
        <f>EditedRawData!$A72</f>
        <v>42874.958333333336</v>
      </c>
      <c r="C70" s="11">
        <f t="shared" si="12"/>
        <v>0.95833333333575865</v>
      </c>
      <c r="D70" s="19">
        <f ca="1">OFFSET(EditedRawData!B72,0, ($A$3-1)*3)</f>
        <v>0.1179</v>
      </c>
      <c r="E70" s="19">
        <f ca="1">OFFSET(EditedRawData!C72,0, ($A$3-1)*3)</f>
        <v>0.16750000000000001</v>
      </c>
      <c r="F70" s="19">
        <f ca="1">OFFSET(EditedRawData!D72,0, ($A$3-1)*3)</f>
        <v>7.8700000000000006E-2</v>
      </c>
      <c r="G70" s="5">
        <f t="shared" ca="1" si="13"/>
        <v>4.9600000000000005E-2</v>
      </c>
      <c r="H70" s="5">
        <f t="shared" ca="1" si="14"/>
        <v>0.28539999999999999</v>
      </c>
      <c r="I70" s="21">
        <f>EditedRawData!$AI72/1000*3</f>
        <v>6.8809800000000001</v>
      </c>
      <c r="J70" s="5">
        <f t="shared" si="15"/>
        <v>9.6628338286530627E-2</v>
      </c>
      <c r="K70" s="5">
        <f t="shared" ca="1" si="18"/>
        <v>1.2374179063786619E-2</v>
      </c>
      <c r="L70" s="5">
        <f t="shared" ca="1" si="19"/>
        <v>1.0705738147743837</v>
      </c>
      <c r="M70" s="34">
        <f t="shared" ca="1" si="20"/>
        <v>0.75651341121304072</v>
      </c>
      <c r="N70" s="5">
        <f t="shared" ca="1" si="21"/>
        <v>5.9537605462466309E-2</v>
      </c>
      <c r="O70" s="5">
        <f t="shared" ca="1" si="22"/>
        <v>2.4716553760277704E-2</v>
      </c>
      <c r="P70" s="5">
        <f t="shared" ca="1" si="16"/>
        <v>14.03496470588235</v>
      </c>
      <c r="Q70" s="12">
        <f t="shared" ca="1" si="23"/>
        <v>1.7610698906794168E-3</v>
      </c>
      <c r="R70" s="13">
        <f t="shared" ca="1" si="17"/>
        <v>6.339851606445901</v>
      </c>
    </row>
    <row r="71" spans="1:18">
      <c r="A71" s="5"/>
      <c r="B71" s="23">
        <f>EditedRawData!$A73</f>
        <v>42874.965277777781</v>
      </c>
      <c r="C71" s="11">
        <f t="shared" si="12"/>
        <v>0.96527777778101154</v>
      </c>
      <c r="D71" s="19">
        <f ca="1">OFFSET(EditedRawData!B73,0, ($A$3-1)*3)</f>
        <v>0.1203</v>
      </c>
      <c r="E71" s="19">
        <f ca="1">OFFSET(EditedRawData!C73,0, ($A$3-1)*3)</f>
        <v>0.1734</v>
      </c>
      <c r="F71" s="19">
        <f ca="1">OFFSET(EditedRawData!D73,0, ($A$3-1)*3)</f>
        <v>9.9099999999999994E-2</v>
      </c>
      <c r="G71" s="5">
        <f t="shared" ca="1" si="13"/>
        <v>5.3099999999999994E-2</v>
      </c>
      <c r="H71" s="5">
        <f t="shared" ca="1" si="14"/>
        <v>0.29370000000000002</v>
      </c>
      <c r="I71" s="21">
        <f>EditedRawData!$AI73/1000*3</f>
        <v>6.9008699999999994</v>
      </c>
      <c r="J71" s="5">
        <f t="shared" si="15"/>
        <v>9.7187768891632637E-2</v>
      </c>
      <c r="K71" s="5">
        <f t="shared" ca="1" si="18"/>
        <v>1.3247357021916721E-2</v>
      </c>
      <c r="L71" s="5">
        <f t="shared" ca="1" si="19"/>
        <v>0.84702736498199716</v>
      </c>
      <c r="M71" s="34">
        <f t="shared" ca="1" si="20"/>
        <v>0.75651341121304072</v>
      </c>
      <c r="N71" s="5">
        <f t="shared" ca="1" si="21"/>
        <v>7.4970479051212333E-2</v>
      </c>
      <c r="O71" s="5">
        <f t="shared" ca="1" si="22"/>
        <v>8.9699328185035843E-3</v>
      </c>
      <c r="P71" s="5">
        <f t="shared" ca="1" si="16"/>
        <v>14.443129411764703</v>
      </c>
      <c r="Q71" s="12">
        <f t="shared" ca="1" si="23"/>
        <v>6.2105188998701991E-4</v>
      </c>
      <c r="R71" s="13">
        <f t="shared" ca="1" si="17"/>
        <v>2.2357868039532716</v>
      </c>
    </row>
    <row r="72" spans="1:18">
      <c r="A72" s="5"/>
      <c r="B72" s="23">
        <f>EditedRawData!$A74</f>
        <v>42874.972222222219</v>
      </c>
      <c r="C72" s="11">
        <f t="shared" si="12"/>
        <v>0.97222222221898846</v>
      </c>
      <c r="D72" s="19">
        <f ca="1">OFFSET(EditedRawData!B74,0, ($A$3-1)*3)</f>
        <v>0.1202</v>
      </c>
      <c r="E72" s="19">
        <f ca="1">OFFSET(EditedRawData!C74,0, ($A$3-1)*3)</f>
        <v>0.1646</v>
      </c>
      <c r="F72" s="19">
        <f ca="1">OFFSET(EditedRawData!D74,0, ($A$3-1)*3)</f>
        <v>7.9799999999999996E-2</v>
      </c>
      <c r="G72" s="5">
        <f t="shared" ca="1" si="13"/>
        <v>4.4399999999999995E-2</v>
      </c>
      <c r="H72" s="5">
        <f t="shared" ca="1" si="14"/>
        <v>0.2848</v>
      </c>
      <c r="I72" s="21">
        <f>EditedRawData!$AI74/1000*3</f>
        <v>6.8989799999999999</v>
      </c>
      <c r="J72" s="5">
        <f t="shared" si="15"/>
        <v>9.7134540898775504E-2</v>
      </c>
      <c r="K72" s="5">
        <f t="shared" ca="1" si="18"/>
        <v>1.1076886097421891E-2</v>
      </c>
      <c r="L72" s="5">
        <f t="shared" ca="1" si="19"/>
        <v>1.0784167268340052</v>
      </c>
      <c r="M72" s="34">
        <f t="shared" ca="1" si="20"/>
        <v>0.75651341121304072</v>
      </c>
      <c r="N72" s="5">
        <f t="shared" ca="1" si="21"/>
        <v>6.0369770214800646E-2</v>
      </c>
      <c r="O72" s="5">
        <f t="shared" ca="1" si="22"/>
        <v>2.568788458655296E-2</v>
      </c>
      <c r="P72" s="5">
        <f t="shared" ca="1" si="16"/>
        <v>14.005458823529411</v>
      </c>
      <c r="Q72" s="12">
        <f t="shared" ca="1" si="23"/>
        <v>1.8341337410093894E-3</v>
      </c>
      <c r="R72" s="13">
        <f t="shared" ca="1" si="17"/>
        <v>6.6028814676338019</v>
      </c>
    </row>
    <row r="73" spans="1:18">
      <c r="A73" s="5"/>
      <c r="B73" s="23">
        <f>EditedRawData!$A75</f>
        <v>42874.979166666664</v>
      </c>
      <c r="C73" s="11">
        <f t="shared" si="12"/>
        <v>0.97916666666424135</v>
      </c>
      <c r="D73" s="19">
        <f ca="1">OFFSET(EditedRawData!B75,0, ($A$3-1)*3)</f>
        <v>0.11260000000000001</v>
      </c>
      <c r="E73" s="19">
        <f ca="1">OFFSET(EditedRawData!C75,0, ($A$3-1)*3)</f>
        <v>0.16980000000000001</v>
      </c>
      <c r="F73" s="19">
        <f ca="1">OFFSET(EditedRawData!D75,0, ($A$3-1)*3)</f>
        <v>8.3400000000000002E-2</v>
      </c>
      <c r="G73" s="5">
        <f t="shared" ca="1" si="13"/>
        <v>5.7200000000000001E-2</v>
      </c>
      <c r="H73" s="5">
        <f t="shared" ca="1" si="14"/>
        <v>0.28239999999999998</v>
      </c>
      <c r="I73" s="21">
        <f>EditedRawData!$AI75/1000*3</f>
        <v>6.8785500000000006</v>
      </c>
      <c r="J73" s="5">
        <f t="shared" si="15"/>
        <v>9.6560102250000029E-2</v>
      </c>
      <c r="K73" s="5">
        <f t="shared" ca="1" si="18"/>
        <v>1.427022263001199E-2</v>
      </c>
      <c r="L73" s="5">
        <f t="shared" ca="1" si="19"/>
        <v>0.98668920407659522</v>
      </c>
      <c r="M73" s="34">
        <f t="shared" ca="1" si="20"/>
        <v>0.75651341121304072</v>
      </c>
      <c r="N73" s="5">
        <f t="shared" ca="1" si="21"/>
        <v>6.3093218495167594E-2</v>
      </c>
      <c r="O73" s="5">
        <f t="shared" ca="1" si="22"/>
        <v>1.9196661124820449E-2</v>
      </c>
      <c r="P73" s="5">
        <f t="shared" ca="1" si="16"/>
        <v>13.887435294117646</v>
      </c>
      <c r="Q73" s="12">
        <f t="shared" ca="1" si="23"/>
        <v>1.3823042713258691E-3</v>
      </c>
      <c r="R73" s="13">
        <f t="shared" ca="1" si="17"/>
        <v>4.9762953767731286</v>
      </c>
    </row>
    <row r="74" spans="1:18">
      <c r="A74" s="5"/>
      <c r="B74" s="23">
        <f>EditedRawData!$A76</f>
        <v>42874.986111111109</v>
      </c>
      <c r="C74" s="11">
        <f t="shared" si="12"/>
        <v>0.98611111110949423</v>
      </c>
      <c r="D74" s="19">
        <f ca="1">OFFSET(EditedRawData!B76,0, ($A$3-1)*3)</f>
        <v>0.11219999999999999</v>
      </c>
      <c r="E74" s="19">
        <f ca="1">OFFSET(EditedRawData!C76,0, ($A$3-1)*3)</f>
        <v>0.15809999999999999</v>
      </c>
      <c r="F74" s="19">
        <f ca="1">OFFSET(EditedRawData!D76,0, ($A$3-1)*3)</f>
        <v>8.0600000000000005E-2</v>
      </c>
      <c r="G74" s="5">
        <f t="shared" ca="1" si="13"/>
        <v>4.5899999999999996E-2</v>
      </c>
      <c r="H74" s="5">
        <f t="shared" ca="1" si="14"/>
        <v>0.27029999999999998</v>
      </c>
      <c r="I74" s="21">
        <f>EditedRawData!$AI76/1000*3</f>
        <v>6.8763000000000005</v>
      </c>
      <c r="J74" s="5">
        <f t="shared" si="15"/>
        <v>9.6496942224489818E-2</v>
      </c>
      <c r="K74" s="5">
        <f t="shared" ca="1" si="18"/>
        <v>1.1451105222334793E-2</v>
      </c>
      <c r="L74" s="5">
        <f t="shared" ca="1" si="19"/>
        <v>1.0551592680168116</v>
      </c>
      <c r="M74" s="34">
        <f t="shared" ca="1" si="20"/>
        <v>0.75651341121304072</v>
      </c>
      <c r="N74" s="5">
        <f t="shared" ca="1" si="21"/>
        <v>6.0974980943771087E-2</v>
      </c>
      <c r="O74" s="5">
        <f t="shared" ca="1" si="22"/>
        <v>2.4070856058383938E-2</v>
      </c>
      <c r="P74" s="5">
        <f t="shared" ca="1" si="16"/>
        <v>13.292399999999999</v>
      </c>
      <c r="Q74" s="12">
        <f t="shared" ca="1" si="23"/>
        <v>1.8108735862887018E-3</v>
      </c>
      <c r="R74" s="13">
        <f t="shared" ca="1" si="17"/>
        <v>6.5191449106393264</v>
      </c>
    </row>
    <row r="75" spans="1:18">
      <c r="A75" s="5"/>
      <c r="B75" s="23">
        <f>EditedRawData!$A77</f>
        <v>42874.993055555555</v>
      </c>
      <c r="C75" s="11">
        <f t="shared" si="12"/>
        <v>0.99305555555474712</v>
      </c>
      <c r="D75" s="19">
        <f ca="1">OFFSET(EditedRawData!B77,0, ($A$3-1)*3)</f>
        <v>0.11849999999999999</v>
      </c>
      <c r="E75" s="19">
        <f ca="1">OFFSET(EditedRawData!C77,0, ($A$3-1)*3)</f>
        <v>0.1603</v>
      </c>
      <c r="F75" s="19">
        <f ca="1">OFFSET(EditedRawData!D77,0, ($A$3-1)*3)</f>
        <v>9.0899999999999995E-2</v>
      </c>
      <c r="G75" s="5">
        <f t="shared" ca="1" si="13"/>
        <v>4.1800000000000004E-2</v>
      </c>
      <c r="H75" s="5">
        <f t="shared" ca="1" si="14"/>
        <v>0.27879999999999999</v>
      </c>
      <c r="I75" s="21">
        <f>EditedRawData!$AI77/1000*3</f>
        <v>6.9050999999999991</v>
      </c>
      <c r="J75" s="5">
        <f t="shared" si="15"/>
        <v>9.7306951040816297E-2</v>
      </c>
      <c r="K75" s="5">
        <f t="shared" ca="1" si="18"/>
        <v>1.0428239614239531E-2</v>
      </c>
      <c r="L75" s="5">
        <f t="shared" ca="1" si="19"/>
        <v>0.95576140183252778</v>
      </c>
      <c r="M75" s="34">
        <f t="shared" ca="1" si="20"/>
        <v>0.75651341121304072</v>
      </c>
      <c r="N75" s="5">
        <f t="shared" ca="1" si="21"/>
        <v>6.87670690792654E-2</v>
      </c>
      <c r="O75" s="5">
        <f t="shared" ca="1" si="22"/>
        <v>1.8111642347311371E-2</v>
      </c>
      <c r="P75" s="5">
        <f t="shared" ca="1" si="16"/>
        <v>13.710399999999998</v>
      </c>
      <c r="Q75" s="12">
        <f t="shared" ca="1" si="23"/>
        <v>1.32101487537281E-3</v>
      </c>
      <c r="R75" s="13">
        <f t="shared" ca="1" si="17"/>
        <v>4.7556535513421156</v>
      </c>
    </row>
    <row r="76" spans="1:18">
      <c r="A76" s="5"/>
      <c r="B76" s="23">
        <f>EditedRawData!$A78</f>
        <v>42875</v>
      </c>
      <c r="C76" s="11">
        <f t="shared" si="12"/>
        <v>0</v>
      </c>
      <c r="D76" s="19">
        <f ca="1">OFFSET(EditedRawData!B78,0, ($A$3-1)*3)</f>
        <v>0.1094</v>
      </c>
      <c r="E76" s="19">
        <f ca="1">OFFSET(EditedRawData!C78,0, ($A$3-1)*3)</f>
        <v>0.17199999999999999</v>
      </c>
      <c r="F76" s="19">
        <f ca="1">OFFSET(EditedRawData!D78,0, ($A$3-1)*3)</f>
        <v>8.9099999999999999E-2</v>
      </c>
      <c r="G76" s="5">
        <f t="shared" ca="1" si="13"/>
        <v>6.2599999999999989E-2</v>
      </c>
      <c r="H76" s="5">
        <f t="shared" ca="1" si="14"/>
        <v>0.28139999999999998</v>
      </c>
      <c r="I76" s="21">
        <f>EditedRawData!$AI78/1000*3</f>
        <v>6.89337</v>
      </c>
      <c r="J76" s="5">
        <f t="shared" si="15"/>
        <v>9.6976632565102042E-2</v>
      </c>
      <c r="K76" s="5">
        <f t="shared" ca="1" si="18"/>
        <v>1.5617411479698435E-2</v>
      </c>
      <c r="L76" s="5">
        <f t="shared" ca="1" si="19"/>
        <v>0.91312257110441764</v>
      </c>
      <c r="M76" s="34">
        <f t="shared" ca="1" si="20"/>
        <v>0.75651341121304072</v>
      </c>
      <c r="N76" s="5">
        <f t="shared" ca="1" si="21"/>
        <v>6.7405344939081929E-2</v>
      </c>
      <c r="O76" s="5">
        <f t="shared" ca="1" si="22"/>
        <v>1.3953876146321681E-2</v>
      </c>
      <c r="P76" s="5">
        <f t="shared" ca="1" si="16"/>
        <v>13.83825882352941</v>
      </c>
      <c r="Q76" s="12">
        <f t="shared" ca="1" si="23"/>
        <v>1.0083549039128887E-3</v>
      </c>
      <c r="R76" s="13">
        <f t="shared" ca="1" si="17"/>
        <v>3.6300776540863993</v>
      </c>
    </row>
    <row r="77" spans="1:18">
      <c r="A77" s="5"/>
      <c r="B77" s="23">
        <f>EditedRawData!$A79</f>
        <v>42875.006944444445</v>
      </c>
      <c r="C77" s="11">
        <f t="shared" si="12"/>
        <v>6.9444444452528842E-3</v>
      </c>
      <c r="D77" s="19">
        <f ca="1">OFFSET(EditedRawData!B79,0, ($A$3-1)*3)</f>
        <v>0.1041</v>
      </c>
      <c r="E77" s="19">
        <f ca="1">OFFSET(EditedRawData!C79,0, ($A$3-1)*3)</f>
        <v>0.16669999999999999</v>
      </c>
      <c r="F77" s="19">
        <f ca="1">OFFSET(EditedRawData!D79,0, ($A$3-1)*3)</f>
        <v>9.0399999999999994E-2</v>
      </c>
      <c r="G77" s="5">
        <f t="shared" ca="1" si="13"/>
        <v>6.2599999999999989E-2</v>
      </c>
      <c r="H77" s="5">
        <f t="shared" ca="1" si="14"/>
        <v>0.27079999999999999</v>
      </c>
      <c r="I77" s="21">
        <f>EditedRawData!$AI79/1000*3</f>
        <v>6.8910599999999995</v>
      </c>
      <c r="J77" s="5">
        <f t="shared" si="15"/>
        <v>9.6911648823673452E-2</v>
      </c>
      <c r="K77" s="5">
        <f t="shared" ca="1" si="18"/>
        <v>1.5617411479698435E-2</v>
      </c>
      <c r="L77" s="5">
        <f t="shared" ca="1" si="19"/>
        <v>0.89927253699087417</v>
      </c>
      <c r="M77" s="34">
        <f t="shared" ca="1" si="20"/>
        <v>0.75651341121304072</v>
      </c>
      <c r="N77" s="5">
        <f t="shared" ca="1" si="21"/>
        <v>6.8388812373658875E-2</v>
      </c>
      <c r="O77" s="5">
        <f t="shared" ca="1" si="22"/>
        <v>1.2905424970316146E-2</v>
      </c>
      <c r="P77" s="5">
        <f t="shared" ca="1" si="16"/>
        <v>13.316988235294115</v>
      </c>
      <c r="Q77" s="12">
        <f t="shared" ca="1" si="23"/>
        <v>9.6909486907203232E-4</v>
      </c>
      <c r="R77" s="13">
        <f t="shared" ca="1" si="17"/>
        <v>3.4887415286593164</v>
      </c>
    </row>
    <row r="78" spans="1:18">
      <c r="A78" s="5"/>
      <c r="B78" s="23">
        <f>EditedRawData!$A80</f>
        <v>42875.013888888891</v>
      </c>
      <c r="C78" s="11">
        <f t="shared" si="12"/>
        <v>1.3888888890505768E-2</v>
      </c>
      <c r="D78" s="19">
        <f ca="1">OFFSET(EditedRawData!B80,0, ($A$3-1)*3)</f>
        <v>0.11559999999999999</v>
      </c>
      <c r="E78" s="19">
        <f ca="1">OFFSET(EditedRawData!C80,0, ($A$3-1)*3)</f>
        <v>0.16259999999999999</v>
      </c>
      <c r="F78" s="19">
        <f ca="1">OFFSET(EditedRawData!D80,0, ($A$3-1)*3)</f>
        <v>0.1016</v>
      </c>
      <c r="G78" s="5">
        <f t="shared" ca="1" si="13"/>
        <v>4.7E-2</v>
      </c>
      <c r="H78" s="5">
        <f t="shared" ca="1" si="14"/>
        <v>0.2782</v>
      </c>
      <c r="I78" s="21">
        <f>EditedRawData!$AI80/1000*3</f>
        <v>6.9156899999999997</v>
      </c>
      <c r="J78" s="5">
        <f t="shared" si="15"/>
        <v>9.7605649338979583E-2</v>
      </c>
      <c r="K78" s="5">
        <f t="shared" ca="1" si="18"/>
        <v>1.1725532580604256E-2</v>
      </c>
      <c r="L78" s="5">
        <f t="shared" ca="1" si="19"/>
        <v>0.84527673974778872</v>
      </c>
      <c r="M78" s="34">
        <f t="shared" ca="1" si="20"/>
        <v>0.75651341121304072</v>
      </c>
      <c r="N78" s="5">
        <f t="shared" ca="1" si="21"/>
        <v>7.686176257924493E-2</v>
      </c>
      <c r="O78" s="5">
        <f t="shared" ca="1" si="22"/>
        <v>9.0183541791303973E-3</v>
      </c>
      <c r="P78" s="5">
        <f t="shared" ca="1" si="16"/>
        <v>13.680894117647059</v>
      </c>
      <c r="Q78" s="12">
        <f t="shared" ca="1" si="23"/>
        <v>6.5919333207159123E-4</v>
      </c>
      <c r="R78" s="13">
        <f t="shared" ca="1" si="17"/>
        <v>2.3730959954577284</v>
      </c>
    </row>
    <row r="79" spans="1:18">
      <c r="A79" s="5"/>
      <c r="B79" s="23">
        <f>EditedRawData!$A81</f>
        <v>42875.020833333336</v>
      </c>
      <c r="C79" s="11">
        <f t="shared" si="12"/>
        <v>2.0833333335758653E-2</v>
      </c>
      <c r="D79" s="19">
        <f ca="1">OFFSET(EditedRawData!B81,0, ($A$3-1)*3)</f>
        <v>0.1137</v>
      </c>
      <c r="E79" s="19">
        <f ca="1">OFFSET(EditedRawData!C81,0, ($A$3-1)*3)</f>
        <v>0.16450000000000001</v>
      </c>
      <c r="F79" s="19">
        <f ca="1">OFFSET(EditedRawData!D81,0, ($A$3-1)*3)</f>
        <v>0.1038</v>
      </c>
      <c r="G79" s="5">
        <f t="shared" ca="1" si="13"/>
        <v>5.0800000000000012E-2</v>
      </c>
      <c r="H79" s="5">
        <f t="shared" ca="1" si="14"/>
        <v>0.2782</v>
      </c>
      <c r="I79" s="21">
        <f>EditedRawData!$AI81/1000*3</f>
        <v>6.8999699999999997</v>
      </c>
      <c r="J79" s="5">
        <f t="shared" si="15"/>
        <v>9.7162420409999992E-2</v>
      </c>
      <c r="K79" s="5">
        <f t="shared" ca="1" si="18"/>
        <v>1.2673554363716944E-2</v>
      </c>
      <c r="L79" s="5">
        <f t="shared" ca="1" si="19"/>
        <v>0.81395824707401776</v>
      </c>
      <c r="M79" s="34">
        <f t="shared" ca="1" si="20"/>
        <v>0.75651341121304072</v>
      </c>
      <c r="N79" s="5">
        <f t="shared" ca="1" si="21"/>
        <v>7.8526092083913632E-2</v>
      </c>
      <c r="O79" s="5">
        <f t="shared" ca="1" si="22"/>
        <v>5.9627739623694109E-3</v>
      </c>
      <c r="P79" s="5">
        <f t="shared" ca="1" si="16"/>
        <v>13.680894117647059</v>
      </c>
      <c r="Q79" s="12">
        <f t="shared" ca="1" si="23"/>
        <v>4.3584680292774115E-4</v>
      </c>
      <c r="R79" s="13">
        <f t="shared" ca="1" si="17"/>
        <v>1.5690484905398681</v>
      </c>
    </row>
    <row r="80" spans="1:18">
      <c r="A80" s="5"/>
      <c r="B80" s="23">
        <f>EditedRawData!$A82</f>
        <v>42875.027777777781</v>
      </c>
      <c r="C80" s="11">
        <f t="shared" si="12"/>
        <v>2.7777777781011537E-2</v>
      </c>
      <c r="D80" s="19">
        <f ca="1">OFFSET(EditedRawData!B82,0, ($A$3-1)*3)</f>
        <v>0.1139</v>
      </c>
      <c r="E80" s="19">
        <f ca="1">OFFSET(EditedRawData!C82,0, ($A$3-1)*3)</f>
        <v>0.1618</v>
      </c>
      <c r="F80" s="19">
        <f ca="1">OFFSET(EditedRawData!D82,0, ($A$3-1)*3)</f>
        <v>8.1900000000000001E-2</v>
      </c>
      <c r="G80" s="5">
        <f t="shared" ca="1" si="13"/>
        <v>4.7899999999999998E-2</v>
      </c>
      <c r="H80" s="5">
        <f t="shared" ca="1" si="14"/>
        <v>0.2757</v>
      </c>
      <c r="I80" s="21">
        <f>EditedRawData!$AI82/1000*3</f>
        <v>6.8828399999999998</v>
      </c>
      <c r="J80" s="5">
        <f t="shared" si="15"/>
        <v>9.668058462367346E-2</v>
      </c>
      <c r="K80" s="5">
        <f t="shared" ca="1" si="18"/>
        <v>1.1950064055551997E-2</v>
      </c>
      <c r="L80" s="5">
        <f t="shared" ca="1" si="19"/>
        <v>1.0345606906974538</v>
      </c>
      <c r="M80" s="34">
        <f t="shared" ca="1" si="20"/>
        <v>0.75651341121304072</v>
      </c>
      <c r="N80" s="5">
        <f t="shared" ca="1" si="21"/>
        <v>6.1958448378348033E-2</v>
      </c>
      <c r="O80" s="5">
        <f t="shared" ca="1" si="22"/>
        <v>2.2772072189773437E-2</v>
      </c>
      <c r="P80" s="5">
        <f t="shared" ca="1" si="16"/>
        <v>13.557952941176469</v>
      </c>
      <c r="Q80" s="12">
        <f t="shared" ca="1" si="23"/>
        <v>1.6796099151969346E-3</v>
      </c>
      <c r="R80" s="13">
        <f t="shared" ca="1" si="17"/>
        <v>6.046595694708965</v>
      </c>
    </row>
    <row r="81" spans="1:18">
      <c r="A81" s="5"/>
      <c r="B81" s="23">
        <f>EditedRawData!$A83</f>
        <v>42875.034722222219</v>
      </c>
      <c r="C81" s="11">
        <f t="shared" si="12"/>
        <v>3.4722222218988463E-2</v>
      </c>
      <c r="D81" s="19">
        <f ca="1">OFFSET(EditedRawData!B83,0, ($A$3-1)*3)</f>
        <v>0.11</v>
      </c>
      <c r="E81" s="19">
        <f ca="1">OFFSET(EditedRawData!C83,0, ($A$3-1)*3)</f>
        <v>0.16689999999999999</v>
      </c>
      <c r="F81" s="19">
        <f ca="1">OFFSET(EditedRawData!D83,0, ($A$3-1)*3)</f>
        <v>0.10249999999999999</v>
      </c>
      <c r="G81" s="5">
        <f t="shared" ca="1" si="13"/>
        <v>5.6899999999999992E-2</v>
      </c>
      <c r="H81" s="5">
        <f t="shared" ca="1" si="14"/>
        <v>0.27689999999999998</v>
      </c>
      <c r="I81" s="21">
        <f>EditedRawData!$AI83/1000*3</f>
        <v>6.9154199999999992</v>
      </c>
      <c r="J81" s="5">
        <f t="shared" si="15"/>
        <v>9.7598028115102015E-2</v>
      </c>
      <c r="K81" s="5">
        <f t="shared" ca="1" si="18"/>
        <v>1.4195378805029408E-2</v>
      </c>
      <c r="L81" s="5">
        <f t="shared" ca="1" si="19"/>
        <v>0.81368438351290351</v>
      </c>
      <c r="M81" s="34">
        <f t="shared" ca="1" si="20"/>
        <v>0.75651341121304072</v>
      </c>
      <c r="N81" s="5">
        <f t="shared" ca="1" si="21"/>
        <v>7.7542624649336672E-2</v>
      </c>
      <c r="O81" s="5">
        <f t="shared" ca="1" si="22"/>
        <v>5.8600246607359296E-3</v>
      </c>
      <c r="P81" s="5">
        <f t="shared" ca="1" si="16"/>
        <v>13.616964705882351</v>
      </c>
      <c r="Q81" s="12">
        <f t="shared" ca="1" si="23"/>
        <v>4.3034734886288393E-4</v>
      </c>
      <c r="R81" s="13">
        <f t="shared" ca="1" si="17"/>
        <v>1.5492504559063822</v>
      </c>
    </row>
    <row r="82" spans="1:18">
      <c r="A82" s="5"/>
      <c r="B82" s="23">
        <f>EditedRawData!$A84</f>
        <v>42875.041666666664</v>
      </c>
      <c r="C82" s="11">
        <f t="shared" si="12"/>
        <v>4.1666666664241347E-2</v>
      </c>
      <c r="D82" s="19">
        <f ca="1">OFFSET(EditedRawData!B84,0, ($A$3-1)*3)</f>
        <v>0.107</v>
      </c>
      <c r="E82" s="19">
        <f ca="1">OFFSET(EditedRawData!C84,0, ($A$3-1)*3)</f>
        <v>0.1663</v>
      </c>
      <c r="F82" s="19">
        <f ca="1">OFFSET(EditedRawData!D84,0, ($A$3-1)*3)</f>
        <v>0.1004</v>
      </c>
      <c r="G82" s="5">
        <f t="shared" ca="1" si="13"/>
        <v>5.9300000000000005E-2</v>
      </c>
      <c r="H82" s="5">
        <f t="shared" ca="1" si="14"/>
        <v>0.27329999999999999</v>
      </c>
      <c r="I82" s="21">
        <f>EditedRawData!$AI84/1000*3</f>
        <v>6.9155999999999995</v>
      </c>
      <c r="J82" s="5">
        <f t="shared" si="15"/>
        <v>9.7603108897959159E-2</v>
      </c>
      <c r="K82" s="5">
        <f t="shared" ca="1" si="18"/>
        <v>1.4794129404890052E-2</v>
      </c>
      <c r="L82" s="5">
        <f t="shared" ca="1" si="19"/>
        <v>0.82479063240108663</v>
      </c>
      <c r="M82" s="34">
        <f t="shared" ca="1" si="20"/>
        <v>0.75651341121304072</v>
      </c>
      <c r="N82" s="5">
        <f t="shared" ca="1" si="21"/>
        <v>7.5953946485789292E-2</v>
      </c>
      <c r="O82" s="5">
        <f t="shared" ca="1" si="22"/>
        <v>6.8550330072798121E-3</v>
      </c>
      <c r="P82" s="5">
        <f t="shared" ca="1" si="16"/>
        <v>13.439929411764703</v>
      </c>
      <c r="Q82" s="12">
        <f t="shared" ca="1" si="23"/>
        <v>5.1004977758880394E-4</v>
      </c>
      <c r="R82" s="13">
        <f t="shared" ca="1" si="17"/>
        <v>1.8361791993196941</v>
      </c>
    </row>
    <row r="83" spans="1:18">
      <c r="A83" s="5"/>
      <c r="B83" s="23">
        <f>EditedRawData!$A85</f>
        <v>42875.048611111109</v>
      </c>
      <c r="C83" s="11">
        <f t="shared" si="12"/>
        <v>4.8611111109494232E-2</v>
      </c>
      <c r="D83" s="19">
        <f ca="1">OFFSET(EditedRawData!B85,0, ($A$3-1)*3)</f>
        <v>0.11840000000000001</v>
      </c>
      <c r="E83" s="19">
        <f ca="1">OFFSET(EditedRawData!C85,0, ($A$3-1)*3)</f>
        <v>0.15490000000000001</v>
      </c>
      <c r="F83" s="19">
        <f ca="1">OFFSET(EditedRawData!D85,0, ($A$3-1)*3)</f>
        <v>8.5999999999999993E-2</v>
      </c>
      <c r="G83" s="5">
        <f t="shared" ca="1" si="13"/>
        <v>3.6500000000000005E-2</v>
      </c>
      <c r="H83" s="5">
        <f t="shared" ca="1" si="14"/>
        <v>0.27329999999999999</v>
      </c>
      <c r="I83" s="21">
        <f>EditedRawData!$AI85/1000*3</f>
        <v>6.8910300000000007</v>
      </c>
      <c r="J83" s="5">
        <f t="shared" si="15"/>
        <v>9.6910805022244917E-2</v>
      </c>
      <c r="K83" s="5">
        <f t="shared" ca="1" si="18"/>
        <v>9.1059987062139455E-3</v>
      </c>
      <c r="L83" s="5">
        <f t="shared" ca="1" si="19"/>
        <v>1.0209861199538486</v>
      </c>
      <c r="M83" s="34">
        <f t="shared" ca="1" si="20"/>
        <v>0.75651341121304072</v>
      </c>
      <c r="N83" s="5">
        <f t="shared" ca="1" si="21"/>
        <v>6.5060153364321499E-2</v>
      </c>
      <c r="O83" s="5">
        <f t="shared" ca="1" si="22"/>
        <v>2.2744652951709465E-2</v>
      </c>
      <c r="P83" s="5">
        <f t="shared" ca="1" si="16"/>
        <v>13.439929411764703</v>
      </c>
      <c r="Q83" s="12">
        <f t="shared" ca="1" si="23"/>
        <v>1.6923193757103984E-3</v>
      </c>
      <c r="R83" s="13">
        <f t="shared" ca="1" si="17"/>
        <v>6.0923497525574346</v>
      </c>
    </row>
    <row r="84" spans="1:18">
      <c r="A84" s="5"/>
      <c r="B84" s="23">
        <f>EditedRawData!$A86</f>
        <v>42875.055555555555</v>
      </c>
      <c r="C84" s="11">
        <f t="shared" si="12"/>
        <v>5.5555555554747116E-2</v>
      </c>
      <c r="D84" s="19">
        <f ca="1">OFFSET(EditedRawData!B86,0, ($A$3-1)*3)</f>
        <v>0.11269999999999999</v>
      </c>
      <c r="E84" s="19">
        <f ca="1">OFFSET(EditedRawData!C86,0, ($A$3-1)*3)</f>
        <v>0.16259999999999999</v>
      </c>
      <c r="F84" s="19">
        <f ca="1">OFFSET(EditedRawData!D86,0, ($A$3-1)*3)</f>
        <v>0.10199999999999999</v>
      </c>
      <c r="G84" s="5">
        <f t="shared" ca="1" si="13"/>
        <v>4.99E-2</v>
      </c>
      <c r="H84" s="5">
        <f t="shared" ca="1" si="14"/>
        <v>0.27529999999999999</v>
      </c>
      <c r="I84" s="21">
        <f>EditedRawData!$AI86/1000*3</f>
        <v>6.9021900000000009</v>
      </c>
      <c r="J84" s="5">
        <f t="shared" si="15"/>
        <v>9.7224952645102072E-2</v>
      </c>
      <c r="K84" s="5">
        <f t="shared" ca="1" si="18"/>
        <v>1.2449022888769199E-2</v>
      </c>
      <c r="L84" s="5">
        <f t="shared" ca="1" si="19"/>
        <v>0.83113656623855758</v>
      </c>
      <c r="M84" s="34">
        <f t="shared" ca="1" si="20"/>
        <v>0.75651341121304072</v>
      </c>
      <c r="N84" s="5">
        <f t="shared" ca="1" si="21"/>
        <v>7.7164367943730147E-2</v>
      </c>
      <c r="O84" s="5">
        <f t="shared" ca="1" si="22"/>
        <v>7.611561812602724E-3</v>
      </c>
      <c r="P84" s="5">
        <f t="shared" ca="1" si="16"/>
        <v>13.538282352941174</v>
      </c>
      <c r="Q84" s="12">
        <f t="shared" ca="1" si="23"/>
        <v>5.622250750996579E-4</v>
      </c>
      <c r="R84" s="13">
        <f t="shared" ca="1" si="17"/>
        <v>2.0240102703587683</v>
      </c>
    </row>
    <row r="85" spans="1:18">
      <c r="A85" s="5"/>
      <c r="B85" s="23">
        <f>EditedRawData!$A87</f>
        <v>42875.0625</v>
      </c>
      <c r="C85" s="11">
        <f t="shared" si="12"/>
        <v>6.25E-2</v>
      </c>
      <c r="D85" s="19">
        <f ca="1">OFFSET(EditedRawData!B87,0, ($A$3-1)*3)</f>
        <v>0.1187</v>
      </c>
      <c r="E85" s="19">
        <f ca="1">OFFSET(EditedRawData!C87,0, ($A$3-1)*3)</f>
        <v>0.15679999999999999</v>
      </c>
      <c r="F85" s="19">
        <f ca="1">OFFSET(EditedRawData!D87,0, ($A$3-1)*3)</f>
        <v>8.0100000000000005E-2</v>
      </c>
      <c r="G85" s="5">
        <f t="shared" ca="1" si="13"/>
        <v>3.8099999999999995E-2</v>
      </c>
      <c r="H85" s="5">
        <f t="shared" ca="1" si="14"/>
        <v>0.27549999999999997</v>
      </c>
      <c r="I85" s="21">
        <f>EditedRawData!$AI87/1000*3</f>
        <v>6.8687699999999996</v>
      </c>
      <c r="J85" s="5">
        <f t="shared" si="15"/>
        <v>9.6285716965102033E-2</v>
      </c>
      <c r="K85" s="5">
        <f t="shared" ca="1" si="18"/>
        <v>9.5051657727877048E-3</v>
      </c>
      <c r="L85" s="5">
        <f t="shared" ca="1" si="19"/>
        <v>1.0834026366081688</v>
      </c>
      <c r="M85" s="34">
        <f t="shared" ca="1" si="20"/>
        <v>0.75651341121304072</v>
      </c>
      <c r="N85" s="5">
        <f t="shared" ca="1" si="21"/>
        <v>6.0596724238164562E-2</v>
      </c>
      <c r="O85" s="5">
        <f t="shared" ca="1" si="22"/>
        <v>2.6183826954149766E-2</v>
      </c>
      <c r="P85" s="5">
        <f t="shared" ca="1" si="16"/>
        <v>13.548117647058822</v>
      </c>
      <c r="Q85" s="12">
        <f t="shared" ca="1" si="23"/>
        <v>1.9326542355375875E-3</v>
      </c>
      <c r="R85" s="13">
        <f t="shared" ca="1" si="17"/>
        <v>6.9575552479353151</v>
      </c>
    </row>
    <row r="86" spans="1:18">
      <c r="A86" s="5"/>
      <c r="B86" s="23">
        <f>EditedRawData!$A88</f>
        <v>42875.069444444445</v>
      </c>
      <c r="C86" s="11">
        <f t="shared" si="12"/>
        <v>6.9444444445252884E-2</v>
      </c>
      <c r="D86" s="19">
        <f ca="1">OFFSET(EditedRawData!B88,0, ($A$3-1)*3)</f>
        <v>0.1142</v>
      </c>
      <c r="E86" s="19">
        <f ca="1">OFFSET(EditedRawData!C88,0, ($A$3-1)*3)</f>
        <v>0.17369999999999999</v>
      </c>
      <c r="F86" s="19">
        <f ca="1">OFFSET(EditedRawData!D88,0, ($A$3-1)*3)</f>
        <v>0.10059999999999999</v>
      </c>
      <c r="G86" s="5">
        <f t="shared" ca="1" si="13"/>
        <v>5.9499999999999997E-2</v>
      </c>
      <c r="H86" s="5">
        <f t="shared" ca="1" si="14"/>
        <v>0.28789999999999999</v>
      </c>
      <c r="I86" s="21">
        <f>EditedRawData!$AI88/1000*3</f>
        <v>6.8984699999999988</v>
      </c>
      <c r="J86" s="5">
        <f t="shared" si="15"/>
        <v>9.7120180287550983E-2</v>
      </c>
      <c r="K86" s="5">
        <f t="shared" ca="1" si="18"/>
        <v>1.4844025288211769E-2</v>
      </c>
      <c r="L86" s="5">
        <f t="shared" ca="1" si="19"/>
        <v>0.81785442345267612</v>
      </c>
      <c r="M86" s="34">
        <f t="shared" ca="1" si="20"/>
        <v>0.75651341121304072</v>
      </c>
      <c r="N86" s="5">
        <f t="shared" ca="1" si="21"/>
        <v>7.6105249168031894E-2</v>
      </c>
      <c r="O86" s="5">
        <f t="shared" ca="1" si="22"/>
        <v>6.170905831307319E-3</v>
      </c>
      <c r="P86" s="5">
        <f t="shared" ca="1" si="16"/>
        <v>14.157905882352937</v>
      </c>
      <c r="Q86" s="12">
        <f t="shared" ca="1" si="23"/>
        <v>4.358628940314555E-4</v>
      </c>
      <c r="R86" s="13">
        <f t="shared" ca="1" si="17"/>
        <v>1.5691064185132397</v>
      </c>
    </row>
    <row r="87" spans="1:18">
      <c r="A87" s="5"/>
      <c r="B87" s="23">
        <f>EditedRawData!$A89</f>
        <v>42875.076388888891</v>
      </c>
      <c r="C87" s="11">
        <f t="shared" si="12"/>
        <v>7.6388888890505768E-2</v>
      </c>
      <c r="D87" s="19">
        <f ca="1">OFFSET(EditedRawData!B89,0, ($A$3-1)*3)</f>
        <v>0.1091</v>
      </c>
      <c r="E87" s="19">
        <f ca="1">OFFSET(EditedRawData!C89,0, ($A$3-1)*3)</f>
        <v>0.17349999999999999</v>
      </c>
      <c r="F87" s="19">
        <f ca="1">OFFSET(EditedRawData!D89,0, ($A$3-1)*3)</f>
        <v>0.1033</v>
      </c>
      <c r="G87" s="5">
        <f t="shared" ca="1" si="13"/>
        <v>6.4399999999999985E-2</v>
      </c>
      <c r="H87" s="5">
        <f t="shared" ca="1" si="14"/>
        <v>0.28259999999999996</v>
      </c>
      <c r="I87" s="21">
        <f>EditedRawData!$AI89/1000*3</f>
        <v>6.8888099999999994</v>
      </c>
      <c r="J87" s="5">
        <f t="shared" si="15"/>
        <v>9.6848373910408139E-2</v>
      </c>
      <c r="K87" s="5">
        <f t="shared" ca="1" si="18"/>
        <v>1.6066474429593913E-2</v>
      </c>
      <c r="L87" s="5">
        <f t="shared" ca="1" si="19"/>
        <v>0.78201257967874371</v>
      </c>
      <c r="M87" s="34">
        <f t="shared" ca="1" si="20"/>
        <v>0.75651341121304072</v>
      </c>
      <c r="N87" s="5">
        <f t="shared" ca="1" si="21"/>
        <v>7.8147835378307107E-2</v>
      </c>
      <c r="O87" s="5">
        <f t="shared" ca="1" si="22"/>
        <v>2.6340641025071193E-3</v>
      </c>
      <c r="P87" s="5">
        <f t="shared" ca="1" si="16"/>
        <v>13.89727058823529</v>
      </c>
      <c r="Q87" s="12">
        <f t="shared" ca="1" si="23"/>
        <v>1.8953823240205035E-4</v>
      </c>
      <c r="R87" s="13">
        <f t="shared" ca="1" si="17"/>
        <v>0.68233763664738123</v>
      </c>
    </row>
    <row r="88" spans="1:18">
      <c r="A88" s="5"/>
      <c r="B88" s="23">
        <f>EditedRawData!$A90</f>
        <v>42875.083333333336</v>
      </c>
      <c r="C88" s="11">
        <f t="shared" si="12"/>
        <v>8.3333333335758653E-2</v>
      </c>
      <c r="D88" s="19">
        <f ca="1">OFFSET(EditedRawData!B90,0, ($A$3-1)*3)</f>
        <v>0.1099</v>
      </c>
      <c r="E88" s="19">
        <f ca="1">OFFSET(EditedRawData!C90,0, ($A$3-1)*3)</f>
        <v>0.17380000000000001</v>
      </c>
      <c r="F88" s="19">
        <f ca="1">OFFSET(EditedRawData!D90,0, ($A$3-1)*3)</f>
        <v>8.8700000000000001E-2</v>
      </c>
      <c r="G88" s="5">
        <f t="shared" ca="1" si="13"/>
        <v>6.3900000000000012E-2</v>
      </c>
      <c r="H88" s="5">
        <f t="shared" ca="1" si="14"/>
        <v>0.28370000000000001</v>
      </c>
      <c r="I88" s="21">
        <f>EditedRawData!$AI90/1000*3</f>
        <v>6.86937</v>
      </c>
      <c r="J88" s="5">
        <f t="shared" si="15"/>
        <v>9.6302539177346935E-2</v>
      </c>
      <c r="K88" s="5">
        <f t="shared" ca="1" si="18"/>
        <v>1.5941734721289621E-2</v>
      </c>
      <c r="L88" s="5">
        <f t="shared" ca="1" si="19"/>
        <v>0.90598426669737664</v>
      </c>
      <c r="M88" s="34">
        <f t="shared" ca="1" si="20"/>
        <v>0.75651341121304072</v>
      </c>
      <c r="N88" s="5">
        <f t="shared" ca="1" si="21"/>
        <v>6.7102739574596712E-2</v>
      </c>
      <c r="O88" s="5">
        <f t="shared" ca="1" si="22"/>
        <v>1.3258064881460599E-2</v>
      </c>
      <c r="P88" s="5">
        <f t="shared" ca="1" si="16"/>
        <v>13.95136470588235</v>
      </c>
      <c r="Q88" s="12">
        <f t="shared" ca="1" si="23"/>
        <v>9.5030594934347658E-4</v>
      </c>
      <c r="R88" s="13">
        <f t="shared" ca="1" si="17"/>
        <v>3.4211014176365158</v>
      </c>
    </row>
    <row r="89" spans="1:18">
      <c r="A89" s="5"/>
      <c r="B89" s="23">
        <f>EditedRawData!$A91</f>
        <v>42875.090277777781</v>
      </c>
      <c r="C89" s="11">
        <f t="shared" si="12"/>
        <v>9.0277777781011537E-2</v>
      </c>
      <c r="D89" s="19">
        <f ca="1">OFFSET(EditedRawData!B91,0, ($A$3-1)*3)</f>
        <v>0.1197</v>
      </c>
      <c r="E89" s="19">
        <f ca="1">OFFSET(EditedRawData!C91,0, ($A$3-1)*3)</f>
        <v>0.16</v>
      </c>
      <c r="F89" s="19">
        <f ca="1">OFFSET(EditedRawData!D91,0, ($A$3-1)*3)</f>
        <v>9.4600000000000004E-2</v>
      </c>
      <c r="G89" s="5">
        <f t="shared" ca="1" si="13"/>
        <v>4.0300000000000002E-2</v>
      </c>
      <c r="H89" s="5">
        <f t="shared" ca="1" si="14"/>
        <v>0.2797</v>
      </c>
      <c r="I89" s="21">
        <f>EditedRawData!$AI91/1000*3</f>
        <v>6.8964899999999991</v>
      </c>
      <c r="J89" s="5">
        <f t="shared" si="15"/>
        <v>9.7064437387959154E-2</v>
      </c>
      <c r="K89" s="5">
        <f t="shared" ca="1" si="18"/>
        <v>1.005402048932663E-2</v>
      </c>
      <c r="L89" s="5">
        <f t="shared" ca="1" si="19"/>
        <v>0.91977184882275387</v>
      </c>
      <c r="M89" s="34">
        <f t="shared" ca="1" si="20"/>
        <v>0.75651341121304072</v>
      </c>
      <c r="N89" s="5">
        <f t="shared" ca="1" si="21"/>
        <v>7.1566168700753649E-2</v>
      </c>
      <c r="O89" s="5">
        <f t="shared" ca="1" si="22"/>
        <v>1.5444248197878874E-2</v>
      </c>
      <c r="P89" s="5">
        <f t="shared" ca="1" si="16"/>
        <v>13.754658823529411</v>
      </c>
      <c r="Q89" s="12">
        <f t="shared" ca="1" si="23"/>
        <v>1.1228376069538828E-3</v>
      </c>
      <c r="R89" s="13">
        <f t="shared" ca="1" si="17"/>
        <v>4.0422153850339777</v>
      </c>
    </row>
    <row r="90" spans="1:18">
      <c r="A90" s="5"/>
      <c r="B90" s="23">
        <f>EditedRawData!$A92</f>
        <v>42875.097222222219</v>
      </c>
      <c r="C90" s="11">
        <f t="shared" si="12"/>
        <v>9.7222222218988463E-2</v>
      </c>
      <c r="D90" s="19">
        <f ca="1">OFFSET(EditedRawData!B92,0, ($A$3-1)*3)</f>
        <v>0.1196</v>
      </c>
      <c r="E90" s="19">
        <f ca="1">OFFSET(EditedRawData!C92,0, ($A$3-1)*3)</f>
        <v>0.159</v>
      </c>
      <c r="F90" s="19">
        <f ca="1">OFFSET(EditedRawData!D92,0, ($A$3-1)*3)</f>
        <v>8.3400000000000002E-2</v>
      </c>
      <c r="G90" s="5">
        <f t="shared" ca="1" si="13"/>
        <v>3.9400000000000004E-2</v>
      </c>
      <c r="H90" s="5">
        <f t="shared" ca="1" si="14"/>
        <v>0.27860000000000001</v>
      </c>
      <c r="I90" s="21">
        <f>EditedRawData!$AI92/1000*3</f>
        <v>6.8810099999999998</v>
      </c>
      <c r="J90" s="5">
        <f t="shared" si="15"/>
        <v>9.6629180857346925E-2</v>
      </c>
      <c r="K90" s="5">
        <f t="shared" ca="1" si="18"/>
        <v>9.829489014378889E-3</v>
      </c>
      <c r="L90" s="5">
        <f t="shared" ca="1" si="19"/>
        <v>1.0407636911626863</v>
      </c>
      <c r="M90" s="34">
        <f t="shared" ca="1" si="20"/>
        <v>0.75651341121304072</v>
      </c>
      <c r="N90" s="5">
        <f t="shared" ca="1" si="21"/>
        <v>6.3093218495167594E-2</v>
      </c>
      <c r="O90" s="5">
        <f t="shared" ca="1" si="22"/>
        <v>2.3706473347800447E-2</v>
      </c>
      <c r="P90" s="5">
        <f t="shared" ca="1" si="16"/>
        <v>13.700564705882352</v>
      </c>
      <c r="Q90" s="12">
        <f t="shared" ca="1" si="23"/>
        <v>1.7303281913352117E-3</v>
      </c>
      <c r="R90" s="13">
        <f t="shared" ca="1" si="17"/>
        <v>6.2291814888067618</v>
      </c>
    </row>
    <row r="91" spans="1:18">
      <c r="A91" s="5"/>
      <c r="B91" s="23">
        <f>EditedRawData!$A93</f>
        <v>42875.104166666664</v>
      </c>
      <c r="C91" s="11">
        <f t="shared" si="12"/>
        <v>0.10416666666424135</v>
      </c>
      <c r="D91" s="19">
        <f ca="1">OFFSET(EditedRawData!B93,0, ($A$3-1)*3)</f>
        <v>0.12509999999999999</v>
      </c>
      <c r="E91" s="19">
        <f ca="1">OFFSET(EditedRawData!C93,0, ($A$3-1)*3)</f>
        <v>0.15920000000000001</v>
      </c>
      <c r="F91" s="19">
        <f ca="1">OFFSET(EditedRawData!D93,0, ($A$3-1)*3)</f>
        <v>8.9800000000000005E-2</v>
      </c>
      <c r="G91" s="5">
        <f t="shared" ca="1" si="13"/>
        <v>3.4100000000000019E-2</v>
      </c>
      <c r="H91" s="5">
        <f t="shared" ca="1" si="14"/>
        <v>0.2843</v>
      </c>
      <c r="I91" s="21">
        <f>EditedRawData!$AI93/1000*3</f>
        <v>6.8824799999999993</v>
      </c>
      <c r="J91" s="5">
        <f t="shared" si="15"/>
        <v>9.6670471327346921E-2</v>
      </c>
      <c r="K91" s="5">
        <f t="shared" ca="1" si="18"/>
        <v>8.5072481063533066E-3</v>
      </c>
      <c r="L91" s="5">
        <f t="shared" ca="1" si="19"/>
        <v>0.98177308709347</v>
      </c>
      <c r="M91" s="34">
        <f t="shared" ca="1" si="20"/>
        <v>0.75651341121304072</v>
      </c>
      <c r="N91" s="5">
        <f t="shared" ca="1" si="21"/>
        <v>6.7934904326931056E-2</v>
      </c>
      <c r="O91" s="5">
        <f t="shared" ca="1" si="22"/>
        <v>2.0228318894062555E-2</v>
      </c>
      <c r="P91" s="5">
        <f t="shared" ca="1" si="16"/>
        <v>13.980870588235291</v>
      </c>
      <c r="Q91" s="12">
        <f t="shared" ca="1" si="23"/>
        <v>1.4468568868010556E-3</v>
      </c>
      <c r="R91" s="13">
        <f t="shared" ca="1" si="17"/>
        <v>5.2086847924838002</v>
      </c>
    </row>
    <row r="92" spans="1:18">
      <c r="A92" s="5"/>
      <c r="B92" s="23">
        <f>EditedRawData!$A94</f>
        <v>42875.111111111109</v>
      </c>
      <c r="C92" s="11">
        <f t="shared" si="12"/>
        <v>0.11111111110949423</v>
      </c>
      <c r="D92" s="19">
        <f ca="1">OFFSET(EditedRawData!B94,0, ($A$3-1)*3)</f>
        <v>0.11940000000000001</v>
      </c>
      <c r="E92" s="19">
        <f ca="1">OFFSET(EditedRawData!C94,0, ($A$3-1)*3)</f>
        <v>0.1658</v>
      </c>
      <c r="F92" s="19">
        <f ca="1">OFFSET(EditedRawData!D94,0, ($A$3-1)*3)</f>
        <v>9.8000000000000004E-2</v>
      </c>
      <c r="G92" s="5">
        <f t="shared" ca="1" si="13"/>
        <v>4.6399999999999997E-2</v>
      </c>
      <c r="H92" s="5">
        <f t="shared" ca="1" si="14"/>
        <v>0.28520000000000001</v>
      </c>
      <c r="I92" s="21">
        <f>EditedRawData!$AI94/1000*3</f>
        <v>6.8774999999999995</v>
      </c>
      <c r="J92" s="5">
        <f t="shared" si="15"/>
        <v>9.6530624999999995E-2</v>
      </c>
      <c r="K92" s="5">
        <f t="shared" ca="1" si="18"/>
        <v>1.1575844930639095E-2</v>
      </c>
      <c r="L92" s="5">
        <f t="shared" ca="1" si="19"/>
        <v>0.86688551091184585</v>
      </c>
      <c r="M92" s="34">
        <f t="shared" ca="1" si="20"/>
        <v>0.75651341121304072</v>
      </c>
      <c r="N92" s="5">
        <f t="shared" ca="1" si="21"/>
        <v>7.4138314298877989E-2</v>
      </c>
      <c r="O92" s="5">
        <f t="shared" ca="1" si="22"/>
        <v>1.0816465770482911E-2</v>
      </c>
      <c r="P92" s="5">
        <f t="shared" ca="1" si="16"/>
        <v>14.025129411764704</v>
      </c>
      <c r="Q92" s="12">
        <f t="shared" ca="1" si="23"/>
        <v>7.7122038969634971E-4</v>
      </c>
      <c r="R92" s="13">
        <f t="shared" ca="1" si="17"/>
        <v>2.7763934029068591</v>
      </c>
    </row>
    <row r="93" spans="1:18">
      <c r="A93" s="5"/>
      <c r="B93" s="23">
        <f>EditedRawData!$A95</f>
        <v>42875.118055555555</v>
      </c>
      <c r="C93" s="11">
        <f t="shared" si="12"/>
        <v>0.11805555555474712</v>
      </c>
      <c r="D93" s="19">
        <f ca="1">OFFSET(EditedRawData!B95,0, ($A$3-1)*3)</f>
        <v>0.1134</v>
      </c>
      <c r="E93" s="19">
        <f ca="1">OFFSET(EditedRawData!C95,0, ($A$3-1)*3)</f>
        <v>0.18479999999999999</v>
      </c>
      <c r="F93" s="19">
        <f ca="1">OFFSET(EditedRawData!D95,0, ($A$3-1)*3)</f>
        <v>9.9299999999999999E-2</v>
      </c>
      <c r="G93" s="5">
        <f t="shared" ca="1" si="13"/>
        <v>7.1399999999999991E-2</v>
      </c>
      <c r="H93" s="5">
        <f t="shared" ca="1" si="14"/>
        <v>0.29820000000000002</v>
      </c>
      <c r="I93" s="21">
        <f>EditedRawData!$AI95/1000*3</f>
        <v>6.906270000000001</v>
      </c>
      <c r="J93" s="5">
        <f t="shared" si="15"/>
        <v>9.7339929210000023E-2</v>
      </c>
      <c r="K93" s="5">
        <f t="shared" ca="1" si="18"/>
        <v>1.7812830345854125E-2</v>
      </c>
      <c r="L93" s="5">
        <f t="shared" ca="1" si="19"/>
        <v>0.80087712854124771</v>
      </c>
      <c r="M93" s="34">
        <f t="shared" ca="1" si="20"/>
        <v>0.75651341121304072</v>
      </c>
      <c r="N93" s="5">
        <f t="shared" ca="1" si="21"/>
        <v>7.5121781733454948E-2</v>
      </c>
      <c r="O93" s="5">
        <f t="shared" ca="1" si="22"/>
        <v>4.40531713069095E-3</v>
      </c>
      <c r="P93" s="5">
        <f t="shared" ca="1" si="16"/>
        <v>14.664423529411764</v>
      </c>
      <c r="Q93" s="12">
        <f t="shared" ca="1" si="23"/>
        <v>3.0040847646383144E-4</v>
      </c>
      <c r="R93" s="13">
        <f t="shared" ca="1" si="17"/>
        <v>1.0814705152697932</v>
      </c>
    </row>
    <row r="94" spans="1:18">
      <c r="A94" s="5"/>
      <c r="B94" s="23">
        <f>EditedRawData!$A96</f>
        <v>42875.125</v>
      </c>
      <c r="C94" s="11">
        <f t="shared" si="12"/>
        <v>0.125</v>
      </c>
      <c r="D94" s="19">
        <f ca="1">OFFSET(EditedRawData!B96,0, ($A$3-1)*3)</f>
        <v>0.1336</v>
      </c>
      <c r="E94" s="19">
        <f ca="1">OFFSET(EditedRawData!C96,0, ($A$3-1)*3)</f>
        <v>0.17460000000000001</v>
      </c>
      <c r="F94" s="19">
        <f ca="1">OFFSET(EditedRawData!D96,0, ($A$3-1)*3)</f>
        <v>9.8500000000000004E-2</v>
      </c>
      <c r="G94" s="5">
        <f t="shared" ca="1" si="13"/>
        <v>4.1000000000000009E-2</v>
      </c>
      <c r="H94" s="5">
        <f t="shared" ca="1" si="14"/>
        <v>0.30820000000000003</v>
      </c>
      <c r="I94" s="21">
        <f>EditedRawData!$AI96/1000*3</f>
        <v>6.9037500000000005</v>
      </c>
      <c r="J94" s="5">
        <f t="shared" si="15"/>
        <v>9.7268906250000009E-2</v>
      </c>
      <c r="K94" s="5">
        <f t="shared" ca="1" si="18"/>
        <v>1.0228656080952652E-2</v>
      </c>
      <c r="L94" s="5">
        <f t="shared" ca="1" si="19"/>
        <v>0.88365736212230817</v>
      </c>
      <c r="M94" s="34">
        <f t="shared" ca="1" si="20"/>
        <v>0.75651341121304072</v>
      </c>
      <c r="N94" s="5">
        <f t="shared" ca="1" si="21"/>
        <v>7.4516571004484514E-2</v>
      </c>
      <c r="O94" s="5">
        <f t="shared" ca="1" si="22"/>
        <v>1.2523679164562845E-2</v>
      </c>
      <c r="P94" s="5">
        <f t="shared" ca="1" si="16"/>
        <v>15.156188235294117</v>
      </c>
      <c r="Q94" s="12">
        <f t="shared" ca="1" si="23"/>
        <v>8.2630797204003015E-4</v>
      </c>
      <c r="R94" s="13">
        <f t="shared" ca="1" si="17"/>
        <v>2.9747086993441085</v>
      </c>
    </row>
    <row r="95" spans="1:18">
      <c r="A95" s="5"/>
      <c r="B95" s="23">
        <f>EditedRawData!$A97</f>
        <v>42875.131944444445</v>
      </c>
      <c r="C95" s="11">
        <f t="shared" si="12"/>
        <v>0.13194444444525288</v>
      </c>
      <c r="D95" s="19">
        <f ca="1">OFFSET(EditedRawData!B97,0, ($A$3-1)*3)</f>
        <v>0.1115</v>
      </c>
      <c r="E95" s="19">
        <f ca="1">OFFSET(EditedRawData!C97,0, ($A$3-1)*3)</f>
        <v>0.1772</v>
      </c>
      <c r="F95" s="19">
        <f ca="1">OFFSET(EditedRawData!D97,0, ($A$3-1)*3)</f>
        <v>8.4199999999999997E-2</v>
      </c>
      <c r="G95" s="5">
        <f t="shared" ca="1" si="13"/>
        <v>6.5699999999999995E-2</v>
      </c>
      <c r="H95" s="5">
        <f t="shared" ca="1" si="14"/>
        <v>0.28870000000000001</v>
      </c>
      <c r="I95" s="21">
        <f>EditedRawData!$AI97/1000*3</f>
        <v>6.8687699999999996</v>
      </c>
      <c r="J95" s="5">
        <f t="shared" si="15"/>
        <v>9.6285716965102033E-2</v>
      </c>
      <c r="K95" s="5">
        <f t="shared" ca="1" si="18"/>
        <v>1.6390797671185099E-2</v>
      </c>
      <c r="L95" s="5">
        <f t="shared" ca="1" si="19"/>
        <v>0.94887077546219634</v>
      </c>
      <c r="M95" s="34">
        <f t="shared" ca="1" si="20"/>
        <v>0.75651341121304072</v>
      </c>
      <c r="N95" s="5">
        <f t="shared" ca="1" si="21"/>
        <v>6.3698429224138028E-2</v>
      </c>
      <c r="O95" s="5">
        <f t="shared" ca="1" si="22"/>
        <v>1.6196490069778899E-2</v>
      </c>
      <c r="P95" s="5">
        <f t="shared" ca="1" si="16"/>
        <v>14.197247058823528</v>
      </c>
      <c r="Q95" s="12">
        <f t="shared" ca="1" si="23"/>
        <v>1.1408190617992274E-3</v>
      </c>
      <c r="R95" s="13">
        <f t="shared" ca="1" si="17"/>
        <v>4.1069486224772183</v>
      </c>
    </row>
    <row r="96" spans="1:18">
      <c r="A96" s="5"/>
      <c r="B96" s="23">
        <f>EditedRawData!$A98</f>
        <v>42875.138888888891</v>
      </c>
      <c r="C96" s="11">
        <f t="shared" si="12"/>
        <v>0.13888888889050577</v>
      </c>
      <c r="D96" s="19">
        <f ca="1">OFFSET(EditedRawData!B98,0, ($A$3-1)*3)</f>
        <v>0.13070000000000001</v>
      </c>
      <c r="E96" s="19">
        <f ca="1">OFFSET(EditedRawData!C98,0, ($A$3-1)*3)</f>
        <v>0.16689999999999999</v>
      </c>
      <c r="F96" s="19">
        <f ca="1">OFFSET(EditedRawData!D98,0, ($A$3-1)*3)</f>
        <v>9.2100000000000001E-2</v>
      </c>
      <c r="G96" s="5">
        <f t="shared" ca="1" si="13"/>
        <v>3.6199999999999982E-2</v>
      </c>
      <c r="H96" s="5">
        <f t="shared" ca="1" si="14"/>
        <v>0.29759999999999998</v>
      </c>
      <c r="I96" s="21">
        <f>EditedRawData!$AI98/1000*3</f>
        <v>6.9049499999999995</v>
      </c>
      <c r="J96" s="5">
        <f t="shared" si="15"/>
        <v>9.7302723474489788E-2</v>
      </c>
      <c r="K96" s="5">
        <f t="shared" ca="1" si="18"/>
        <v>9.0311548812313583E-3</v>
      </c>
      <c r="L96" s="5">
        <f t="shared" ca="1" si="19"/>
        <v>0.9584317979724043</v>
      </c>
      <c r="M96" s="34">
        <f t="shared" ca="1" si="20"/>
        <v>0.75651341121304072</v>
      </c>
      <c r="N96" s="5">
        <f t="shared" ca="1" si="21"/>
        <v>6.9674885172721052E-2</v>
      </c>
      <c r="O96" s="5">
        <f t="shared" ca="1" si="22"/>
        <v>1.8596683420537385E-2</v>
      </c>
      <c r="P96" s="5">
        <f t="shared" ca="1" si="16"/>
        <v>14.634917647058819</v>
      </c>
      <c r="Q96" s="12">
        <f t="shared" ca="1" si="23"/>
        <v>1.2707063933683812E-3</v>
      </c>
      <c r="R96" s="13">
        <f t="shared" ca="1" si="17"/>
        <v>4.5745430161261726</v>
      </c>
    </row>
    <row r="97" spans="1:18">
      <c r="A97" s="5"/>
      <c r="B97" s="23">
        <f>EditedRawData!$A99</f>
        <v>42875.145833333336</v>
      </c>
      <c r="C97" s="11">
        <f t="shared" si="12"/>
        <v>0.14583333333575865</v>
      </c>
      <c r="D97" s="19">
        <f ca="1">OFFSET(EditedRawData!B99,0, ($A$3-1)*3)</f>
        <v>0.1115</v>
      </c>
      <c r="E97" s="19">
        <f ca="1">OFFSET(EditedRawData!C99,0, ($A$3-1)*3)</f>
        <v>0.18010000000000001</v>
      </c>
      <c r="F97" s="19">
        <f ca="1">OFFSET(EditedRawData!D99,0, ($A$3-1)*3)</f>
        <v>8.4599999999999995E-2</v>
      </c>
      <c r="G97" s="5">
        <f t="shared" ca="1" si="13"/>
        <v>6.8600000000000008E-2</v>
      </c>
      <c r="H97" s="5">
        <f t="shared" ca="1" si="14"/>
        <v>0.29160000000000003</v>
      </c>
      <c r="I97" s="21">
        <f>EditedRawData!$AI99/1000*3</f>
        <v>6.8569199999999997</v>
      </c>
      <c r="J97" s="5">
        <f t="shared" si="15"/>
        <v>9.5953779359999991E-2</v>
      </c>
      <c r="K97" s="5">
        <f t="shared" ca="1" si="18"/>
        <v>1.7114287979350041E-2</v>
      </c>
      <c r="L97" s="5">
        <f t="shared" ca="1" si="19"/>
        <v>0.93190888156796636</v>
      </c>
      <c r="M97" s="34">
        <f t="shared" ca="1" si="20"/>
        <v>0.75651341121304072</v>
      </c>
      <c r="N97" s="5">
        <f t="shared" ca="1" si="21"/>
        <v>6.4001034588623246E-2</v>
      </c>
      <c r="O97" s="5">
        <f t="shared" ca="1" si="22"/>
        <v>1.4838456792026708E-2</v>
      </c>
      <c r="P97" s="5">
        <f t="shared" ca="1" si="16"/>
        <v>14.33985882352941</v>
      </c>
      <c r="Q97" s="12">
        <f t="shared" ca="1" si="23"/>
        <v>1.0347700751195108E-3</v>
      </c>
      <c r="R97" s="13">
        <f t="shared" ca="1" si="17"/>
        <v>3.7251722704302388</v>
      </c>
    </row>
    <row r="98" spans="1:18">
      <c r="A98" s="5"/>
      <c r="B98" s="23">
        <f>EditedRawData!$A100</f>
        <v>42875.152777777781</v>
      </c>
      <c r="C98" s="11">
        <f t="shared" si="12"/>
        <v>0.15277777778101154</v>
      </c>
      <c r="D98" s="19">
        <f ca="1">OFFSET(EditedRawData!B100,0, ($A$3-1)*3)</f>
        <v>0.1226</v>
      </c>
      <c r="E98" s="19">
        <f ca="1">OFFSET(EditedRawData!C100,0, ($A$3-1)*3)</f>
        <v>0.16880000000000001</v>
      </c>
      <c r="F98" s="19">
        <f ca="1">OFFSET(EditedRawData!D100,0, ($A$3-1)*3)</f>
        <v>7.9799999999999996E-2</v>
      </c>
      <c r="G98" s="5">
        <f t="shared" ca="1" si="13"/>
        <v>4.6200000000000005E-2</v>
      </c>
      <c r="H98" s="5">
        <f t="shared" ca="1" si="14"/>
        <v>0.29139999999999999</v>
      </c>
      <c r="I98" s="21">
        <f>EditedRawData!$AI100/1000*3</f>
        <v>6.8550000000000004</v>
      </c>
      <c r="J98" s="5">
        <f t="shared" si="15"/>
        <v>9.5900051020408175E-2</v>
      </c>
      <c r="K98" s="5">
        <f t="shared" ca="1" si="18"/>
        <v>1.1525949047317378E-2</v>
      </c>
      <c r="L98" s="5">
        <f t="shared" ca="1" si="19"/>
        <v>1.0573195735976291</v>
      </c>
      <c r="M98" s="34">
        <f t="shared" ca="1" si="20"/>
        <v>0.75651341121304072</v>
      </c>
      <c r="N98" s="5">
        <f t="shared" ca="1" si="21"/>
        <v>6.0369770214800646E-2</v>
      </c>
      <c r="O98" s="5">
        <f t="shared" ca="1" si="22"/>
        <v>2.400433175829015E-2</v>
      </c>
      <c r="P98" s="5">
        <f t="shared" ca="1" si="16"/>
        <v>14.330023529411763</v>
      </c>
      <c r="Q98" s="12">
        <f t="shared" ca="1" si="23"/>
        <v>1.6751076304251896E-3</v>
      </c>
      <c r="R98" s="13">
        <f t="shared" ca="1" si="17"/>
        <v>6.0303874695306829</v>
      </c>
    </row>
    <row r="99" spans="1:18">
      <c r="A99" s="5"/>
      <c r="B99" s="23">
        <f>EditedRawData!$A101</f>
        <v>42875.159722222219</v>
      </c>
      <c r="C99" s="11">
        <f t="shared" si="12"/>
        <v>0.15972222221898846</v>
      </c>
      <c r="D99" s="19">
        <f ca="1">OFFSET(EditedRawData!B101,0, ($A$3-1)*3)</f>
        <v>0.1103</v>
      </c>
      <c r="E99" s="19">
        <f ca="1">OFFSET(EditedRawData!C101,0, ($A$3-1)*3)</f>
        <v>0.19339999999999999</v>
      </c>
      <c r="F99" s="19">
        <f ca="1">OFFSET(EditedRawData!D101,0, ($A$3-1)*3)</f>
        <v>8.6699999999999999E-2</v>
      </c>
      <c r="G99" s="5">
        <f t="shared" ca="1" si="13"/>
        <v>8.3099999999999993E-2</v>
      </c>
      <c r="H99" s="5">
        <f t="shared" ca="1" si="14"/>
        <v>0.30369999999999997</v>
      </c>
      <c r="I99" s="21">
        <f>EditedRawData!$AI101/1000*3</f>
        <v>6.856679999999999</v>
      </c>
      <c r="J99" s="5">
        <f t="shared" si="15"/>
        <v>9.5947062494693855E-2</v>
      </c>
      <c r="K99" s="5">
        <f t="shared" ca="1" si="18"/>
        <v>2.0731739520174756E-2</v>
      </c>
      <c r="L99" s="5">
        <f t="shared" ca="1" si="19"/>
        <v>0.86753544376607961</v>
      </c>
      <c r="M99" s="34">
        <f t="shared" ca="1" si="20"/>
        <v>0.75651341121304072</v>
      </c>
      <c r="N99" s="5">
        <f t="shared" ca="1" si="21"/>
        <v>6.5589712752170626E-2</v>
      </c>
      <c r="O99" s="5">
        <f t="shared" ca="1" si="22"/>
        <v>9.6256102223484796E-3</v>
      </c>
      <c r="P99" s="5">
        <f t="shared" ca="1" si="16"/>
        <v>14.934894117647055</v>
      </c>
      <c r="Q99" s="12">
        <f t="shared" ca="1" si="23"/>
        <v>6.44504751525146E-4</v>
      </c>
      <c r="R99" s="13">
        <f t="shared" ca="1" si="17"/>
        <v>2.3202171054905256</v>
      </c>
    </row>
    <row r="100" spans="1:18">
      <c r="A100" s="5"/>
      <c r="B100" s="23">
        <f>EditedRawData!$A102</f>
        <v>42875.166666666664</v>
      </c>
      <c r="C100" s="11">
        <f t="shared" si="12"/>
        <v>0.16666666666424135</v>
      </c>
      <c r="D100" s="19">
        <f ca="1">OFFSET(EditedRawData!B102,0, ($A$3-1)*3)</f>
        <v>0.1137</v>
      </c>
      <c r="E100" s="19">
        <f ca="1">OFFSET(EditedRawData!C102,0, ($A$3-1)*3)</f>
        <v>0.1925</v>
      </c>
      <c r="F100" s="19">
        <f ca="1">OFFSET(EditedRawData!D102,0, ($A$3-1)*3)</f>
        <v>9.2799999999999994E-2</v>
      </c>
      <c r="G100" s="5">
        <f t="shared" ca="1" si="13"/>
        <v>7.8800000000000009E-2</v>
      </c>
      <c r="H100" s="5">
        <f t="shared" ca="1" si="14"/>
        <v>0.30620000000000003</v>
      </c>
      <c r="I100" s="21">
        <f>EditedRawData!$AI102/1000*3</f>
        <v>6.896580000000001</v>
      </c>
      <c r="J100" s="5">
        <f t="shared" si="15"/>
        <v>9.7066970808979622E-2</v>
      </c>
      <c r="K100" s="5">
        <f t="shared" ca="1" si="18"/>
        <v>1.9658978028757778E-2</v>
      </c>
      <c r="L100" s="5">
        <f t="shared" ca="1" si="19"/>
        <v>0.83413785323514922</v>
      </c>
      <c r="M100" s="34">
        <f t="shared" ca="1" si="20"/>
        <v>0.75651341121304072</v>
      </c>
      <c r="N100" s="5">
        <f t="shared" ca="1" si="21"/>
        <v>7.0204444560570178E-2</v>
      </c>
      <c r="O100" s="5">
        <f t="shared" ca="1" si="22"/>
        <v>7.203548219651662E-3</v>
      </c>
      <c r="P100" s="5">
        <f t="shared" ca="1" si="16"/>
        <v>15.057835294117647</v>
      </c>
      <c r="Q100" s="12">
        <f t="shared" ca="1" si="23"/>
        <v>4.7839201843745318E-4</v>
      </c>
      <c r="R100" s="13">
        <f t="shared" ca="1" si="17"/>
        <v>1.7222112663748315</v>
      </c>
    </row>
    <row r="101" spans="1:18">
      <c r="A101" s="5"/>
      <c r="B101" s="23">
        <f>EditedRawData!$A103</f>
        <v>42875.173611111109</v>
      </c>
      <c r="C101" s="11">
        <f t="shared" si="12"/>
        <v>0.17361111110949423</v>
      </c>
      <c r="D101" s="19">
        <f ca="1">OFFSET(EditedRawData!B103,0, ($A$3-1)*3)</f>
        <v>0.14449999999999999</v>
      </c>
      <c r="E101" s="19">
        <f ca="1">OFFSET(EditedRawData!C103,0, ($A$3-1)*3)</f>
        <v>0.17480000000000001</v>
      </c>
      <c r="F101" s="19">
        <f ca="1">OFFSET(EditedRawData!D103,0, ($A$3-1)*3)</f>
        <v>8.7099999999999997E-2</v>
      </c>
      <c r="G101" s="5">
        <f t="shared" ca="1" si="13"/>
        <v>3.0300000000000021E-2</v>
      </c>
      <c r="H101" s="5">
        <f t="shared" ca="1" si="14"/>
        <v>0.31930000000000003</v>
      </c>
      <c r="I101" s="21">
        <f>EditedRawData!$AI103/1000*3</f>
        <v>6.8995200000000008</v>
      </c>
      <c r="J101" s="5">
        <f t="shared" si="15"/>
        <v>9.7149747408979609E-2</v>
      </c>
      <c r="K101" s="5">
        <f t="shared" ca="1" si="18"/>
        <v>7.5592263232406223E-3</v>
      </c>
      <c r="L101" s="5">
        <f t="shared" ca="1" si="19"/>
        <v>1.0285938126950516</v>
      </c>
      <c r="M101" s="34">
        <f t="shared" ca="1" si="20"/>
        <v>0.75651341121304072</v>
      </c>
      <c r="N101" s="5">
        <f t="shared" ca="1" si="21"/>
        <v>6.5892318116655843E-2</v>
      </c>
      <c r="O101" s="5">
        <f t="shared" ca="1" si="22"/>
        <v>2.3698202969083149E-2</v>
      </c>
      <c r="P101" s="5">
        <f t="shared" ca="1" si="16"/>
        <v>15.702047058823529</v>
      </c>
      <c r="Q101" s="12">
        <f t="shared" ca="1" si="23"/>
        <v>1.5092428955475776E-3</v>
      </c>
      <c r="R101" s="13">
        <f t="shared" ca="1" si="17"/>
        <v>5.4332744239712794</v>
      </c>
    </row>
    <row r="102" spans="1:18">
      <c r="A102" s="5"/>
      <c r="B102" s="23">
        <f>EditedRawData!$A104</f>
        <v>42875.180555555555</v>
      </c>
      <c r="C102" s="11">
        <f t="shared" si="12"/>
        <v>0.18055555555474712</v>
      </c>
      <c r="D102" s="19">
        <f ca="1">OFFSET(EditedRawData!B104,0, ($A$3-1)*3)</f>
        <v>0.1236</v>
      </c>
      <c r="E102" s="19">
        <f ca="1">OFFSET(EditedRawData!C104,0, ($A$3-1)*3)</f>
        <v>0.18629999999999999</v>
      </c>
      <c r="F102" s="19">
        <f ca="1">OFFSET(EditedRawData!D104,0, ($A$3-1)*3)</f>
        <v>7.9200000000000007E-2</v>
      </c>
      <c r="G102" s="5">
        <f t="shared" ca="1" si="13"/>
        <v>6.2699999999999992E-2</v>
      </c>
      <c r="H102" s="5">
        <f t="shared" ca="1" si="14"/>
        <v>0.30990000000000001</v>
      </c>
      <c r="I102" s="21">
        <f>EditedRawData!$AI104/1000*3</f>
        <v>6.8470500000000003</v>
      </c>
      <c r="J102" s="5">
        <f t="shared" si="15"/>
        <v>9.5677742250000003E-2</v>
      </c>
      <c r="K102" s="5">
        <f t="shared" ca="1" si="18"/>
        <v>1.5642359421359293E-2</v>
      </c>
      <c r="L102" s="5">
        <f t="shared" ca="1" si="19"/>
        <v>1.0105477629878876</v>
      </c>
      <c r="M102" s="34">
        <f t="shared" ca="1" si="20"/>
        <v>0.75651341121304072</v>
      </c>
      <c r="N102" s="5">
        <f t="shared" ca="1" si="21"/>
        <v>5.9915862168072827E-2</v>
      </c>
      <c r="O102" s="5">
        <f t="shared" ca="1" si="22"/>
        <v>2.0119520660567887E-2</v>
      </c>
      <c r="P102" s="5">
        <f t="shared" ca="1" si="16"/>
        <v>15.239788235294117</v>
      </c>
      <c r="Q102" s="12">
        <f t="shared" ca="1" si="23"/>
        <v>1.3201968655950681E-3</v>
      </c>
      <c r="R102" s="13">
        <f t="shared" ca="1" si="17"/>
        <v>4.7527087161422452</v>
      </c>
    </row>
    <row r="103" spans="1:18">
      <c r="A103" s="5"/>
      <c r="B103" s="23">
        <f>EditedRawData!$A105</f>
        <v>42875.1875</v>
      </c>
      <c r="C103" s="11">
        <f t="shared" si="12"/>
        <v>0.1875</v>
      </c>
      <c r="D103" s="19">
        <f ca="1">OFFSET(EditedRawData!B105,0, ($A$3-1)*3)</f>
        <v>0.1313</v>
      </c>
      <c r="E103" s="19">
        <f ca="1">OFFSET(EditedRawData!C105,0, ($A$3-1)*3)</f>
        <v>0.20069999999999999</v>
      </c>
      <c r="F103" s="19">
        <f ca="1">OFFSET(EditedRawData!D105,0, ($A$3-1)*3)</f>
        <v>9.98E-2</v>
      </c>
      <c r="G103" s="5">
        <f t="shared" ca="1" si="13"/>
        <v>6.9399999999999989E-2</v>
      </c>
      <c r="H103" s="5">
        <f t="shared" ca="1" si="14"/>
        <v>0.33199999999999996</v>
      </c>
      <c r="I103" s="21">
        <f>EditedRawData!$AI105/1000*3</f>
        <v>6.8948099999999997</v>
      </c>
      <c r="J103" s="5">
        <f t="shared" si="15"/>
        <v>9.7017152930816308E-2</v>
      </c>
      <c r="K103" s="5">
        <f t="shared" ca="1" si="18"/>
        <v>1.7313871512636921E-2</v>
      </c>
      <c r="L103" s="5">
        <f t="shared" ca="1" si="19"/>
        <v>0.79863007433045485</v>
      </c>
      <c r="M103" s="34">
        <f t="shared" ca="1" si="20"/>
        <v>0.75651341121304072</v>
      </c>
      <c r="N103" s="5">
        <f t="shared" ca="1" si="21"/>
        <v>7.5500038439061459E-2</v>
      </c>
      <c r="O103" s="5">
        <f t="shared" ca="1" si="22"/>
        <v>4.2032429791179354E-3</v>
      </c>
      <c r="P103" s="5">
        <f t="shared" ca="1" si="16"/>
        <v>16.326588235294114</v>
      </c>
      <c r="Q103" s="12">
        <f t="shared" ca="1" si="23"/>
        <v>2.5744772383194832E-4</v>
      </c>
      <c r="R103" s="13">
        <f t="shared" ca="1" si="17"/>
        <v>0.92681180579501399</v>
      </c>
    </row>
    <row r="104" spans="1:18">
      <c r="A104" s="5"/>
      <c r="B104" s="23">
        <f>EditedRawData!$A106</f>
        <v>42875.194444444445</v>
      </c>
      <c r="C104" s="11">
        <f t="shared" si="12"/>
        <v>0.19444444444525288</v>
      </c>
      <c r="D104" s="19">
        <f ca="1">OFFSET(EditedRawData!B106,0, ($A$3-1)*3)</f>
        <v>0.14860000000000001</v>
      </c>
      <c r="E104" s="19">
        <f ca="1">OFFSET(EditedRawData!C106,0, ($A$3-1)*3)</f>
        <v>0.17249999999999999</v>
      </c>
      <c r="F104" s="19">
        <f ca="1">OFFSET(EditedRawData!D106,0, ($A$3-1)*3)</f>
        <v>7.9699999999999993E-2</v>
      </c>
      <c r="G104" s="5">
        <f t="shared" ca="1" si="13"/>
        <v>2.3899999999999977E-2</v>
      </c>
      <c r="H104" s="5">
        <f t="shared" ca="1" si="14"/>
        <v>0.3211</v>
      </c>
      <c r="I104" s="21">
        <f>EditedRawData!$AI106/1000*3</f>
        <v>6.8883299999999998</v>
      </c>
      <c r="J104" s="5">
        <f t="shared" si="15"/>
        <v>9.6834877936530603E-2</v>
      </c>
      <c r="K104" s="5">
        <f t="shared" ca="1" si="18"/>
        <v>5.9625580569455635E-3</v>
      </c>
      <c r="L104" s="5">
        <f t="shared" ca="1" si="19"/>
        <v>1.1401796722658097</v>
      </c>
      <c r="M104" s="34">
        <f t="shared" ca="1" si="20"/>
        <v>0.75651341121304072</v>
      </c>
      <c r="N104" s="5">
        <f t="shared" ca="1" si="21"/>
        <v>6.0294118873679338E-2</v>
      </c>
      <c r="O104" s="5">
        <f t="shared" ca="1" si="22"/>
        <v>3.0578201005905699E-2</v>
      </c>
      <c r="P104" s="5">
        <f t="shared" ca="1" si="16"/>
        <v>15.790564705882352</v>
      </c>
      <c r="Q104" s="12">
        <f t="shared" ca="1" si="23"/>
        <v>1.9364855896834778E-3</v>
      </c>
      <c r="R104" s="13">
        <f t="shared" ca="1" si="17"/>
        <v>6.9713481228605199</v>
      </c>
    </row>
    <row r="105" spans="1:18">
      <c r="A105" s="5"/>
      <c r="B105" s="23">
        <f>EditedRawData!$A107</f>
        <v>42875.201388888891</v>
      </c>
      <c r="C105" s="11">
        <f t="shared" si="12"/>
        <v>0.20138888889050577</v>
      </c>
      <c r="D105" s="19">
        <f ca="1">OFFSET(EditedRawData!B107,0, ($A$3-1)*3)</f>
        <v>0.14099999999999999</v>
      </c>
      <c r="E105" s="19">
        <f ca="1">OFFSET(EditedRawData!C107,0, ($A$3-1)*3)</f>
        <v>0.1731</v>
      </c>
      <c r="F105" s="19">
        <f ca="1">OFFSET(EditedRawData!D107,0, ($A$3-1)*3)</f>
        <v>7.5800000000000006E-2</v>
      </c>
      <c r="G105" s="5">
        <f t="shared" ca="1" si="13"/>
        <v>3.2100000000000017E-2</v>
      </c>
      <c r="H105" s="5">
        <f t="shared" ca="1" si="14"/>
        <v>0.31409999999999999</v>
      </c>
      <c r="I105" s="21">
        <f>EditedRawData!$AI107/1000*3</f>
        <v>6.8451599999999999</v>
      </c>
      <c r="J105" s="5">
        <f t="shared" si="15"/>
        <v>9.5624929439999992E-2</v>
      </c>
      <c r="K105" s="5">
        <f t="shared" ca="1" si="18"/>
        <v>8.008289273136104E-3</v>
      </c>
      <c r="L105" s="5">
        <f t="shared" ca="1" si="19"/>
        <v>1.155892350486331</v>
      </c>
      <c r="M105" s="34">
        <f t="shared" ca="1" si="20"/>
        <v>0.75651341121304072</v>
      </c>
      <c r="N105" s="5">
        <f t="shared" ca="1" si="21"/>
        <v>5.7343716569948494E-2</v>
      </c>
      <c r="O105" s="5">
        <f t="shared" ca="1" si="22"/>
        <v>3.0272923596915399E-2</v>
      </c>
      <c r="P105" s="5">
        <f t="shared" ca="1" si="16"/>
        <v>15.446329411764705</v>
      </c>
      <c r="Q105" s="12">
        <f t="shared" ca="1" si="23"/>
        <v>1.9598781555091017E-3</v>
      </c>
      <c r="R105" s="13">
        <f t="shared" ca="1" si="17"/>
        <v>7.0555613598327662</v>
      </c>
    </row>
    <row r="106" spans="1:18">
      <c r="A106" s="5"/>
      <c r="B106" s="23">
        <f>EditedRawData!$A108</f>
        <v>42875.208333333336</v>
      </c>
      <c r="C106" s="11">
        <f t="shared" si="12"/>
        <v>0.20833333333575865</v>
      </c>
      <c r="D106" s="19">
        <f ca="1">OFFSET(EditedRawData!B108,0, ($A$3-1)*3)</f>
        <v>0.14180000000000001</v>
      </c>
      <c r="E106" s="19">
        <f ca="1">OFFSET(EditedRawData!C108,0, ($A$3-1)*3)</f>
        <v>0.18079999999999999</v>
      </c>
      <c r="F106" s="19">
        <f ca="1">OFFSET(EditedRawData!D108,0, ($A$3-1)*3)</f>
        <v>9.2200000000000004E-2</v>
      </c>
      <c r="G106" s="5">
        <f t="shared" ca="1" si="13"/>
        <v>3.8999999999999979E-2</v>
      </c>
      <c r="H106" s="5">
        <f t="shared" ca="1" si="14"/>
        <v>0.3226</v>
      </c>
      <c r="I106" s="21">
        <f>EditedRawData!$AI108/1000*3</f>
        <v>6.8635499999999992</v>
      </c>
      <c r="J106" s="5">
        <f t="shared" si="15"/>
        <v>9.6139425719387744E-2</v>
      </c>
      <c r="K106" s="5">
        <f t="shared" ca="1" si="18"/>
        <v>9.7296972477354422E-3</v>
      </c>
      <c r="L106" s="5">
        <f t="shared" ca="1" si="19"/>
        <v>0.93719879036499243</v>
      </c>
      <c r="M106" s="34">
        <f t="shared" ca="1" si="20"/>
        <v>0.75651341121304072</v>
      </c>
      <c r="N106" s="5">
        <f t="shared" ca="1" si="21"/>
        <v>6.9750536513842359E-2</v>
      </c>
      <c r="O106" s="5">
        <f t="shared" ca="1" si="22"/>
        <v>1.6659191957809946E-2</v>
      </c>
      <c r="P106" s="5">
        <f t="shared" ca="1" si="16"/>
        <v>15.864329411764706</v>
      </c>
      <c r="Q106" s="12">
        <f t="shared" ca="1" si="23"/>
        <v>1.0501037595358922E-3</v>
      </c>
      <c r="R106" s="13">
        <f t="shared" ca="1" si="17"/>
        <v>3.780373534329212</v>
      </c>
    </row>
    <row r="107" spans="1:18">
      <c r="A107" s="5"/>
      <c r="B107" s="23">
        <f>EditedRawData!$A109</f>
        <v>42875.215277777781</v>
      </c>
      <c r="C107" s="11">
        <f t="shared" si="12"/>
        <v>0.21527777778101154</v>
      </c>
      <c r="D107" s="19">
        <f ca="1">OFFSET(EditedRawData!B109,0, ($A$3-1)*3)</f>
        <v>0.12039999999999999</v>
      </c>
      <c r="E107" s="19">
        <f ca="1">OFFSET(EditedRawData!C109,0, ($A$3-1)*3)</f>
        <v>0.1928</v>
      </c>
      <c r="F107" s="19">
        <f ca="1">OFFSET(EditedRawData!D109,0, ($A$3-1)*3)</f>
        <v>8.4400000000000003E-2</v>
      </c>
      <c r="G107" s="5">
        <f t="shared" ca="1" si="13"/>
        <v>7.2400000000000006E-2</v>
      </c>
      <c r="H107" s="5">
        <f t="shared" ca="1" si="14"/>
        <v>0.31319999999999998</v>
      </c>
      <c r="I107" s="21">
        <f>EditedRawData!$AI109/1000*3</f>
        <v>6.8771699999999996</v>
      </c>
      <c r="J107" s="5">
        <f t="shared" si="15"/>
        <v>9.6521361650816317E-2</v>
      </c>
      <c r="K107" s="5">
        <f t="shared" ca="1" si="18"/>
        <v>1.8062309762462727E-2</v>
      </c>
      <c r="L107" s="5">
        <f t="shared" ca="1" si="19"/>
        <v>0.92960961953025578</v>
      </c>
      <c r="M107" s="34">
        <f t="shared" ca="1" si="20"/>
        <v>0.75651341121304072</v>
      </c>
      <c r="N107" s="5">
        <f t="shared" ca="1" si="21"/>
        <v>6.3849731906380644E-2</v>
      </c>
      <c r="O107" s="5">
        <f t="shared" ca="1" si="22"/>
        <v>1.4609319981972943E-2</v>
      </c>
      <c r="P107" s="5">
        <f t="shared" ca="1" si="16"/>
        <v>15.402070588235292</v>
      </c>
      <c r="Q107" s="12">
        <f t="shared" ca="1" si="23"/>
        <v>9.4852960829384307E-4</v>
      </c>
      <c r="R107" s="13">
        <f t="shared" ca="1" si="17"/>
        <v>3.4147065898578353</v>
      </c>
    </row>
    <row r="108" spans="1:18">
      <c r="A108" s="5"/>
      <c r="B108" s="23">
        <f>EditedRawData!$A110</f>
        <v>42875.222222222219</v>
      </c>
      <c r="C108" s="11">
        <f t="shared" si="12"/>
        <v>0.22222222221898846</v>
      </c>
      <c r="D108" s="19">
        <f ca="1">OFFSET(EditedRawData!B110,0, ($A$3-1)*3)</f>
        <v>0.12</v>
      </c>
      <c r="E108" s="19">
        <f ca="1">OFFSET(EditedRawData!C110,0, ($A$3-1)*3)</f>
        <v>0.19850000000000001</v>
      </c>
      <c r="F108" s="19">
        <f ca="1">OFFSET(EditedRawData!D110,0, ($A$3-1)*3)</f>
        <v>8.77E-2</v>
      </c>
      <c r="G108" s="5">
        <f t="shared" ca="1" si="13"/>
        <v>7.8500000000000014E-2</v>
      </c>
      <c r="H108" s="5">
        <f t="shared" ca="1" si="14"/>
        <v>0.31850000000000001</v>
      </c>
      <c r="I108" s="21">
        <f>EditedRawData!$AI110/1000*3</f>
        <v>6.8573699999999995</v>
      </c>
      <c r="J108" s="5">
        <f t="shared" si="15"/>
        <v>9.5966374116122438E-2</v>
      </c>
      <c r="K108" s="5">
        <f t="shared" ca="1" si="18"/>
        <v>1.9584134203775198E-2</v>
      </c>
      <c r="L108" s="5">
        <f t="shared" ca="1" si="19"/>
        <v>0.8709491438123973</v>
      </c>
      <c r="M108" s="34">
        <f t="shared" ca="1" si="20"/>
        <v>0.75651341121304072</v>
      </c>
      <c r="N108" s="5">
        <f t="shared" ca="1" si="21"/>
        <v>6.6346226163383676E-2</v>
      </c>
      <c r="O108" s="5">
        <f t="shared" ca="1" si="22"/>
        <v>1.0036013748963568E-2</v>
      </c>
      <c r="P108" s="5">
        <f t="shared" ca="1" si="16"/>
        <v>15.662705882352938</v>
      </c>
      <c r="Q108" s="12">
        <f t="shared" ca="1" si="23"/>
        <v>6.4075861631744451E-4</v>
      </c>
      <c r="R108" s="13">
        <f t="shared" ca="1" si="17"/>
        <v>2.3067310187428003</v>
      </c>
    </row>
    <row r="109" spans="1:18">
      <c r="A109" s="5"/>
      <c r="B109" s="23">
        <f>EditedRawData!$A111</f>
        <v>42875.229166666664</v>
      </c>
      <c r="C109" s="11">
        <f t="shared" si="12"/>
        <v>0.22916666666424135</v>
      </c>
      <c r="D109" s="19">
        <f ca="1">OFFSET(EditedRawData!B111,0, ($A$3-1)*3)</f>
        <v>0.1426</v>
      </c>
      <c r="E109" s="19">
        <f ca="1">OFFSET(EditedRawData!C111,0, ($A$3-1)*3)</f>
        <v>0.1991</v>
      </c>
      <c r="F109" s="19">
        <f ca="1">OFFSET(EditedRawData!D111,0, ($A$3-1)*3)</f>
        <v>9.5299999999999996E-2</v>
      </c>
      <c r="G109" s="5">
        <f t="shared" ca="1" si="13"/>
        <v>5.6499999999999995E-2</v>
      </c>
      <c r="H109" s="5">
        <f t="shared" ca="1" si="14"/>
        <v>0.3417</v>
      </c>
      <c r="I109" s="21">
        <f>EditedRawData!$AI111/1000*3</f>
        <v>6.9002999999999997</v>
      </c>
      <c r="J109" s="5">
        <f t="shared" si="15"/>
        <v>9.7171714469387743E-2</v>
      </c>
      <c r="K109" s="5">
        <f t="shared" ca="1" si="18"/>
        <v>1.4095587038385968E-2</v>
      </c>
      <c r="L109" s="5">
        <f t="shared" ca="1" si="19"/>
        <v>0.87173271176287281</v>
      </c>
      <c r="M109" s="34">
        <f t="shared" ca="1" si="20"/>
        <v>0.75651341121304072</v>
      </c>
      <c r="N109" s="5">
        <f t="shared" ca="1" si="21"/>
        <v>7.2095728088602776E-2</v>
      </c>
      <c r="O109" s="5">
        <f t="shared" ca="1" si="22"/>
        <v>1.0980399342399E-2</v>
      </c>
      <c r="P109" s="5">
        <f t="shared" ca="1" si="16"/>
        <v>16.803599999999996</v>
      </c>
      <c r="Q109" s="12">
        <f t="shared" ca="1" si="23"/>
        <v>6.5345517284385506E-4</v>
      </c>
      <c r="R109" s="13">
        <f t="shared" ca="1" si="17"/>
        <v>2.3524386222378784</v>
      </c>
    </row>
    <row r="110" spans="1:18">
      <c r="A110" s="5"/>
      <c r="B110" s="23">
        <f>EditedRawData!$A112</f>
        <v>42875.236111111109</v>
      </c>
      <c r="C110" s="11">
        <f t="shared" si="12"/>
        <v>0.23611111110949423</v>
      </c>
      <c r="D110" s="19">
        <f ca="1">OFFSET(EditedRawData!B112,0, ($A$3-1)*3)</f>
        <v>0.15479999999999999</v>
      </c>
      <c r="E110" s="19">
        <f ca="1">OFFSET(EditedRawData!C112,0, ($A$3-1)*3)</f>
        <v>0.18859999999999999</v>
      </c>
      <c r="F110" s="19">
        <f ca="1">OFFSET(EditedRawData!D112,0, ($A$3-1)*3)</f>
        <v>8.8999999999999996E-2</v>
      </c>
      <c r="G110" s="5">
        <f t="shared" ca="1" si="13"/>
        <v>3.3799999999999997E-2</v>
      </c>
      <c r="H110" s="5">
        <f t="shared" ca="1" si="14"/>
        <v>0.34339999999999998</v>
      </c>
      <c r="I110" s="21">
        <f>EditedRawData!$AI112/1000*3</f>
        <v>6.8992800000000001</v>
      </c>
      <c r="J110" s="5">
        <f t="shared" si="15"/>
        <v>9.7142988813061229E-2</v>
      </c>
      <c r="K110" s="5">
        <f t="shared" ca="1" si="18"/>
        <v>8.4324042813707194E-3</v>
      </c>
      <c r="L110" s="5">
        <f t="shared" ca="1" si="19"/>
        <v>0.99674814080551133</v>
      </c>
      <c r="M110" s="34">
        <f t="shared" ca="1" si="20"/>
        <v>0.75651341121304072</v>
      </c>
      <c r="N110" s="5">
        <f t="shared" ca="1" si="21"/>
        <v>6.7329693597960621E-2</v>
      </c>
      <c r="O110" s="5">
        <f t="shared" ca="1" si="22"/>
        <v>2.1380890933729885E-2</v>
      </c>
      <c r="P110" s="5">
        <f t="shared" ca="1" si="16"/>
        <v>16.887199999999996</v>
      </c>
      <c r="Q110" s="12">
        <f t="shared" ca="1" si="23"/>
        <v>1.266100415328171E-3</v>
      </c>
      <c r="R110" s="13">
        <f t="shared" ca="1" si="17"/>
        <v>4.5579614951814156</v>
      </c>
    </row>
    <row r="111" spans="1:18">
      <c r="A111" s="5"/>
      <c r="B111" s="23">
        <f>EditedRawData!$A113</f>
        <v>42875.243055555555</v>
      </c>
      <c r="C111" s="11">
        <f t="shared" si="12"/>
        <v>0.24305555555474712</v>
      </c>
      <c r="D111" s="19">
        <f ca="1">OFFSET(EditedRawData!B113,0, ($A$3-1)*3)</f>
        <v>0.16309999999999999</v>
      </c>
      <c r="E111" s="19">
        <f ca="1">OFFSET(EditedRawData!C113,0, ($A$3-1)*3)</f>
        <v>0.186</v>
      </c>
      <c r="F111" s="19">
        <f ca="1">OFFSET(EditedRawData!D113,0, ($A$3-1)*3)</f>
        <v>7.2400000000000006E-2</v>
      </c>
      <c r="G111" s="5">
        <f t="shared" ca="1" si="13"/>
        <v>2.2900000000000004E-2</v>
      </c>
      <c r="H111" s="5">
        <f t="shared" ca="1" si="14"/>
        <v>0.34909999999999997</v>
      </c>
      <c r="I111" s="21">
        <f>EditedRawData!$AI113/1000*3</f>
        <v>6.8669399999999996</v>
      </c>
      <c r="J111" s="5">
        <f t="shared" si="15"/>
        <v>9.6234418293061216E-2</v>
      </c>
      <c r="K111" s="5">
        <f t="shared" ca="1" si="18"/>
        <v>5.7130786403369691E-3</v>
      </c>
      <c r="L111" s="5">
        <f t="shared" ca="1" si="19"/>
        <v>1.2502947465845888</v>
      </c>
      <c r="M111" s="34">
        <f t="shared" ca="1" si="20"/>
        <v>0.75651341121304072</v>
      </c>
      <c r="N111" s="5">
        <f t="shared" ca="1" si="21"/>
        <v>5.4771570971824154E-2</v>
      </c>
      <c r="O111" s="5">
        <f t="shared" ca="1" si="22"/>
        <v>3.5749768680900088E-2</v>
      </c>
      <c r="P111" s="5">
        <f t="shared" ca="1" si="16"/>
        <v>17.167505882352938</v>
      </c>
      <c r="Q111" s="12">
        <f t="shared" ca="1" si="23"/>
        <v>2.0824089955692685E-3</v>
      </c>
      <c r="R111" s="13">
        <f t="shared" ca="1" si="17"/>
        <v>7.4966723840493668</v>
      </c>
    </row>
    <row r="112" spans="1:18">
      <c r="A112" s="5"/>
      <c r="B112" s="23">
        <f>EditedRawData!$A114</f>
        <v>42875.25</v>
      </c>
      <c r="C112" s="11">
        <f t="shared" si="12"/>
        <v>0.25</v>
      </c>
      <c r="D112" s="19">
        <f ca="1">OFFSET(EditedRawData!B114,0, ($A$3-1)*3)</f>
        <v>0.15140000000000001</v>
      </c>
      <c r="E112" s="19">
        <f ca="1">OFFSET(EditedRawData!C114,0, ($A$3-1)*3)</f>
        <v>0.20480000000000001</v>
      </c>
      <c r="F112" s="19">
        <f ca="1">OFFSET(EditedRawData!D114,0, ($A$3-1)*3)</f>
        <v>7.1300000000000002E-2</v>
      </c>
      <c r="G112" s="5">
        <f t="shared" ca="1" si="13"/>
        <v>5.3400000000000003E-2</v>
      </c>
      <c r="H112" s="5">
        <f t="shared" ca="1" si="14"/>
        <v>0.35620000000000002</v>
      </c>
      <c r="I112" s="21">
        <f>EditedRawData!$AI114/1000*3</f>
        <v>6.8770200000000008</v>
      </c>
      <c r="J112" s="5">
        <f t="shared" si="15"/>
        <v>9.6517151184489808E-2</v>
      </c>
      <c r="K112" s="5">
        <f t="shared" ca="1" si="18"/>
        <v>1.3322200846899305E-2</v>
      </c>
      <c r="L112" s="5">
        <f t="shared" ca="1" si="19"/>
        <v>1.1668295980026717</v>
      </c>
      <c r="M112" s="34">
        <f t="shared" ca="1" si="20"/>
        <v>0.75651341121304072</v>
      </c>
      <c r="N112" s="5">
        <f t="shared" ca="1" si="21"/>
        <v>5.3939406219489804E-2</v>
      </c>
      <c r="O112" s="5">
        <f t="shared" ca="1" si="22"/>
        <v>2.9255544118100697E-2</v>
      </c>
      <c r="P112" s="5">
        <f t="shared" ca="1" si="16"/>
        <v>17.516658823529408</v>
      </c>
      <c r="Q112" s="12">
        <f t="shared" ca="1" si="23"/>
        <v>1.6701555024182424E-3</v>
      </c>
      <c r="R112" s="13">
        <f t="shared" ca="1" si="17"/>
        <v>6.0125598087056726</v>
      </c>
    </row>
    <row r="113" spans="1:18">
      <c r="A113" s="5"/>
      <c r="B113" s="23">
        <f>EditedRawData!$A115</f>
        <v>42875.256944444445</v>
      </c>
      <c r="C113" s="11">
        <f t="shared" si="12"/>
        <v>0.25694444444525288</v>
      </c>
      <c r="D113" s="19">
        <f ca="1">OFFSET(EditedRawData!B115,0, ($A$3-1)*3)</f>
        <v>0.17119999999999999</v>
      </c>
      <c r="E113" s="19">
        <f ca="1">OFFSET(EditedRawData!C115,0, ($A$3-1)*3)</f>
        <v>0.19239999999999999</v>
      </c>
      <c r="F113" s="19">
        <f ca="1">OFFSET(EditedRawData!D115,0, ($A$3-1)*3)</f>
        <v>5.67E-2</v>
      </c>
      <c r="G113" s="5">
        <f t="shared" ca="1" si="13"/>
        <v>2.1199999999999997E-2</v>
      </c>
      <c r="H113" s="5">
        <f t="shared" ca="1" si="14"/>
        <v>0.36359999999999998</v>
      </c>
      <c r="I113" s="21">
        <f>EditedRawData!$AI115/1000*3</f>
        <v>6.873330000000001</v>
      </c>
      <c r="J113" s="5">
        <f t="shared" si="15"/>
        <v>9.6413602630408185E-2</v>
      </c>
      <c r="K113" s="5">
        <f t="shared" ca="1" si="18"/>
        <v>5.2889636321023442E-3</v>
      </c>
      <c r="L113" s="5">
        <f t="shared" ca="1" si="19"/>
        <v>1.6071364902699441</v>
      </c>
      <c r="M113" s="34">
        <f t="shared" ca="1" si="20"/>
        <v>0.75651341121304072</v>
      </c>
      <c r="N113" s="5">
        <f t="shared" ca="1" si="21"/>
        <v>4.2894310415779409E-2</v>
      </c>
      <c r="O113" s="5">
        <f t="shared" ca="1" si="22"/>
        <v>4.8230328582526426E-2</v>
      </c>
      <c r="P113" s="5">
        <f t="shared" ca="1" si="16"/>
        <v>17.88056470588235</v>
      </c>
      <c r="Q113" s="12">
        <f t="shared" ca="1" si="23"/>
        <v>2.6973604791497223E-3</v>
      </c>
      <c r="R113" s="13">
        <f t="shared" ca="1" si="17"/>
        <v>9.7104977249389997</v>
      </c>
    </row>
    <row r="114" spans="1:18">
      <c r="A114" s="5"/>
      <c r="B114" s="23">
        <f>EditedRawData!$A116</f>
        <v>42875.263888888891</v>
      </c>
      <c r="C114" s="11">
        <f t="shared" si="12"/>
        <v>0.26388888889050577</v>
      </c>
      <c r="D114" s="19">
        <f ca="1">OFFSET(EditedRawData!B116,0, ($A$3-1)*3)</f>
        <v>0.1615</v>
      </c>
      <c r="E114" s="19">
        <f ca="1">OFFSET(EditedRawData!C116,0, ($A$3-1)*3)</f>
        <v>0.19040000000000001</v>
      </c>
      <c r="F114" s="19">
        <f ca="1">OFFSET(EditedRawData!D116,0, ($A$3-1)*3)</f>
        <v>4.82E-2</v>
      </c>
      <c r="G114" s="5">
        <f t="shared" ca="1" si="13"/>
        <v>2.8900000000000009E-2</v>
      </c>
      <c r="H114" s="5">
        <f t="shared" ca="1" si="14"/>
        <v>0.35189999999999999</v>
      </c>
      <c r="I114" s="21">
        <f>EditedRawData!$AI116/1000*3</f>
        <v>6.8830500000000008</v>
      </c>
      <c r="J114" s="5">
        <f t="shared" si="15"/>
        <v>9.6686484290816346E-2</v>
      </c>
      <c r="K114" s="5">
        <f t="shared" ca="1" si="18"/>
        <v>7.2099551399885777E-3</v>
      </c>
      <c r="L114" s="5">
        <f t="shared" ca="1" si="19"/>
        <v>1.8563595259507835</v>
      </c>
      <c r="M114" s="34">
        <f t="shared" ca="1" si="20"/>
        <v>0.75651341121304072</v>
      </c>
      <c r="N114" s="5">
        <f t="shared" ca="1" si="21"/>
        <v>3.646394642046856E-2</v>
      </c>
      <c r="O114" s="5">
        <f t="shared" ca="1" si="22"/>
        <v>5.3012582730359206E-2</v>
      </c>
      <c r="P114" s="5">
        <f t="shared" ca="1" si="16"/>
        <v>17.305199999999996</v>
      </c>
      <c r="Q114" s="12">
        <f t="shared" ca="1" si="23"/>
        <v>3.0633903526315338E-3</v>
      </c>
      <c r="R114" s="13">
        <f t="shared" ca="1" si="17"/>
        <v>11.028205269473522</v>
      </c>
    </row>
    <row r="115" spans="1:18">
      <c r="A115" s="5"/>
      <c r="B115" s="23">
        <f>EditedRawData!$A117</f>
        <v>42875.270833333336</v>
      </c>
      <c r="C115" s="11">
        <f t="shared" si="12"/>
        <v>0.27083333333575865</v>
      </c>
      <c r="D115" s="19">
        <f ca="1">OFFSET(EditedRawData!B117,0, ($A$3-1)*3)</f>
        <v>0.15939999999999999</v>
      </c>
      <c r="E115" s="19">
        <f ca="1">OFFSET(EditedRawData!C117,0, ($A$3-1)*3)</f>
        <v>0.17180000000000001</v>
      </c>
      <c r="F115" s="19">
        <f ca="1">OFFSET(EditedRawData!D117,0, ($A$3-1)*3)</f>
        <v>0.04</v>
      </c>
      <c r="G115" s="5">
        <f t="shared" ca="1" si="13"/>
        <v>1.2400000000000022E-2</v>
      </c>
      <c r="H115" s="5">
        <f t="shared" ca="1" si="14"/>
        <v>0.33119999999999999</v>
      </c>
      <c r="I115" s="21">
        <f>EditedRawData!$AI117/1000*3</f>
        <v>6.9001799999999989</v>
      </c>
      <c r="J115" s="5">
        <f t="shared" si="15"/>
        <v>9.7168334759999961E-2</v>
      </c>
      <c r="K115" s="5">
        <f t="shared" ca="1" si="18"/>
        <v>3.0935447659466609E-3</v>
      </c>
      <c r="L115" s="5">
        <f t="shared" ca="1" si="19"/>
        <v>2.3518697498513323</v>
      </c>
      <c r="M115" s="34">
        <f t="shared" ca="1" si="20"/>
        <v>0.75651341121304072</v>
      </c>
      <c r="N115" s="5">
        <f t="shared" ca="1" si="21"/>
        <v>3.0260536448521631E-2</v>
      </c>
      <c r="O115" s="5">
        <f t="shared" ca="1" si="22"/>
        <v>6.3814253545531677E-2</v>
      </c>
      <c r="P115" s="5">
        <f t="shared" ca="1" si="16"/>
        <v>16.287247058823528</v>
      </c>
      <c r="Q115" s="12">
        <f t="shared" ca="1" si="23"/>
        <v>3.9180503196800621E-3</v>
      </c>
      <c r="R115" s="13">
        <f t="shared" ca="1" si="17"/>
        <v>14.104981150848223</v>
      </c>
    </row>
    <row r="116" spans="1:18">
      <c r="A116" s="5"/>
      <c r="B116" s="23">
        <f>EditedRawData!$A118</f>
        <v>42875.277777777781</v>
      </c>
      <c r="C116" s="11">
        <f t="shared" si="12"/>
        <v>0.27777777778101154</v>
      </c>
      <c r="D116" s="19">
        <f ca="1">OFFSET(EditedRawData!B118,0, ($A$3-1)*3)</f>
        <v>0.14380000000000001</v>
      </c>
      <c r="E116" s="19">
        <f ca="1">OFFSET(EditedRawData!C118,0, ($A$3-1)*3)</f>
        <v>0.14979999999999999</v>
      </c>
      <c r="F116" s="19">
        <f ca="1">OFFSET(EditedRawData!D118,0, ($A$3-1)*3)</f>
        <v>3.6900000000000002E-2</v>
      </c>
      <c r="G116" s="5">
        <f t="shared" ca="1" si="13"/>
        <v>5.9999999999999776E-3</v>
      </c>
      <c r="H116" s="5">
        <f t="shared" ca="1" si="14"/>
        <v>0.29359999999999997</v>
      </c>
      <c r="I116" s="21">
        <f>EditedRawData!$AI118/1000*3</f>
        <v>6.9193499999999997</v>
      </c>
      <c r="J116" s="5">
        <f t="shared" si="15"/>
        <v>9.770898861734692E-2</v>
      </c>
      <c r="K116" s="5">
        <f t="shared" ca="1" si="18"/>
        <v>1.4968764996516016E-3</v>
      </c>
      <c r="L116" s="5">
        <f t="shared" ca="1" si="19"/>
        <v>2.6073743121326642</v>
      </c>
      <c r="M116" s="34">
        <f t="shared" ca="1" si="20"/>
        <v>0.75651341121304072</v>
      </c>
      <c r="N116" s="5">
        <f t="shared" ca="1" si="21"/>
        <v>2.7915344873761204E-2</v>
      </c>
      <c r="O116" s="5">
        <f t="shared" ca="1" si="22"/>
        <v>6.8296767243934103E-2</v>
      </c>
      <c r="P116" s="5">
        <f t="shared" ca="1" si="16"/>
        <v>14.43821176470588</v>
      </c>
      <c r="Q116" s="12">
        <f t="shared" ca="1" si="23"/>
        <v>4.7302788154752742E-3</v>
      </c>
      <c r="R116" s="13">
        <f t="shared" ca="1" si="17"/>
        <v>17.029003735710987</v>
      </c>
    </row>
    <row r="117" spans="1:18">
      <c r="A117" s="5"/>
      <c r="B117" s="23">
        <f>EditedRawData!$A119</f>
        <v>42875.284722222219</v>
      </c>
      <c r="C117" s="11">
        <f t="shared" si="12"/>
        <v>0.28472222221898846</v>
      </c>
      <c r="D117" s="19">
        <f ca="1">OFFSET(EditedRawData!B119,0, ($A$3-1)*3)</f>
        <v>0.1037</v>
      </c>
      <c r="E117" s="19">
        <f ca="1">OFFSET(EditedRawData!C119,0, ($A$3-1)*3)</f>
        <v>0.1236</v>
      </c>
      <c r="F117" s="19">
        <f ca="1">OFFSET(EditedRawData!D119,0, ($A$3-1)*3)</f>
        <v>3.0300000000000001E-2</v>
      </c>
      <c r="G117" s="5">
        <f t="shared" ca="1" si="13"/>
        <v>1.9900000000000001E-2</v>
      </c>
      <c r="H117" s="5">
        <f t="shared" ca="1" si="14"/>
        <v>0.2273</v>
      </c>
      <c r="I117" s="21">
        <f>EditedRawData!$AI119/1000*3</f>
        <v>6.9007199999999989</v>
      </c>
      <c r="J117" s="5">
        <f t="shared" si="15"/>
        <v>9.7183543915102005E-2</v>
      </c>
      <c r="K117" s="5">
        <f t="shared" ca="1" si="18"/>
        <v>4.9646403905111644E-3</v>
      </c>
      <c r="L117" s="5">
        <f t="shared" ca="1" si="19"/>
        <v>3.0435281691284102</v>
      </c>
      <c r="M117" s="34">
        <f t="shared" ca="1" si="20"/>
        <v>0.75651341121304072</v>
      </c>
      <c r="N117" s="5">
        <f t="shared" ca="1" si="21"/>
        <v>2.2922356359755133E-2</v>
      </c>
      <c r="O117" s="5">
        <f t="shared" ca="1" si="22"/>
        <v>6.9296547164835701E-2</v>
      </c>
      <c r="P117" s="5">
        <f t="shared" ca="1" si="16"/>
        <v>11.177811764705881</v>
      </c>
      <c r="Q117" s="12">
        <f t="shared" ca="1" si="23"/>
        <v>6.1994734410934218E-3</v>
      </c>
      <c r="R117" s="13">
        <f t="shared" ca="1" si="17"/>
        <v>22.318104387936319</v>
      </c>
    </row>
    <row r="118" spans="1:18">
      <c r="A118" s="5"/>
      <c r="B118" s="23">
        <f>EditedRawData!$A120</f>
        <v>42875.291666666664</v>
      </c>
      <c r="C118" s="11">
        <f t="shared" si="12"/>
        <v>0.29166666666424135</v>
      </c>
      <c r="D118" s="19">
        <f ca="1">OFFSET(EditedRawData!B120,0, ($A$3-1)*3)</f>
        <v>8.6499999999999994E-2</v>
      </c>
      <c r="E118" s="19">
        <f ca="1">OFFSET(EditedRawData!C120,0, ($A$3-1)*3)</f>
        <v>9.11E-2</v>
      </c>
      <c r="F118" s="19">
        <f ca="1">OFFSET(EditedRawData!D120,0, ($A$3-1)*3)</f>
        <v>3.39E-2</v>
      </c>
      <c r="G118" s="5">
        <f t="shared" ca="1" si="13"/>
        <v>4.6000000000000069E-3</v>
      </c>
      <c r="H118" s="5">
        <f t="shared" ca="1" si="14"/>
        <v>0.17759999999999998</v>
      </c>
      <c r="I118" s="21">
        <f>EditedRawData!$AI120/1000*3</f>
        <v>6.9230400000000003</v>
      </c>
      <c r="J118" s="5">
        <f t="shared" si="15"/>
        <v>9.7813230288979591E-2</v>
      </c>
      <c r="K118" s="5">
        <f t="shared" ca="1" si="18"/>
        <v>1.147605316399567E-3</v>
      </c>
      <c r="L118" s="5">
        <f t="shared" ca="1" si="19"/>
        <v>2.8514933620230094</v>
      </c>
      <c r="M118" s="34">
        <f t="shared" ca="1" si="20"/>
        <v>0.75651341121304072</v>
      </c>
      <c r="N118" s="5">
        <f t="shared" ca="1" si="21"/>
        <v>2.5645804640122082E-2</v>
      </c>
      <c r="O118" s="5">
        <f t="shared" ca="1" si="22"/>
        <v>7.1019820332457934E-2</v>
      </c>
      <c r="P118" s="5">
        <f t="shared" ca="1" si="16"/>
        <v>8.7337411764705859</v>
      </c>
      <c r="Q118" s="12">
        <f t="shared" ca="1" si="23"/>
        <v>8.1316607508121665E-3</v>
      </c>
      <c r="R118" s="13">
        <f t="shared" ca="1" si="17"/>
        <v>29.273978702923799</v>
      </c>
    </row>
    <row r="119" spans="1:18">
      <c r="A119" s="5"/>
      <c r="B119" s="23">
        <f>EditedRawData!$A121</f>
        <v>42875.298611111109</v>
      </c>
      <c r="C119" s="11">
        <f t="shared" si="12"/>
        <v>0.29861111110949423</v>
      </c>
      <c r="D119" s="19">
        <f ca="1">OFFSET(EditedRawData!B121,0, ($A$3-1)*3)</f>
        <v>6.3100000000000003E-2</v>
      </c>
      <c r="E119" s="19">
        <f ca="1">OFFSET(EditedRawData!C121,0, ($A$3-1)*3)</f>
        <v>7.5800000000000006E-2</v>
      </c>
      <c r="F119" s="19">
        <f ca="1">OFFSET(EditedRawData!D121,0, ($A$3-1)*3)</f>
        <v>2.7400000000000001E-2</v>
      </c>
      <c r="G119" s="5">
        <f t="shared" ca="1" si="13"/>
        <v>1.2700000000000003E-2</v>
      </c>
      <c r="H119" s="5">
        <f t="shared" ca="1" si="14"/>
        <v>0.13890000000000002</v>
      </c>
      <c r="I119" s="21">
        <f>EditedRawData!$AI121/1000*3</f>
        <v>6.9107099999999999</v>
      </c>
      <c r="J119" s="5">
        <f t="shared" si="15"/>
        <v>9.7465127967551024E-2</v>
      </c>
      <c r="K119" s="5">
        <f t="shared" ca="1" si="18"/>
        <v>3.1683885909292359E-3</v>
      </c>
      <c r="L119" s="5">
        <f t="shared" ca="1" si="19"/>
        <v>3.441486838562839</v>
      </c>
      <c r="M119" s="34">
        <f t="shared" ca="1" si="20"/>
        <v>0.75651341121304072</v>
      </c>
      <c r="N119" s="5">
        <f t="shared" ca="1" si="21"/>
        <v>2.0728467467237315E-2</v>
      </c>
      <c r="O119" s="5">
        <f t="shared" ca="1" si="22"/>
        <v>7.3568271909384475E-2</v>
      </c>
      <c r="P119" s="5">
        <f t="shared" ca="1" si="16"/>
        <v>6.8306117647058828</v>
      </c>
      <c r="Q119" s="12">
        <f t="shared" ca="1" si="23"/>
        <v>1.0770378180401859E-2</v>
      </c>
      <c r="R119" s="13">
        <f t="shared" ca="1" si="17"/>
        <v>38.773361449446689</v>
      </c>
    </row>
    <row r="120" spans="1:18">
      <c r="A120" s="5"/>
      <c r="B120" s="23">
        <f>EditedRawData!$A122</f>
        <v>42875.305555555555</v>
      </c>
      <c r="C120" s="11">
        <f t="shared" si="12"/>
        <v>0.30555555555474712</v>
      </c>
      <c r="D120" s="19">
        <f ca="1">OFFSET(EditedRawData!B122,0, ($A$3-1)*3)</f>
        <v>5.4800000000000001E-2</v>
      </c>
      <c r="E120" s="19">
        <f ca="1">OFFSET(EditedRawData!C122,0, ($A$3-1)*3)</f>
        <v>6.2100000000000002E-2</v>
      </c>
      <c r="F120" s="19">
        <f ca="1">OFFSET(EditedRawData!D122,0, ($A$3-1)*3)</f>
        <v>2.0199999999999999E-2</v>
      </c>
      <c r="G120" s="5">
        <f t="shared" ca="1" si="13"/>
        <v>7.3000000000000009E-3</v>
      </c>
      <c r="H120" s="5">
        <f t="shared" ca="1" si="14"/>
        <v>0.1169</v>
      </c>
      <c r="I120" s="21">
        <f>EditedRawData!$AI122/1000*3</f>
        <v>6.9164099999999991</v>
      </c>
      <c r="J120" s="5">
        <f t="shared" si="15"/>
        <v>9.7625974057346909E-2</v>
      </c>
      <c r="K120" s="5">
        <f t="shared" ca="1" si="18"/>
        <v>1.8211997412427888E-3</v>
      </c>
      <c r="L120" s="5">
        <f t="shared" ca="1" si="19"/>
        <v>4.7428106097081253</v>
      </c>
      <c r="M120" s="34">
        <f t="shared" ca="1" si="20"/>
        <v>0.75651341121304072</v>
      </c>
      <c r="N120" s="5">
        <f t="shared" ca="1" si="21"/>
        <v>1.5281570906503422E-2</v>
      </c>
      <c r="O120" s="5">
        <f t="shared" ca="1" si="22"/>
        <v>8.0523203409600702E-2</v>
      </c>
      <c r="P120" s="5">
        <f t="shared" ca="1" si="16"/>
        <v>5.748729411764705</v>
      </c>
      <c r="Q120" s="12">
        <f t="shared" ca="1" si="23"/>
        <v>1.4007130557373416E-2</v>
      </c>
      <c r="R120" s="13">
        <f t="shared" ca="1" si="17"/>
        <v>50.425670006544301</v>
      </c>
    </row>
    <row r="121" spans="1:18">
      <c r="A121" s="5"/>
      <c r="B121" s="23">
        <f>EditedRawData!$A123</f>
        <v>42875.3125</v>
      </c>
      <c r="C121" s="11">
        <f t="shared" si="12"/>
        <v>0.3125</v>
      </c>
      <c r="D121" s="19">
        <f ca="1">OFFSET(EditedRawData!B123,0, ($A$3-1)*3)</f>
        <v>5.1999999999999998E-2</v>
      </c>
      <c r="E121" s="19">
        <f ca="1">OFFSET(EditedRawData!C123,0, ($A$3-1)*3)</f>
        <v>5.6300000000000003E-2</v>
      </c>
      <c r="F121" s="19">
        <f ca="1">OFFSET(EditedRawData!D123,0, ($A$3-1)*3)</f>
        <v>2.4899999999999999E-2</v>
      </c>
      <c r="G121" s="5">
        <f t="shared" ca="1" si="13"/>
        <v>4.3000000000000052E-3</v>
      </c>
      <c r="H121" s="5">
        <f t="shared" ca="1" si="14"/>
        <v>0.10830000000000001</v>
      </c>
      <c r="I121" s="21">
        <f>EditedRawData!$AI123/1000*3</f>
        <v>6.9212999999999987</v>
      </c>
      <c r="J121" s="5">
        <f t="shared" si="15"/>
        <v>9.7764068755102004E-2</v>
      </c>
      <c r="K121" s="5">
        <f t="shared" ca="1" si="18"/>
        <v>1.0727614914169865E-3</v>
      </c>
      <c r="L121" s="5">
        <f t="shared" ca="1" si="19"/>
        <v>3.8831850306700813</v>
      </c>
      <c r="M121" s="34">
        <f t="shared" ca="1" si="20"/>
        <v>0.75651341121304072</v>
      </c>
      <c r="N121" s="5">
        <f t="shared" ca="1" si="21"/>
        <v>1.8837183939204714E-2</v>
      </c>
      <c r="O121" s="5">
        <f t="shared" ca="1" si="22"/>
        <v>7.7854123324480301E-2</v>
      </c>
      <c r="P121" s="5">
        <f t="shared" ca="1" si="16"/>
        <v>5.3258117647058816</v>
      </c>
      <c r="Q121" s="12">
        <f t="shared" ca="1" si="23"/>
        <v>1.4618264175316718E-2</v>
      </c>
      <c r="R121" s="13">
        <f t="shared" ca="1" si="17"/>
        <v>52.625751031140183</v>
      </c>
    </row>
    <row r="122" spans="1:18">
      <c r="A122" s="5"/>
      <c r="B122" s="23">
        <f>EditedRawData!$A124</f>
        <v>42875.319444444445</v>
      </c>
      <c r="C122" s="11">
        <f t="shared" si="12"/>
        <v>0.31944444444525288</v>
      </c>
      <c r="D122" s="19">
        <f ca="1">OFFSET(EditedRawData!B124,0, ($A$3-1)*3)</f>
        <v>4.3999999999999997E-2</v>
      </c>
      <c r="E122" s="19">
        <f ca="1">OFFSET(EditedRawData!C124,0, ($A$3-1)*3)</f>
        <v>5.3499999999999999E-2</v>
      </c>
      <c r="F122" s="19">
        <f ca="1">OFFSET(EditedRawData!D124,0, ($A$3-1)*3)</f>
        <v>2.63E-2</v>
      </c>
      <c r="G122" s="5">
        <f t="shared" ca="1" si="13"/>
        <v>9.5000000000000015E-3</v>
      </c>
      <c r="H122" s="5">
        <f t="shared" ca="1" si="14"/>
        <v>9.7500000000000003E-2</v>
      </c>
      <c r="I122" s="21">
        <f>EditedRawData!$AI124/1000*3</f>
        <v>6.9259799999999991</v>
      </c>
      <c r="J122" s="5">
        <f t="shared" si="15"/>
        <v>9.7896324408979565E-2</v>
      </c>
      <c r="K122" s="5">
        <f t="shared" ca="1" si="18"/>
        <v>2.3700544577817118E-3</v>
      </c>
      <c r="L122" s="5">
        <f t="shared" ca="1" si="19"/>
        <v>3.6321775646843291</v>
      </c>
      <c r="M122" s="34">
        <f t="shared" ca="1" si="20"/>
        <v>0.75651341121304072</v>
      </c>
      <c r="N122" s="5">
        <f t="shared" ca="1" si="21"/>
        <v>1.9896302714902971E-2</v>
      </c>
      <c r="O122" s="5">
        <f t="shared" ca="1" si="22"/>
        <v>7.5629967236294879E-2</v>
      </c>
      <c r="P122" s="5">
        <f t="shared" ca="1" si="16"/>
        <v>4.7947058823529405</v>
      </c>
      <c r="Q122" s="12">
        <f t="shared" ca="1" si="23"/>
        <v>1.5773640571917717E-2</v>
      </c>
      <c r="R122" s="13">
        <f t="shared" ca="1" si="17"/>
        <v>56.785106058903779</v>
      </c>
    </row>
    <row r="123" spans="1:18">
      <c r="A123" s="5"/>
      <c r="B123" s="23">
        <f>EditedRawData!$A125</f>
        <v>42875.326388888891</v>
      </c>
      <c r="C123" s="11">
        <f t="shared" si="12"/>
        <v>0.32638888889050577</v>
      </c>
      <c r="D123" s="19">
        <f ca="1">OFFSET(EditedRawData!B125,0, ($A$3-1)*3)</f>
        <v>4.1399999999999999E-2</v>
      </c>
      <c r="E123" s="19">
        <f ca="1">OFFSET(EditedRawData!C125,0, ($A$3-1)*3)</f>
        <v>5.5300000000000002E-2</v>
      </c>
      <c r="F123" s="19">
        <f ca="1">OFFSET(EditedRawData!D125,0, ($A$3-1)*3)</f>
        <v>2.6499999999999999E-2</v>
      </c>
      <c r="G123" s="5">
        <f t="shared" ca="1" si="13"/>
        <v>1.3900000000000003E-2</v>
      </c>
      <c r="H123" s="5">
        <f t="shared" ca="1" si="14"/>
        <v>9.6700000000000008E-2</v>
      </c>
      <c r="I123" s="21">
        <f>EditedRawData!$AI125/1000*3</f>
        <v>6.9191099999999999</v>
      </c>
      <c r="J123" s="5">
        <f t="shared" si="15"/>
        <v>9.7702210596122441E-2</v>
      </c>
      <c r="K123" s="5">
        <f t="shared" ca="1" si="18"/>
        <v>3.4677638908595571E-3</v>
      </c>
      <c r="L123" s="5">
        <f t="shared" ca="1" si="19"/>
        <v>3.5560168568023731</v>
      </c>
      <c r="M123" s="34">
        <f t="shared" ca="1" si="20"/>
        <v>0.75651341121304072</v>
      </c>
      <c r="N123" s="5">
        <f t="shared" ca="1" si="21"/>
        <v>2.004760539714558E-2</v>
      </c>
      <c r="O123" s="5">
        <f t="shared" ca="1" si="22"/>
        <v>7.4186841308117313E-2</v>
      </c>
      <c r="P123" s="5">
        <f t="shared" ca="1" si="16"/>
        <v>4.7553647058823527</v>
      </c>
      <c r="Q123" s="12">
        <f t="shared" ca="1" si="23"/>
        <v>1.5600662808543098E-2</v>
      </c>
      <c r="R123" s="13">
        <f t="shared" ca="1" si="17"/>
        <v>56.162386110755151</v>
      </c>
    </row>
    <row r="124" spans="1:18">
      <c r="A124" s="5"/>
      <c r="B124" s="23">
        <f>EditedRawData!$A126</f>
        <v>42875.333333333336</v>
      </c>
      <c r="C124" s="11">
        <f t="shared" si="12"/>
        <v>0.33333333333575865</v>
      </c>
      <c r="D124" s="19">
        <f ca="1">OFFSET(EditedRawData!B126,0, ($A$3-1)*3)</f>
        <v>4.0800000000000003E-2</v>
      </c>
      <c r="E124" s="19">
        <f ca="1">OFFSET(EditedRawData!C126,0, ($A$3-1)*3)</f>
        <v>5.0200000000000002E-2</v>
      </c>
      <c r="F124" s="19">
        <f ca="1">OFFSET(EditedRawData!D126,0, ($A$3-1)*3)</f>
        <v>3.4599999999999999E-2</v>
      </c>
      <c r="G124" s="5">
        <f t="shared" ca="1" si="13"/>
        <v>9.3999999999999986E-3</v>
      </c>
      <c r="H124" s="5">
        <f t="shared" ca="1" si="14"/>
        <v>9.0999999999999998E-2</v>
      </c>
      <c r="I124" s="21">
        <f>EditedRawData!$AI126/1000*3</f>
        <v>6.9229199999999995</v>
      </c>
      <c r="J124" s="5">
        <f t="shared" si="15"/>
        <v>9.7809839441632643E-2</v>
      </c>
      <c r="K124" s="5">
        <f t="shared" ca="1" si="18"/>
        <v>2.3451065161208509E-3</v>
      </c>
      <c r="L124" s="5">
        <f t="shared" ca="1" si="19"/>
        <v>2.7590963273269304</v>
      </c>
      <c r="M124" s="34">
        <f t="shared" ca="1" si="20"/>
        <v>0.75651341121304072</v>
      </c>
      <c r="N124" s="5">
        <f t="shared" ca="1" si="21"/>
        <v>2.6175364027971208E-2</v>
      </c>
      <c r="O124" s="5">
        <f t="shared" ca="1" si="22"/>
        <v>6.9289368897540587E-2</v>
      </c>
      <c r="P124" s="5">
        <f t="shared" ca="1" si="16"/>
        <v>4.4750588235294106</v>
      </c>
      <c r="Q124" s="12">
        <f t="shared" ca="1" si="23"/>
        <v>1.5483454325387643E-2</v>
      </c>
      <c r="R124" s="13">
        <f t="shared" ca="1" si="17"/>
        <v>55.740435571395516</v>
      </c>
    </row>
    <row r="125" spans="1:18">
      <c r="A125" s="5"/>
      <c r="B125" s="23">
        <f>EditedRawData!$A127</f>
        <v>42875.340277777781</v>
      </c>
      <c r="C125" s="11">
        <f t="shared" si="12"/>
        <v>0.34027777778101154</v>
      </c>
      <c r="D125" s="19">
        <f ca="1">OFFSET(EditedRawData!B127,0, ($A$3-1)*3)</f>
        <v>3.8300000000000001E-2</v>
      </c>
      <c r="E125" s="19">
        <f ca="1">OFFSET(EditedRawData!C127,0, ($A$3-1)*3)</f>
        <v>5.3999999999999999E-2</v>
      </c>
      <c r="F125" s="19">
        <f ca="1">OFFSET(EditedRawData!D127,0, ($A$3-1)*3)</f>
        <v>2.98E-2</v>
      </c>
      <c r="G125" s="5">
        <f t="shared" ca="1" si="13"/>
        <v>1.5699999999999999E-2</v>
      </c>
      <c r="H125" s="5">
        <f t="shared" ca="1" si="14"/>
        <v>9.2299999999999993E-2</v>
      </c>
      <c r="I125" s="21">
        <f>EditedRawData!$AI127/1000*3</f>
        <v>6.9270000000000005</v>
      </c>
      <c r="J125" s="5">
        <f t="shared" si="15"/>
        <v>9.7925161224489812E-2</v>
      </c>
      <c r="K125" s="5">
        <f t="shared" ca="1" si="18"/>
        <v>3.9168268407550385E-3</v>
      </c>
      <c r="L125" s="5">
        <f t="shared" ca="1" si="19"/>
        <v>3.1546420934139188</v>
      </c>
      <c r="M125" s="34">
        <f t="shared" ca="1" si="20"/>
        <v>0.75651341121304072</v>
      </c>
      <c r="N125" s="5">
        <f t="shared" ca="1" si="21"/>
        <v>2.2544099654148615E-2</v>
      </c>
      <c r="O125" s="5">
        <f t="shared" ca="1" si="22"/>
        <v>7.1464234729586157E-2</v>
      </c>
      <c r="P125" s="5">
        <f t="shared" ca="1" si="16"/>
        <v>4.5389882352941164</v>
      </c>
      <c r="Q125" s="12">
        <f t="shared" ca="1" si="23"/>
        <v>1.5744529623121051E-2</v>
      </c>
      <c r="R125" s="13">
        <f t="shared" ca="1" si="17"/>
        <v>56.680306643235788</v>
      </c>
    </row>
    <row r="126" spans="1:18">
      <c r="A126" s="5"/>
      <c r="B126" s="23">
        <f>EditedRawData!$A128</f>
        <v>42875.347222222219</v>
      </c>
      <c r="C126" s="11">
        <f t="shared" si="12"/>
        <v>0.34722222221898846</v>
      </c>
      <c r="D126" s="19">
        <f ca="1">OFFSET(EditedRawData!B128,0, ($A$3-1)*3)</f>
        <v>5.04E-2</v>
      </c>
      <c r="E126" s="19">
        <f ca="1">OFFSET(EditedRawData!C128,0, ($A$3-1)*3)</f>
        <v>6.0100000000000001E-2</v>
      </c>
      <c r="F126" s="19">
        <f ca="1">OFFSET(EditedRawData!D128,0, ($A$3-1)*3)</f>
        <v>3.4700000000000002E-2</v>
      </c>
      <c r="G126" s="5">
        <f t="shared" ca="1" si="13"/>
        <v>9.7000000000000003E-3</v>
      </c>
      <c r="H126" s="5">
        <f t="shared" ca="1" si="14"/>
        <v>0.1105</v>
      </c>
      <c r="I126" s="21">
        <f>EditedRawData!$AI128/1000*3</f>
        <v>6.9331199999999988</v>
      </c>
      <c r="J126" s="5">
        <f t="shared" si="15"/>
        <v>9.809827129469384E-2</v>
      </c>
      <c r="K126" s="5">
        <f t="shared" ca="1" si="18"/>
        <v>2.4199503411034312E-3</v>
      </c>
      <c r="L126" s="5">
        <f t="shared" ca="1" si="19"/>
        <v>2.7573003156654297</v>
      </c>
      <c r="M126" s="34">
        <f t="shared" ca="1" si="20"/>
        <v>0.75651341121304072</v>
      </c>
      <c r="N126" s="5">
        <f t="shared" ca="1" si="21"/>
        <v>2.6251015369092513E-2</v>
      </c>
      <c r="O126" s="5">
        <f t="shared" ca="1" si="22"/>
        <v>6.9427305584497903E-2</v>
      </c>
      <c r="P126" s="5">
        <f t="shared" ca="1" si="16"/>
        <v>5.4339999999999993</v>
      </c>
      <c r="Q126" s="12">
        <f t="shared" ca="1" si="23"/>
        <v>1.2776464038369141E-2</v>
      </c>
      <c r="R126" s="13">
        <f t="shared" ca="1" si="17"/>
        <v>45.995270538128906</v>
      </c>
    </row>
    <row r="127" spans="1:18">
      <c r="A127" s="5"/>
      <c r="B127" s="23">
        <f>EditedRawData!$A129</f>
        <v>42875.354166666664</v>
      </c>
      <c r="C127" s="11">
        <f t="shared" si="12"/>
        <v>0.35416666666424135</v>
      </c>
      <c r="D127" s="19">
        <f ca="1">OFFSET(EditedRawData!B129,0, ($A$3-1)*3)</f>
        <v>4.8300000000000003E-2</v>
      </c>
      <c r="E127" s="19">
        <f ca="1">OFFSET(EditedRawData!C129,0, ($A$3-1)*3)</f>
        <v>6.4600000000000005E-2</v>
      </c>
      <c r="F127" s="19">
        <f ca="1">OFFSET(EditedRawData!D129,0, ($A$3-1)*3)</f>
        <v>2.75E-2</v>
      </c>
      <c r="G127" s="5">
        <f t="shared" ca="1" si="13"/>
        <v>1.6300000000000002E-2</v>
      </c>
      <c r="H127" s="5">
        <f t="shared" ca="1" si="14"/>
        <v>0.1129</v>
      </c>
      <c r="I127" s="21">
        <f>EditedRawData!$AI129/1000*3</f>
        <v>6.9303300000000014</v>
      </c>
      <c r="J127" s="5">
        <f t="shared" si="15"/>
        <v>9.801933450795923E-2</v>
      </c>
      <c r="K127" s="5">
        <f t="shared" ca="1" si="18"/>
        <v>4.0665144907202008E-3</v>
      </c>
      <c r="L127" s="5">
        <f t="shared" ca="1" si="19"/>
        <v>3.4164661824450557</v>
      </c>
      <c r="M127" s="34">
        <f t="shared" ca="1" si="20"/>
        <v>0.75651341121304072</v>
      </c>
      <c r="N127" s="5">
        <f t="shared" ca="1" si="21"/>
        <v>2.080411880835862E-2</v>
      </c>
      <c r="O127" s="5">
        <f t="shared" ca="1" si="22"/>
        <v>7.3148701208880423E-2</v>
      </c>
      <c r="P127" s="5">
        <f t="shared" ca="1" si="16"/>
        <v>5.5520235294117635</v>
      </c>
      <c r="Q127" s="12">
        <f t="shared" ca="1" si="23"/>
        <v>1.3175142508200163E-2</v>
      </c>
      <c r="R127" s="13">
        <f t="shared" ca="1" si="17"/>
        <v>47.43051302952059</v>
      </c>
    </row>
    <row r="128" spans="1:18">
      <c r="A128" s="5"/>
      <c r="B128" s="23">
        <f>EditedRawData!$A130</f>
        <v>42875.361111111109</v>
      </c>
      <c r="C128" s="11">
        <f t="shared" si="12"/>
        <v>0.36111111110949423</v>
      </c>
      <c r="D128" s="19">
        <f ca="1">OFFSET(EditedRawData!B130,0, ($A$3-1)*3)</f>
        <v>4.1000000000000002E-2</v>
      </c>
      <c r="E128" s="19">
        <f ca="1">OFFSET(EditedRawData!C130,0, ($A$3-1)*3)</f>
        <v>5.8299999999999998E-2</v>
      </c>
      <c r="F128" s="19">
        <f ca="1">OFFSET(EditedRawData!D130,0, ($A$3-1)*3)</f>
        <v>3.0800000000000001E-2</v>
      </c>
      <c r="G128" s="5">
        <f t="shared" ca="1" si="13"/>
        <v>1.7299999999999996E-2</v>
      </c>
      <c r="H128" s="5">
        <f t="shared" ca="1" si="14"/>
        <v>9.9299999999999999E-2</v>
      </c>
      <c r="I128" s="21">
        <f>EditedRawData!$AI130/1000*3</f>
        <v>6.9260999999999999</v>
      </c>
      <c r="J128" s="5">
        <f t="shared" si="15"/>
        <v>9.7899716755102048E-2</v>
      </c>
      <c r="K128" s="5">
        <f t="shared" ca="1" si="18"/>
        <v>4.3159939073288004E-3</v>
      </c>
      <c r="L128" s="5">
        <f t="shared" ca="1" si="19"/>
        <v>3.0384325599926378</v>
      </c>
      <c r="M128" s="34">
        <f t="shared" ca="1" si="20"/>
        <v>0.75651341121304072</v>
      </c>
      <c r="N128" s="5">
        <f t="shared" ca="1" si="21"/>
        <v>2.3300613065361655E-2</v>
      </c>
      <c r="O128" s="5">
        <f t="shared" ca="1" si="22"/>
        <v>7.028310978241159E-2</v>
      </c>
      <c r="P128" s="5">
        <f t="shared" ca="1" si="16"/>
        <v>4.8832235294117634</v>
      </c>
      <c r="Q128" s="12">
        <f t="shared" ca="1" si="23"/>
        <v>1.4392769317049458E-2</v>
      </c>
      <c r="R128" s="13">
        <f t="shared" ca="1" si="17"/>
        <v>51.81396954137805</v>
      </c>
    </row>
    <row r="129" spans="1:18">
      <c r="A129" s="5"/>
      <c r="B129" s="23">
        <f>EditedRawData!$A131</f>
        <v>42875.368055555555</v>
      </c>
      <c r="C129" s="11">
        <f t="shared" si="12"/>
        <v>0.36805555555474712</v>
      </c>
      <c r="D129" s="19">
        <f ca="1">OFFSET(EditedRawData!B131,0, ($A$3-1)*3)</f>
        <v>4.3499999999999997E-2</v>
      </c>
      <c r="E129" s="19">
        <f ca="1">OFFSET(EditedRawData!C131,0, ($A$3-1)*3)</f>
        <v>5.2600000000000001E-2</v>
      </c>
      <c r="F129" s="19">
        <f ca="1">OFFSET(EditedRawData!D131,0, ($A$3-1)*3)</f>
        <v>3.1199999999999999E-2</v>
      </c>
      <c r="G129" s="5">
        <f t="shared" ca="1" si="13"/>
        <v>9.1000000000000039E-3</v>
      </c>
      <c r="H129" s="5">
        <f t="shared" ca="1" si="14"/>
        <v>9.6099999999999991E-2</v>
      </c>
      <c r="I129" s="21">
        <f>EditedRawData!$AI131/1000*3</f>
        <v>6.9332700000000003</v>
      </c>
      <c r="J129" s="5">
        <f t="shared" si="15"/>
        <v>9.8102516107959184E-2</v>
      </c>
      <c r="K129" s="5">
        <f t="shared" ca="1" si="18"/>
        <v>2.2702626911382715E-3</v>
      </c>
      <c r="L129" s="5">
        <f t="shared" ca="1" si="19"/>
        <v>3.0715465838724656</v>
      </c>
      <c r="M129" s="34">
        <f t="shared" ca="1" si="20"/>
        <v>0.75651341121304072</v>
      </c>
      <c r="N129" s="5">
        <f t="shared" ca="1" si="21"/>
        <v>2.3603218429846869E-2</v>
      </c>
      <c r="O129" s="5">
        <f t="shared" ca="1" si="22"/>
        <v>7.2229034986974056E-2</v>
      </c>
      <c r="P129" s="5">
        <f t="shared" ca="1" si="16"/>
        <v>4.7258588235294106</v>
      </c>
      <c r="Q129" s="12">
        <f t="shared" ca="1" si="23"/>
        <v>1.5283790245141366E-2</v>
      </c>
      <c r="R129" s="13">
        <f t="shared" ca="1" si="17"/>
        <v>55.021644882508916</v>
      </c>
    </row>
    <row r="130" spans="1:18">
      <c r="A130" s="5"/>
      <c r="B130" s="23">
        <f>EditedRawData!$A132</f>
        <v>42875.375</v>
      </c>
      <c r="C130" s="11">
        <f t="shared" ref="C130:C193" si="24">B130-INT(B130)</f>
        <v>0.375</v>
      </c>
      <c r="D130" s="19">
        <f ca="1">OFFSET(EditedRawData!B132,0, ($A$3-1)*3)</f>
        <v>4.2000000000000003E-2</v>
      </c>
      <c r="E130" s="19">
        <f ca="1">OFFSET(EditedRawData!C132,0, ($A$3-1)*3)</f>
        <v>5.6899999999999999E-2</v>
      </c>
      <c r="F130" s="19">
        <f ca="1">OFFSET(EditedRawData!D132,0, ($A$3-1)*3)</f>
        <v>2.69E-2</v>
      </c>
      <c r="G130" s="5">
        <f t="shared" ca="1" si="13"/>
        <v>1.4899999999999997E-2</v>
      </c>
      <c r="H130" s="5">
        <f t="shared" ca="1" si="14"/>
        <v>9.8900000000000002E-2</v>
      </c>
      <c r="I130" s="21">
        <f>EditedRawData!$AI132/1000*3</f>
        <v>6.9300300000000004</v>
      </c>
      <c r="J130" s="5">
        <f t="shared" si="15"/>
        <v>9.8010848573265308E-2</v>
      </c>
      <c r="K130" s="5">
        <f t="shared" ca="1" si="18"/>
        <v>3.7172433074681571E-3</v>
      </c>
      <c r="L130" s="5">
        <f t="shared" ca="1" si="19"/>
        <v>3.5053384857173659</v>
      </c>
      <c r="M130" s="34">
        <f t="shared" ca="1" si="20"/>
        <v>0.75651341121304072</v>
      </c>
      <c r="N130" s="5">
        <f t="shared" ca="1" si="21"/>
        <v>2.0350210761630797E-2</v>
      </c>
      <c r="O130" s="5">
        <f t="shared" ca="1" si="22"/>
        <v>7.3943394504166357E-2</v>
      </c>
      <c r="P130" s="5">
        <f t="shared" ca="1" si="16"/>
        <v>4.8635529411764704</v>
      </c>
      <c r="Q130" s="12">
        <f t="shared" ca="1" si="23"/>
        <v>1.5203575533872939E-2</v>
      </c>
      <c r="R130" s="13">
        <f t="shared" ca="1" si="17"/>
        <v>54.732871921942582</v>
      </c>
    </row>
    <row r="131" spans="1:18">
      <c r="A131" s="5"/>
      <c r="B131" s="23">
        <f>EditedRawData!$A133</f>
        <v>42875.381944444445</v>
      </c>
      <c r="C131" s="11">
        <f t="shared" si="24"/>
        <v>0.38194444444525288</v>
      </c>
      <c r="D131" s="19">
        <f ca="1">OFFSET(EditedRawData!B133,0, ($A$3-1)*3)</f>
        <v>4.2000000000000003E-2</v>
      </c>
      <c r="E131" s="19">
        <f ca="1">OFFSET(EditedRawData!C133,0, ($A$3-1)*3)</f>
        <v>5.4199999999999998E-2</v>
      </c>
      <c r="F131" s="19">
        <f ca="1">OFFSET(EditedRawData!D133,0, ($A$3-1)*3)</f>
        <v>3.3099999999999997E-2</v>
      </c>
      <c r="G131" s="5">
        <f t="shared" ref="G131:G194" ca="1" si="25">IF(D131="","",(E131-D131))</f>
        <v>1.2199999999999996E-2</v>
      </c>
      <c r="H131" s="5">
        <f t="shared" ref="H131:H194" ca="1" si="26">D131+E131</f>
        <v>9.6200000000000008E-2</v>
      </c>
      <c r="I131" s="21">
        <f>EditedRawData!$AI133/1000*3</f>
        <v>6.9372299999999996</v>
      </c>
      <c r="J131" s="5">
        <f t="shared" ref="J131:J194" si="27">I131^2/$A$5</f>
        <v>9.8214612393673462E-2</v>
      </c>
      <c r="K131" s="5">
        <f t="shared" ca="1" si="18"/>
        <v>3.0436488826249336E-3</v>
      </c>
      <c r="L131" s="5">
        <f t="shared" ca="1" si="19"/>
        <v>2.8752556951978412</v>
      </c>
      <c r="M131" s="34">
        <f t="shared" ca="1" si="20"/>
        <v>0.75651341121304072</v>
      </c>
      <c r="N131" s="5">
        <f t="shared" ca="1" si="21"/>
        <v>2.5040593911151647E-2</v>
      </c>
      <c r="O131" s="5">
        <f t="shared" ca="1" si="22"/>
        <v>7.013036959989688E-2</v>
      </c>
      <c r="P131" s="5">
        <f t="shared" ref="P131:P194" ca="1" si="28">4.18*(H131)/0.085</f>
        <v>4.7307764705882356</v>
      </c>
      <c r="Q131" s="12">
        <f t="shared" ca="1" si="23"/>
        <v>1.4824283082471809E-2</v>
      </c>
      <c r="R131" s="13">
        <f t="shared" ref="R131:R194" ca="1" si="29">IF(Q131="","",Q131*3600)</f>
        <v>53.367419096898516</v>
      </c>
    </row>
    <row r="132" spans="1:18">
      <c r="A132" s="5"/>
      <c r="B132" s="23">
        <f>EditedRawData!$A134</f>
        <v>42875.388888888891</v>
      </c>
      <c r="C132" s="11">
        <f t="shared" si="24"/>
        <v>0.38888888889050577</v>
      </c>
      <c r="D132" s="19">
        <f ca="1">OFFSET(EditedRawData!B134,0, ($A$3-1)*3)</f>
        <v>4.0899999999999999E-2</v>
      </c>
      <c r="E132" s="19">
        <f ca="1">OFFSET(EditedRawData!C134,0, ($A$3-1)*3)</f>
        <v>5.6000000000000001E-2</v>
      </c>
      <c r="F132" s="19">
        <f ca="1">OFFSET(EditedRawData!D134,0, ($A$3-1)*3)</f>
        <v>2.8799999999999999E-2</v>
      </c>
      <c r="G132" s="5">
        <f t="shared" ca="1" si="25"/>
        <v>1.5100000000000002E-2</v>
      </c>
      <c r="H132" s="5">
        <f t="shared" ca="1" si="26"/>
        <v>9.69E-2</v>
      </c>
      <c r="I132" s="21">
        <f>EditedRawData!$AI134/1000*3</f>
        <v>6.9337499999999999</v>
      </c>
      <c r="J132" s="5">
        <f t="shared" si="27"/>
        <v>9.8116100127551023E-2</v>
      </c>
      <c r="K132" s="5">
        <f t="shared" ref="K132:K195" ca="1" si="30">$A$15*$A$11*G132/0.0425/$A$17</f>
        <v>3.7671391907898788E-3</v>
      </c>
      <c r="L132" s="5">
        <f t="shared" ref="L132:L195" ca="1" si="31">IF(F132=0,"",IF(F132="","",IF(D132="","",IF(E132="","",(J132-K132)/F132))))</f>
        <v>3.2760055880819845</v>
      </c>
      <c r="M132" s="34">
        <f t="shared" ref="M132:M195" ca="1" si="32">IF(C132&gt;C131,M131,MIN(L132:L474))</f>
        <v>0.75651341121304072</v>
      </c>
      <c r="N132" s="5">
        <f t="shared" ref="N132:N195" ca="1" si="33">M132*F132</f>
        <v>2.1787586242935572E-2</v>
      </c>
      <c r="O132" s="5">
        <f t="shared" ref="O132:O195" ca="1" si="34">J132-K132-N132</f>
        <v>7.2561374693825578E-2</v>
      </c>
      <c r="P132" s="5">
        <f t="shared" ca="1" si="28"/>
        <v>4.7651999999999992</v>
      </c>
      <c r="Q132" s="12">
        <f t="shared" ref="Q132:Q195" ca="1" si="35">O132/P132</f>
        <v>1.5227351358563249E-2</v>
      </c>
      <c r="R132" s="13">
        <f t="shared" ca="1" si="29"/>
        <v>54.818464890827698</v>
      </c>
    </row>
    <row r="133" spans="1:18">
      <c r="A133" s="5"/>
      <c r="B133" s="23">
        <f>EditedRawData!$A135</f>
        <v>42875.395833333336</v>
      </c>
      <c r="C133" s="11">
        <f t="shared" si="24"/>
        <v>0.39583333333575865</v>
      </c>
      <c r="D133" s="19">
        <f ca="1">OFFSET(EditedRawData!B135,0, ($A$3-1)*3)</f>
        <v>3.95E-2</v>
      </c>
      <c r="E133" s="19">
        <f ca="1">OFFSET(EditedRawData!C135,0, ($A$3-1)*3)</f>
        <v>5.7200000000000001E-2</v>
      </c>
      <c r="F133" s="19">
        <f ca="1">OFFSET(EditedRawData!D135,0, ($A$3-1)*3)</f>
        <v>2.8500000000000001E-2</v>
      </c>
      <c r="G133" s="5">
        <f t="shared" ca="1" si="25"/>
        <v>1.77E-2</v>
      </c>
      <c r="H133" s="5">
        <f t="shared" ca="1" si="26"/>
        <v>9.6700000000000008E-2</v>
      </c>
      <c r="I133" s="21">
        <f>EditedRawData!$AI135/1000*3</f>
        <v>6.93309</v>
      </c>
      <c r="J133" s="5">
        <f t="shared" si="27"/>
        <v>9.8097422343061222E-2</v>
      </c>
      <c r="K133" s="5">
        <f t="shared" ca="1" si="30"/>
        <v>4.4157856739722411E-3</v>
      </c>
      <c r="L133" s="5">
        <f t="shared" ca="1" si="31"/>
        <v>3.2870749708452274</v>
      </c>
      <c r="M133" s="34">
        <f t="shared" ca="1" si="32"/>
        <v>0.75651341121304072</v>
      </c>
      <c r="N133" s="5">
        <f t="shared" ca="1" si="33"/>
        <v>2.1560632219571663E-2</v>
      </c>
      <c r="O133" s="5">
        <f t="shared" ca="1" si="34"/>
        <v>7.2121004449517315E-2</v>
      </c>
      <c r="P133" s="5">
        <f t="shared" ca="1" si="28"/>
        <v>4.7553647058823527</v>
      </c>
      <c r="Q133" s="12">
        <f t="shared" ca="1" si="35"/>
        <v>1.5166240427428025E-2</v>
      </c>
      <c r="R133" s="13">
        <f t="shared" ca="1" si="29"/>
        <v>54.598465538740889</v>
      </c>
    </row>
    <row r="134" spans="1:18">
      <c r="A134" s="5"/>
      <c r="B134" s="23">
        <f>EditedRawData!$A136</f>
        <v>42875.402777777781</v>
      </c>
      <c r="C134" s="11">
        <f t="shared" si="24"/>
        <v>0.40277777778101154</v>
      </c>
      <c r="D134" s="19">
        <f ca="1">OFFSET(EditedRawData!B136,0, ($A$3-1)*3)</f>
        <v>3.9300000000000002E-2</v>
      </c>
      <c r="E134" s="19">
        <f ca="1">OFFSET(EditedRawData!C136,0, ($A$3-1)*3)</f>
        <v>5.0200000000000002E-2</v>
      </c>
      <c r="F134" s="19">
        <f ca="1">OFFSET(EditedRawData!D136,0, ($A$3-1)*3)</f>
        <v>3.0499999999999999E-2</v>
      </c>
      <c r="G134" s="5">
        <f t="shared" ca="1" si="25"/>
        <v>1.09E-2</v>
      </c>
      <c r="H134" s="5">
        <f t="shared" ca="1" si="26"/>
        <v>8.9499999999999996E-2</v>
      </c>
      <c r="I134" s="21">
        <f>EditedRawData!$AI136/1000*3</f>
        <v>6.9388499999999995</v>
      </c>
      <c r="J134" s="5">
        <f t="shared" si="27"/>
        <v>9.826048841326529E-2</v>
      </c>
      <c r="K134" s="5">
        <f t="shared" ca="1" si="30"/>
        <v>2.7193256410337529E-3</v>
      </c>
      <c r="L134" s="5">
        <f t="shared" ca="1" si="31"/>
        <v>3.1324971400731654</v>
      </c>
      <c r="M134" s="34">
        <f t="shared" ca="1" si="32"/>
        <v>0.75651341121304072</v>
      </c>
      <c r="N134" s="5">
        <f t="shared" ca="1" si="33"/>
        <v>2.3073659041997742E-2</v>
      </c>
      <c r="O134" s="5">
        <f t="shared" ca="1" si="34"/>
        <v>7.2467503730233807E-2</v>
      </c>
      <c r="P134" s="5">
        <f t="shared" ca="1" si="28"/>
        <v>4.4012941176470575</v>
      </c>
      <c r="Q134" s="12">
        <f t="shared" ca="1" si="35"/>
        <v>1.6465044551254644E-2</v>
      </c>
      <c r="R134" s="13">
        <f t="shared" ca="1" si="29"/>
        <v>59.274160384516719</v>
      </c>
    </row>
    <row r="135" spans="1:18">
      <c r="A135" s="5"/>
      <c r="B135" s="23">
        <f>EditedRawData!$A137</f>
        <v>42875.409722222219</v>
      </c>
      <c r="C135" s="11">
        <f t="shared" si="24"/>
        <v>0.40972222221898846</v>
      </c>
      <c r="D135" s="19">
        <f ca="1">OFFSET(EditedRawData!B137,0, ($A$3-1)*3)</f>
        <v>4.5100000000000001E-2</v>
      </c>
      <c r="E135" s="19">
        <f ca="1">OFFSET(EditedRawData!C137,0, ($A$3-1)*3)</f>
        <v>5.5599999999999997E-2</v>
      </c>
      <c r="F135" s="19">
        <f ca="1">OFFSET(EditedRawData!D137,0, ($A$3-1)*3)</f>
        <v>2.5399999999999999E-2</v>
      </c>
      <c r="G135" s="5">
        <f t="shared" ca="1" si="25"/>
        <v>1.0499999999999995E-2</v>
      </c>
      <c r="H135" s="5">
        <f t="shared" ca="1" si="26"/>
        <v>0.1007</v>
      </c>
      <c r="I135" s="21">
        <f>EditedRawData!$AI137/1000*3</f>
        <v>6.9346199999999998</v>
      </c>
      <c r="J135" s="5">
        <f t="shared" si="27"/>
        <v>9.814072355999999E-2</v>
      </c>
      <c r="K135" s="5">
        <f t="shared" ca="1" si="30"/>
        <v>2.6195338743903113E-3</v>
      </c>
      <c r="L135" s="5">
        <f t="shared" ca="1" si="31"/>
        <v>3.7606767592759716</v>
      </c>
      <c r="M135" s="34">
        <f t="shared" ca="1" si="32"/>
        <v>0.75651341121304072</v>
      </c>
      <c r="N135" s="5">
        <f t="shared" ca="1" si="33"/>
        <v>1.9215440644811232E-2</v>
      </c>
      <c r="O135" s="5">
        <f t="shared" ca="1" si="34"/>
        <v>7.630574904079844E-2</v>
      </c>
      <c r="P135" s="5">
        <f t="shared" ca="1" si="28"/>
        <v>4.9520705882352933</v>
      </c>
      <c r="Q135" s="12">
        <f t="shared" ca="1" si="35"/>
        <v>1.5408857301444596E-2</v>
      </c>
      <c r="R135" s="13">
        <f t="shared" ca="1" si="29"/>
        <v>55.471886285200547</v>
      </c>
    </row>
    <row r="136" spans="1:18">
      <c r="A136" s="5"/>
      <c r="B136" s="23">
        <f>EditedRawData!$A138</f>
        <v>42875.416666666664</v>
      </c>
      <c r="C136" s="11">
        <f t="shared" si="24"/>
        <v>0.41666666666424135</v>
      </c>
      <c r="D136" s="19">
        <f ca="1">OFFSET(EditedRawData!B138,0, ($A$3-1)*3)</f>
        <v>4.4400000000000002E-2</v>
      </c>
      <c r="E136" s="19">
        <f ca="1">OFFSET(EditedRawData!C138,0, ($A$3-1)*3)</f>
        <v>5.2200000000000003E-2</v>
      </c>
      <c r="F136" s="19">
        <f ca="1">OFFSET(EditedRawData!D138,0, ($A$3-1)*3)</f>
        <v>3.3099999999999997E-2</v>
      </c>
      <c r="G136" s="5">
        <f t="shared" ca="1" si="25"/>
        <v>7.8000000000000014E-3</v>
      </c>
      <c r="H136" s="5">
        <f t="shared" ca="1" si="26"/>
        <v>9.6600000000000005E-2</v>
      </c>
      <c r="I136" s="21">
        <f>EditedRawData!$AI138/1000*3</f>
        <v>6.9382199999999994</v>
      </c>
      <c r="J136" s="5">
        <f t="shared" si="27"/>
        <v>9.8242646466122421E-2</v>
      </c>
      <c r="K136" s="5">
        <f t="shared" ca="1" si="30"/>
        <v>1.9459394495470897E-3</v>
      </c>
      <c r="L136" s="5">
        <f t="shared" ca="1" si="31"/>
        <v>2.9092660730083186</v>
      </c>
      <c r="M136" s="34">
        <f t="shared" ca="1" si="32"/>
        <v>0.75651341121304072</v>
      </c>
      <c r="N136" s="5">
        <f t="shared" ca="1" si="33"/>
        <v>2.5040593911151647E-2</v>
      </c>
      <c r="O136" s="5">
        <f t="shared" ca="1" si="34"/>
        <v>7.125611310542368E-2</v>
      </c>
      <c r="P136" s="5">
        <f t="shared" ca="1" si="28"/>
        <v>4.7504470588235286</v>
      </c>
      <c r="Q136" s="12">
        <f t="shared" ca="1" si="35"/>
        <v>1.499987521660132E-2</v>
      </c>
      <c r="R136" s="13">
        <f t="shared" ca="1" si="29"/>
        <v>53.999550779764753</v>
      </c>
    </row>
    <row r="137" spans="1:18">
      <c r="A137" s="5"/>
      <c r="B137" s="23">
        <f>EditedRawData!$A139</f>
        <v>42875.423611111109</v>
      </c>
      <c r="C137" s="11">
        <f t="shared" si="24"/>
        <v>0.42361111110949423</v>
      </c>
      <c r="D137" s="19">
        <f ca="1">OFFSET(EditedRawData!B139,0, ($A$3-1)*3)</f>
        <v>3.8899999999999997E-2</v>
      </c>
      <c r="E137" s="19">
        <f ca="1">OFFSET(EditedRawData!C139,0, ($A$3-1)*3)</f>
        <v>5.4399999999999997E-2</v>
      </c>
      <c r="F137" s="19">
        <f ca="1">OFFSET(EditedRawData!D139,0, ($A$3-1)*3)</f>
        <v>2.6700000000000002E-2</v>
      </c>
      <c r="G137" s="5">
        <f t="shared" ca="1" si="25"/>
        <v>1.55E-2</v>
      </c>
      <c r="H137" s="5">
        <f t="shared" ca="1" si="26"/>
        <v>9.3299999999999994E-2</v>
      </c>
      <c r="I137" s="21">
        <f>EditedRawData!$AI139/1000*3</f>
        <v>6.9365100000000002</v>
      </c>
      <c r="J137" s="5">
        <f t="shared" si="27"/>
        <v>9.8194226490000008E-2</v>
      </c>
      <c r="K137" s="5">
        <f t="shared" ca="1" si="30"/>
        <v>3.866930957433319E-3</v>
      </c>
      <c r="L137" s="5">
        <f t="shared" ca="1" si="31"/>
        <v>3.532857510583022</v>
      </c>
      <c r="M137" s="34">
        <f t="shared" ca="1" si="32"/>
        <v>0.75651341121304072</v>
      </c>
      <c r="N137" s="5">
        <f t="shared" ca="1" si="33"/>
        <v>2.0198908079388189E-2</v>
      </c>
      <c r="O137" s="5">
        <f t="shared" ca="1" si="34"/>
        <v>7.4128387453178499E-2</v>
      </c>
      <c r="P137" s="5">
        <f t="shared" ca="1" si="28"/>
        <v>4.5881647058823525</v>
      </c>
      <c r="Q137" s="12">
        <f t="shared" ca="1" si="35"/>
        <v>1.6156435569573309E-2</v>
      </c>
      <c r="R137" s="13">
        <f t="shared" ca="1" si="29"/>
        <v>58.163168050463909</v>
      </c>
    </row>
    <row r="138" spans="1:18">
      <c r="A138" s="5"/>
      <c r="B138" s="23">
        <f>EditedRawData!$A140</f>
        <v>42875.430555555555</v>
      </c>
      <c r="C138" s="11">
        <f t="shared" si="24"/>
        <v>0.43055555555474712</v>
      </c>
      <c r="D138" s="19">
        <f ca="1">OFFSET(EditedRawData!B140,0, ($A$3-1)*3)</f>
        <v>3.4599999999999999E-2</v>
      </c>
      <c r="E138" s="19">
        <f ca="1">OFFSET(EditedRawData!C140,0, ($A$3-1)*3)</f>
        <v>5.0700000000000002E-2</v>
      </c>
      <c r="F138" s="19">
        <f ca="1">OFFSET(EditedRawData!D140,0, ($A$3-1)*3)</f>
        <v>2.6499999999999999E-2</v>
      </c>
      <c r="G138" s="5">
        <f t="shared" ca="1" si="25"/>
        <v>1.6100000000000003E-2</v>
      </c>
      <c r="H138" s="5">
        <f t="shared" ca="1" si="26"/>
        <v>8.5300000000000001E-2</v>
      </c>
      <c r="I138" s="21">
        <f>EditedRawData!$AI140/1000*3</f>
        <v>6.9392399999999999</v>
      </c>
      <c r="J138" s="5">
        <f t="shared" si="27"/>
        <v>9.827153424E-2</v>
      </c>
      <c r="K138" s="5">
        <f t="shared" ca="1" si="30"/>
        <v>4.01661860739848E-3</v>
      </c>
      <c r="L138" s="5">
        <f t="shared" ca="1" si="31"/>
        <v>3.5567892691547747</v>
      </c>
      <c r="M138" s="34">
        <f t="shared" ca="1" si="32"/>
        <v>0.75651341121304072</v>
      </c>
      <c r="N138" s="5">
        <f t="shared" ca="1" si="33"/>
        <v>2.004760539714558E-2</v>
      </c>
      <c r="O138" s="5">
        <f t="shared" ca="1" si="34"/>
        <v>7.4207310235455945E-2</v>
      </c>
      <c r="P138" s="5">
        <f t="shared" ca="1" si="28"/>
        <v>4.1947529411764704</v>
      </c>
      <c r="Q138" s="12">
        <f t="shared" ca="1" si="35"/>
        <v>1.769050794553912E-2</v>
      </c>
      <c r="R138" s="13">
        <f t="shared" ca="1" si="29"/>
        <v>63.685828603940834</v>
      </c>
    </row>
    <row r="139" spans="1:18">
      <c r="A139" s="5"/>
      <c r="B139" s="23">
        <f>EditedRawData!$A141</f>
        <v>42875.4375</v>
      </c>
      <c r="C139" s="11">
        <f t="shared" si="24"/>
        <v>0.4375</v>
      </c>
      <c r="D139" s="19">
        <f ca="1">OFFSET(EditedRawData!B141,0, ($A$3-1)*3)</f>
        <v>3.6400000000000002E-2</v>
      </c>
      <c r="E139" s="19">
        <f ca="1">OFFSET(EditedRawData!C141,0, ($A$3-1)*3)</f>
        <v>5.2699999999999997E-2</v>
      </c>
      <c r="F139" s="19">
        <f ca="1">OFFSET(EditedRawData!D141,0, ($A$3-1)*3)</f>
        <v>2.6599999999999999E-2</v>
      </c>
      <c r="G139" s="5">
        <f t="shared" ca="1" si="25"/>
        <v>1.6299999999999995E-2</v>
      </c>
      <c r="H139" s="5">
        <f t="shared" ca="1" si="26"/>
        <v>8.9099999999999999E-2</v>
      </c>
      <c r="I139" s="21">
        <f>EditedRawData!$AI141/1000*3</f>
        <v>6.9390599999999996</v>
      </c>
      <c r="J139" s="5">
        <f t="shared" si="27"/>
        <v>9.8266436088979586E-2</v>
      </c>
      <c r="K139" s="5">
        <f t="shared" ca="1" si="30"/>
        <v>4.0665144907201982E-3</v>
      </c>
      <c r="L139" s="5">
        <f t="shared" ca="1" si="31"/>
        <v>3.5413504360247892</v>
      </c>
      <c r="M139" s="34">
        <f t="shared" ca="1" si="32"/>
        <v>0.75651341121304072</v>
      </c>
      <c r="N139" s="5">
        <f t="shared" ca="1" si="33"/>
        <v>2.0123256738266881E-2</v>
      </c>
      <c r="O139" s="5">
        <f t="shared" ca="1" si="34"/>
        <v>7.4076664859992508E-2</v>
      </c>
      <c r="P139" s="5">
        <f t="shared" ca="1" si="28"/>
        <v>4.3816235294117645</v>
      </c>
      <c r="Q139" s="12">
        <f t="shared" ca="1" si="35"/>
        <v>1.6906213955341195E-2</v>
      </c>
      <c r="R139" s="13">
        <f t="shared" ca="1" si="29"/>
        <v>60.862370239228298</v>
      </c>
    </row>
    <row r="140" spans="1:18">
      <c r="A140" s="5"/>
      <c r="B140" s="23">
        <f>EditedRawData!$A142</f>
        <v>42875.444444444445</v>
      </c>
      <c r="C140" s="11">
        <f t="shared" si="24"/>
        <v>0.44444444444525288</v>
      </c>
      <c r="D140" s="19">
        <f ca="1">OFFSET(EditedRawData!B142,0, ($A$3-1)*3)</f>
        <v>3.6700000000000003E-2</v>
      </c>
      <c r="E140" s="19">
        <f ca="1">OFFSET(EditedRawData!C142,0, ($A$3-1)*3)</f>
        <v>5.2900000000000003E-2</v>
      </c>
      <c r="F140" s="19">
        <f ca="1">OFFSET(EditedRawData!D142,0, ($A$3-1)*3)</f>
        <v>2.4799999999999999E-2</v>
      </c>
      <c r="G140" s="5">
        <f t="shared" ca="1" si="25"/>
        <v>1.6199999999999999E-2</v>
      </c>
      <c r="H140" s="5">
        <f t="shared" ca="1" si="26"/>
        <v>8.9600000000000013E-2</v>
      </c>
      <c r="I140" s="21">
        <f>EditedRawData!$AI142/1000*3</f>
        <v>6.9391800000000003</v>
      </c>
      <c r="J140" s="5">
        <f t="shared" si="27"/>
        <v>9.8269834841632667E-2</v>
      </c>
      <c r="K140" s="5">
        <f t="shared" ca="1" si="30"/>
        <v>4.0415665490593387E-3</v>
      </c>
      <c r="L140" s="5">
        <f t="shared" ca="1" si="31"/>
        <v>3.799526947281183</v>
      </c>
      <c r="M140" s="34">
        <f t="shared" ca="1" si="32"/>
        <v>0.75651341121304072</v>
      </c>
      <c r="N140" s="5">
        <f t="shared" ca="1" si="33"/>
        <v>1.876153259808341E-2</v>
      </c>
      <c r="O140" s="5">
        <f t="shared" ca="1" si="34"/>
        <v>7.5466735694489917E-2</v>
      </c>
      <c r="P140" s="5">
        <f t="shared" ca="1" si="28"/>
        <v>4.4062117647058825</v>
      </c>
      <c r="Q140" s="12">
        <f t="shared" ca="1" si="35"/>
        <v>1.7127351049939236E-2</v>
      </c>
      <c r="R140" s="13">
        <f t="shared" ca="1" si="29"/>
        <v>61.65846377978125</v>
      </c>
    </row>
    <row r="141" spans="1:18">
      <c r="A141" s="5"/>
      <c r="B141" s="23">
        <f>EditedRawData!$A143</f>
        <v>42875.451388888891</v>
      </c>
      <c r="C141" s="11">
        <f t="shared" si="24"/>
        <v>0.45138888889050577</v>
      </c>
      <c r="D141" s="19">
        <f ca="1">OFFSET(EditedRawData!B143,0, ($A$3-1)*3)</f>
        <v>3.9899999999999998E-2</v>
      </c>
      <c r="E141" s="19">
        <f ca="1">OFFSET(EditedRawData!C143,0, ($A$3-1)*3)</f>
        <v>5.4100000000000002E-2</v>
      </c>
      <c r="F141" s="19">
        <f ca="1">OFFSET(EditedRawData!D143,0, ($A$3-1)*3)</f>
        <v>2.7099999999999999E-2</v>
      </c>
      <c r="G141" s="5">
        <f t="shared" ca="1" si="25"/>
        <v>1.4200000000000004E-2</v>
      </c>
      <c r="H141" s="5">
        <f t="shared" ca="1" si="26"/>
        <v>9.4E-2</v>
      </c>
      <c r="I141" s="21">
        <f>EditedRawData!$AI143/1000*3</f>
        <v>6.9394799999999996</v>
      </c>
      <c r="J141" s="5">
        <f t="shared" si="27"/>
        <v>9.8278331980408154E-2</v>
      </c>
      <c r="K141" s="5">
        <f t="shared" ca="1" si="30"/>
        <v>3.5426077158421379E-3</v>
      </c>
      <c r="L141" s="5">
        <f t="shared" ca="1" si="31"/>
        <v>3.4957831831943182</v>
      </c>
      <c r="M141" s="34">
        <f t="shared" ca="1" si="32"/>
        <v>0.75651341121304072</v>
      </c>
      <c r="N141" s="5">
        <f t="shared" ca="1" si="33"/>
        <v>2.0501513443873402E-2</v>
      </c>
      <c r="O141" s="5">
        <f t="shared" ca="1" si="34"/>
        <v>7.423421082069262E-2</v>
      </c>
      <c r="P141" s="5">
        <f t="shared" ca="1" si="28"/>
        <v>4.622588235294117</v>
      </c>
      <c r="Q141" s="12">
        <f t="shared" ca="1" si="35"/>
        <v>1.6059014353453308E-2</v>
      </c>
      <c r="R141" s="13">
        <f t="shared" ca="1" si="29"/>
        <v>57.812451672431912</v>
      </c>
    </row>
    <row r="142" spans="1:18">
      <c r="A142" s="5"/>
      <c r="B142" s="23">
        <f>EditedRawData!$A144</f>
        <v>42875.458333333336</v>
      </c>
      <c r="C142" s="11">
        <f t="shared" si="24"/>
        <v>0.45833333333575865</v>
      </c>
      <c r="D142" s="19">
        <f ca="1">OFFSET(EditedRawData!B144,0, ($A$3-1)*3)</f>
        <v>3.5400000000000001E-2</v>
      </c>
      <c r="E142" s="19">
        <f ca="1">OFFSET(EditedRawData!C144,0, ($A$3-1)*3)</f>
        <v>5.7599999999999998E-2</v>
      </c>
      <c r="F142" s="19">
        <f ca="1">OFFSET(EditedRawData!D144,0, ($A$3-1)*3)</f>
        <v>2.7099999999999999E-2</v>
      </c>
      <c r="G142" s="5">
        <f t="shared" ca="1" si="25"/>
        <v>2.2199999999999998E-2</v>
      </c>
      <c r="H142" s="5">
        <f t="shared" ca="1" si="26"/>
        <v>9.2999999999999999E-2</v>
      </c>
      <c r="I142" s="21">
        <f>EditedRawData!$AI144/1000*3</f>
        <v>6.9421500000000016</v>
      </c>
      <c r="J142" s="5">
        <f t="shared" si="27"/>
        <v>9.8353972698979636E-2</v>
      </c>
      <c r="K142" s="5">
        <f t="shared" ca="1" si="30"/>
        <v>5.5384430487109455E-3</v>
      </c>
      <c r="L142" s="5">
        <f t="shared" ca="1" si="31"/>
        <v>3.4249272933678485</v>
      </c>
      <c r="M142" s="34">
        <f t="shared" ca="1" si="32"/>
        <v>0.75651341121304072</v>
      </c>
      <c r="N142" s="5">
        <f t="shared" ca="1" si="33"/>
        <v>2.0501513443873402E-2</v>
      </c>
      <c r="O142" s="5">
        <f t="shared" ca="1" si="34"/>
        <v>7.2314016206395298E-2</v>
      </c>
      <c r="P142" s="5">
        <f t="shared" ca="1" si="28"/>
        <v>4.5734117647058818</v>
      </c>
      <c r="Q142" s="12">
        <f t="shared" ca="1" si="35"/>
        <v>1.5811831500600917E-2</v>
      </c>
      <c r="R142" s="13">
        <f t="shared" ca="1" si="29"/>
        <v>56.922593402163301</v>
      </c>
    </row>
    <row r="143" spans="1:18">
      <c r="A143" s="5"/>
      <c r="B143" s="23">
        <f>EditedRawData!$A145</f>
        <v>42875.465277777781</v>
      </c>
      <c r="C143" s="11">
        <f t="shared" si="24"/>
        <v>0.46527777778101154</v>
      </c>
      <c r="D143" s="19">
        <f ca="1">OFFSET(EditedRawData!B145,0, ($A$3-1)*3)</f>
        <v>3.7699999999999997E-2</v>
      </c>
      <c r="E143" s="19">
        <f ca="1">OFFSET(EditedRawData!C145,0, ($A$3-1)*3)</f>
        <v>5.2900000000000003E-2</v>
      </c>
      <c r="F143" s="19">
        <f ca="1">OFFSET(EditedRawData!D145,0, ($A$3-1)*3)</f>
        <v>2.87E-2</v>
      </c>
      <c r="G143" s="5">
        <f t="shared" ca="1" si="25"/>
        <v>1.5200000000000005E-2</v>
      </c>
      <c r="H143" s="5">
        <f t="shared" ca="1" si="26"/>
        <v>9.06E-2</v>
      </c>
      <c r="I143" s="21">
        <f>EditedRawData!$AI145/1000*3</f>
        <v>6.9426599999999992</v>
      </c>
      <c r="J143" s="5">
        <f t="shared" si="27"/>
        <v>9.8368424235918336E-2</v>
      </c>
      <c r="K143" s="5">
        <f t="shared" ca="1" si="30"/>
        <v>3.7920871324507392E-3</v>
      </c>
      <c r="L143" s="5">
        <f t="shared" ca="1" si="31"/>
        <v>3.2953427562183832</v>
      </c>
      <c r="M143" s="34">
        <f t="shared" ca="1" si="32"/>
        <v>0.75651341121304072</v>
      </c>
      <c r="N143" s="5">
        <f t="shared" ca="1" si="33"/>
        <v>2.1711934901814268E-2</v>
      </c>
      <c r="O143" s="5">
        <f t="shared" ca="1" si="34"/>
        <v>7.2864402201653328E-2</v>
      </c>
      <c r="P143" s="5">
        <f t="shared" ca="1" si="28"/>
        <v>4.4553882352941168</v>
      </c>
      <c r="Q143" s="12">
        <f t="shared" ca="1" si="35"/>
        <v>1.6354220632097908E-2</v>
      </c>
      <c r="R143" s="13">
        <f t="shared" ca="1" si="29"/>
        <v>58.875194275552467</v>
      </c>
    </row>
    <row r="144" spans="1:18">
      <c r="A144" s="5"/>
      <c r="B144" s="23">
        <f>EditedRawData!$A146</f>
        <v>42875.472222222219</v>
      </c>
      <c r="C144" s="11">
        <f t="shared" si="24"/>
        <v>0.47222222221898846</v>
      </c>
      <c r="D144" s="19">
        <f ca="1">OFFSET(EditedRawData!B146,0, ($A$3-1)*3)</f>
        <v>3.9199999999999999E-2</v>
      </c>
      <c r="E144" s="19">
        <f ca="1">OFFSET(EditedRawData!C146,0, ($A$3-1)*3)</f>
        <v>4.8899999999999999E-2</v>
      </c>
      <c r="F144" s="19">
        <f ca="1">OFFSET(EditedRawData!D146,0, ($A$3-1)*3)</f>
        <v>3.4299999999999997E-2</v>
      </c>
      <c r="G144" s="5">
        <f t="shared" ca="1" si="25"/>
        <v>9.7000000000000003E-3</v>
      </c>
      <c r="H144" s="5">
        <f t="shared" ca="1" si="26"/>
        <v>8.8099999999999998E-2</v>
      </c>
      <c r="I144" s="21">
        <f>EditedRawData!$AI146/1000*3</f>
        <v>6.9473699999999994</v>
      </c>
      <c r="J144" s="5">
        <f t="shared" si="27"/>
        <v>9.8501938605918354E-2</v>
      </c>
      <c r="K144" s="5">
        <f t="shared" ca="1" si="30"/>
        <v>2.4199503411034312E-3</v>
      </c>
      <c r="L144" s="5">
        <f t="shared" ca="1" si="31"/>
        <v>2.8012241476622428</v>
      </c>
      <c r="M144" s="34">
        <f t="shared" ca="1" si="32"/>
        <v>0.75651341121304072</v>
      </c>
      <c r="N144" s="5">
        <f t="shared" ca="1" si="33"/>
        <v>2.5948410004607295E-2</v>
      </c>
      <c r="O144" s="5">
        <f t="shared" ca="1" si="34"/>
        <v>7.0133578260207635E-2</v>
      </c>
      <c r="P144" s="5">
        <f t="shared" ca="1" si="28"/>
        <v>4.3324470588235284</v>
      </c>
      <c r="Q144" s="12">
        <f t="shared" ca="1" si="35"/>
        <v>1.6187982751542804E-2</v>
      </c>
      <c r="R144" s="13">
        <f t="shared" ca="1" si="29"/>
        <v>58.276737905554093</v>
      </c>
    </row>
    <row r="145" spans="1:18">
      <c r="A145" s="5"/>
      <c r="B145" s="23">
        <f>EditedRawData!$A147</f>
        <v>42875.479166666664</v>
      </c>
      <c r="C145" s="11">
        <f t="shared" si="24"/>
        <v>0.47916666666424135</v>
      </c>
      <c r="D145" s="19">
        <f ca="1">OFFSET(EditedRawData!B147,0, ($A$3-1)*3)</f>
        <v>4.1799999999999997E-2</v>
      </c>
      <c r="E145" s="19">
        <f ca="1">OFFSET(EditedRawData!C147,0, ($A$3-1)*3)</f>
        <v>5.4199999999999998E-2</v>
      </c>
      <c r="F145" s="19">
        <f ca="1">OFFSET(EditedRawData!D147,0, ($A$3-1)*3)</f>
        <v>2.7400000000000001E-2</v>
      </c>
      <c r="G145" s="5">
        <f t="shared" ca="1" si="25"/>
        <v>1.2400000000000001E-2</v>
      </c>
      <c r="H145" s="5">
        <f t="shared" ca="1" si="26"/>
        <v>9.6000000000000002E-2</v>
      </c>
      <c r="I145" s="21">
        <f>EditedRawData!$AI147/1000*3</f>
        <v>6.9430800000000001</v>
      </c>
      <c r="J145" s="5">
        <f t="shared" si="27"/>
        <v>9.8380326298775508E-2</v>
      </c>
      <c r="K145" s="5">
        <f t="shared" ca="1" si="30"/>
        <v>3.0935447659466548E-3</v>
      </c>
      <c r="L145" s="5">
        <f t="shared" ca="1" si="31"/>
        <v>3.4776197639718558</v>
      </c>
      <c r="M145" s="34">
        <f t="shared" ca="1" si="32"/>
        <v>0.75651341121304072</v>
      </c>
      <c r="N145" s="5">
        <f t="shared" ca="1" si="33"/>
        <v>2.0728467467237315E-2</v>
      </c>
      <c r="O145" s="5">
        <f t="shared" ca="1" si="34"/>
        <v>7.4558314065591533E-2</v>
      </c>
      <c r="P145" s="5">
        <f t="shared" ca="1" si="28"/>
        <v>4.7209411764705873</v>
      </c>
      <c r="Q145" s="12">
        <f t="shared" ca="1" si="35"/>
        <v>1.5793103806756584E-2</v>
      </c>
      <c r="R145" s="13">
        <f t="shared" ca="1" si="29"/>
        <v>56.855173704323704</v>
      </c>
    </row>
    <row r="146" spans="1:18">
      <c r="A146" s="5"/>
      <c r="B146" s="23">
        <f>EditedRawData!$A148</f>
        <v>42875.486111111109</v>
      </c>
      <c r="C146" s="11">
        <f t="shared" si="24"/>
        <v>0.48611111110949423</v>
      </c>
      <c r="D146" s="19">
        <f ca="1">OFFSET(EditedRawData!B148,0, ($A$3-1)*3)</f>
        <v>3.5900000000000001E-2</v>
      </c>
      <c r="E146" s="19">
        <f ca="1">OFFSET(EditedRawData!C148,0, ($A$3-1)*3)</f>
        <v>5.1700000000000003E-2</v>
      </c>
      <c r="F146" s="19">
        <f ca="1">OFFSET(EditedRawData!D148,0, ($A$3-1)*3)</f>
        <v>2.87E-2</v>
      </c>
      <c r="G146" s="5">
        <f t="shared" ca="1" si="25"/>
        <v>1.5800000000000002E-2</v>
      </c>
      <c r="H146" s="5">
        <f t="shared" ca="1" si="26"/>
        <v>8.7600000000000011E-2</v>
      </c>
      <c r="I146" s="21">
        <f>EditedRawData!$AI148/1000*3</f>
        <v>6.9438300000000002</v>
      </c>
      <c r="J146" s="5">
        <f t="shared" si="27"/>
        <v>9.8401581773265315E-2</v>
      </c>
      <c r="K146" s="5">
        <f t="shared" ca="1" si="30"/>
        <v>3.9417747824158997E-3</v>
      </c>
      <c r="L146" s="5">
        <f t="shared" ca="1" si="31"/>
        <v>3.29128247354876</v>
      </c>
      <c r="M146" s="34">
        <f t="shared" ca="1" si="32"/>
        <v>0.75651341121304072</v>
      </c>
      <c r="N146" s="5">
        <f t="shared" ca="1" si="33"/>
        <v>2.1711934901814268E-2</v>
      </c>
      <c r="O146" s="5">
        <f t="shared" ca="1" si="34"/>
        <v>7.2747872089035145E-2</v>
      </c>
      <c r="P146" s="5">
        <f t="shared" ca="1" si="28"/>
        <v>4.3078588235294122</v>
      </c>
      <c r="Q146" s="12">
        <f t="shared" ca="1" si="35"/>
        <v>1.6887246093508956E-2</v>
      </c>
      <c r="R146" s="13">
        <f t="shared" ca="1" si="29"/>
        <v>60.794085936632243</v>
      </c>
    </row>
    <row r="147" spans="1:18">
      <c r="A147" s="5"/>
      <c r="B147" s="23">
        <f>EditedRawData!$A149</f>
        <v>42875.493055555555</v>
      </c>
      <c r="C147" s="11">
        <f t="shared" si="24"/>
        <v>0.49305555555474712</v>
      </c>
      <c r="D147" s="19">
        <f ca="1">OFFSET(EditedRawData!B149,0, ($A$3-1)*3)</f>
        <v>3.6999999999999998E-2</v>
      </c>
      <c r="E147" s="19">
        <f ca="1">OFFSET(EditedRawData!C149,0, ($A$3-1)*3)</f>
        <v>5.5199999999999999E-2</v>
      </c>
      <c r="F147" s="19">
        <f ca="1">OFFSET(EditedRawData!D149,0, ($A$3-1)*3)</f>
        <v>2.92E-2</v>
      </c>
      <c r="G147" s="5">
        <f t="shared" ca="1" si="25"/>
        <v>1.8200000000000001E-2</v>
      </c>
      <c r="H147" s="5">
        <f t="shared" ca="1" si="26"/>
        <v>9.2200000000000004E-2</v>
      </c>
      <c r="I147" s="21">
        <f>EditedRawData!$AI149/1000*3</f>
        <v>6.9442500000000003</v>
      </c>
      <c r="J147" s="5">
        <f t="shared" si="27"/>
        <v>9.8413485841836734E-2</v>
      </c>
      <c r="K147" s="5">
        <f t="shared" ca="1" si="30"/>
        <v>4.5405253822765421E-3</v>
      </c>
      <c r="L147" s="5">
        <f t="shared" ca="1" si="31"/>
        <v>3.2148274129986367</v>
      </c>
      <c r="M147" s="34">
        <f t="shared" ca="1" si="32"/>
        <v>0.75651341121304072</v>
      </c>
      <c r="N147" s="5">
        <f t="shared" ca="1" si="33"/>
        <v>2.2090191607420789E-2</v>
      </c>
      <c r="O147" s="5">
        <f t="shared" ca="1" si="34"/>
        <v>7.1782768852139398E-2</v>
      </c>
      <c r="P147" s="5">
        <f t="shared" ca="1" si="28"/>
        <v>4.5340705882352941</v>
      </c>
      <c r="Q147" s="12">
        <f t="shared" ca="1" si="35"/>
        <v>1.5831859574131149E-2</v>
      </c>
      <c r="R147" s="13">
        <f t="shared" ca="1" si="29"/>
        <v>56.99469446687214</v>
      </c>
    </row>
    <row r="148" spans="1:18">
      <c r="A148" s="5"/>
      <c r="B148" s="23">
        <f>EditedRawData!$A150</f>
        <v>42875.5</v>
      </c>
      <c r="C148" s="11">
        <f t="shared" si="24"/>
        <v>0.5</v>
      </c>
      <c r="D148" s="19">
        <f ca="1">OFFSET(EditedRawData!B150,0, ($A$3-1)*3)</f>
        <v>4.2700000000000002E-2</v>
      </c>
      <c r="E148" s="19">
        <f ca="1">OFFSET(EditedRawData!C150,0, ($A$3-1)*3)</f>
        <v>5.2900000000000003E-2</v>
      </c>
      <c r="F148" s="19">
        <f ca="1">OFFSET(EditedRawData!D150,0, ($A$3-1)*3)</f>
        <v>3.7699999999999997E-2</v>
      </c>
      <c r="G148" s="5">
        <f t="shared" ca="1" si="25"/>
        <v>1.0200000000000001E-2</v>
      </c>
      <c r="H148" s="5">
        <f t="shared" ca="1" si="26"/>
        <v>9.5600000000000004E-2</v>
      </c>
      <c r="I148" s="21">
        <f>EditedRawData!$AI150/1000*3</f>
        <v>6.9467999999999996</v>
      </c>
      <c r="J148" s="5">
        <f t="shared" si="27"/>
        <v>9.8485775999999997E-2</v>
      </c>
      <c r="K148" s="5">
        <f t="shared" ca="1" si="30"/>
        <v>2.5446900494077327E-3</v>
      </c>
      <c r="L148" s="5">
        <f t="shared" ca="1" si="31"/>
        <v>2.5448563912623947</v>
      </c>
      <c r="M148" s="34">
        <f t="shared" ca="1" si="32"/>
        <v>0.75651341121304072</v>
      </c>
      <c r="N148" s="5">
        <f t="shared" ca="1" si="33"/>
        <v>2.8520555602731631E-2</v>
      </c>
      <c r="O148" s="5">
        <f t="shared" ca="1" si="34"/>
        <v>6.7420530347860635E-2</v>
      </c>
      <c r="P148" s="5">
        <f t="shared" ca="1" si="28"/>
        <v>4.7012705882352943</v>
      </c>
      <c r="Q148" s="12">
        <f t="shared" ca="1" si="35"/>
        <v>1.4340916797381819E-2</v>
      </c>
      <c r="R148" s="13">
        <f t="shared" ca="1" si="29"/>
        <v>51.627300470574546</v>
      </c>
    </row>
    <row r="149" spans="1:18">
      <c r="A149" s="5"/>
      <c r="B149" s="23">
        <f>EditedRawData!$A151</f>
        <v>42875.506944444445</v>
      </c>
      <c r="C149" s="11">
        <f t="shared" si="24"/>
        <v>0.50694444444525288</v>
      </c>
      <c r="D149" s="19">
        <f ca="1">OFFSET(EditedRawData!B151,0, ($A$3-1)*3)</f>
        <v>4.3200000000000002E-2</v>
      </c>
      <c r="E149" s="19">
        <f ca="1">OFFSET(EditedRawData!C151,0, ($A$3-1)*3)</f>
        <v>5.0700000000000002E-2</v>
      </c>
      <c r="F149" s="19">
        <f ca="1">OFFSET(EditedRawData!D151,0, ($A$3-1)*3)</f>
        <v>3.3500000000000002E-2</v>
      </c>
      <c r="G149" s="5">
        <f t="shared" ca="1" si="25"/>
        <v>7.4999999999999997E-3</v>
      </c>
      <c r="H149" s="5">
        <f t="shared" ca="1" si="26"/>
        <v>9.3900000000000011E-2</v>
      </c>
      <c r="I149" s="21">
        <f>EditedRawData!$AI151/1000*3</f>
        <v>6.9488400000000006</v>
      </c>
      <c r="J149" s="5">
        <f t="shared" si="27"/>
        <v>9.8543627235918391E-2</v>
      </c>
      <c r="K149" s="5">
        <f t="shared" ca="1" si="30"/>
        <v>1.8710956245645088E-3</v>
      </c>
      <c r="L149" s="5">
        <f t="shared" ca="1" si="31"/>
        <v>2.8857472122792198</v>
      </c>
      <c r="M149" s="34">
        <f t="shared" ca="1" si="32"/>
        <v>0.75651341121304072</v>
      </c>
      <c r="N149" s="5">
        <f t="shared" ca="1" si="33"/>
        <v>2.5343199275636864E-2</v>
      </c>
      <c r="O149" s="5">
        <f t="shared" ca="1" si="34"/>
        <v>7.1329332335717005E-2</v>
      </c>
      <c r="P149" s="5">
        <f t="shared" ca="1" si="28"/>
        <v>4.6176705882352937</v>
      </c>
      <c r="Q149" s="12">
        <f t="shared" ca="1" si="35"/>
        <v>1.5447037845758609E-2</v>
      </c>
      <c r="R149" s="13">
        <f t="shared" ca="1" si="29"/>
        <v>55.60933624473099</v>
      </c>
    </row>
    <row r="150" spans="1:18">
      <c r="A150" s="5"/>
      <c r="B150" s="23">
        <f>EditedRawData!$A152</f>
        <v>42875.513888888891</v>
      </c>
      <c r="C150" s="11">
        <f t="shared" si="24"/>
        <v>0.51388888889050577</v>
      </c>
      <c r="D150" s="19">
        <f ca="1">OFFSET(EditedRawData!B152,0, ($A$3-1)*3)</f>
        <v>3.8300000000000001E-2</v>
      </c>
      <c r="E150" s="19">
        <f ca="1">OFFSET(EditedRawData!C152,0, ($A$3-1)*3)</f>
        <v>5.4899999999999997E-2</v>
      </c>
      <c r="F150" s="19">
        <f ca="1">OFFSET(EditedRawData!D152,0, ($A$3-1)*3)</f>
        <v>3.3700000000000001E-2</v>
      </c>
      <c r="G150" s="5">
        <f t="shared" ca="1" si="25"/>
        <v>1.6599999999999997E-2</v>
      </c>
      <c r="H150" s="5">
        <f t="shared" ca="1" si="26"/>
        <v>9.3200000000000005E-2</v>
      </c>
      <c r="I150" s="21">
        <f>EditedRawData!$AI152/1000*3</f>
        <v>6.9467999999999996</v>
      </c>
      <c r="J150" s="5">
        <f t="shared" si="27"/>
        <v>9.8485775999999997E-2</v>
      </c>
      <c r="K150" s="5">
        <f t="shared" ca="1" si="30"/>
        <v>4.1413583157027785E-3</v>
      </c>
      <c r="L150" s="5">
        <f t="shared" ca="1" si="31"/>
        <v>2.7995376167447246</v>
      </c>
      <c r="M150" s="34">
        <f t="shared" ca="1" si="32"/>
        <v>0.75651341121304072</v>
      </c>
      <c r="N150" s="5">
        <f t="shared" ca="1" si="33"/>
        <v>2.5494501957879473E-2</v>
      </c>
      <c r="O150" s="5">
        <f t="shared" ca="1" si="34"/>
        <v>6.8849915726417743E-2</v>
      </c>
      <c r="P150" s="5">
        <f t="shared" ca="1" si="28"/>
        <v>4.5832470588235292</v>
      </c>
      <c r="Q150" s="12">
        <f t="shared" ca="1" si="35"/>
        <v>1.502208256346774E-2</v>
      </c>
      <c r="R150" s="13">
        <f t="shared" ca="1" si="29"/>
        <v>54.079497228483866</v>
      </c>
    </row>
    <row r="151" spans="1:18">
      <c r="A151" s="5"/>
      <c r="B151" s="23">
        <f>EditedRawData!$A153</f>
        <v>42875.520833333336</v>
      </c>
      <c r="C151" s="11">
        <f t="shared" si="24"/>
        <v>0.52083333333575865</v>
      </c>
      <c r="D151" s="19">
        <f ca="1">OFFSET(EditedRawData!B153,0, ($A$3-1)*3)</f>
        <v>3.8300000000000001E-2</v>
      </c>
      <c r="E151" s="19">
        <f ca="1">OFFSET(EditedRawData!C153,0, ($A$3-1)*3)</f>
        <v>4.9399999999999999E-2</v>
      </c>
      <c r="F151" s="19">
        <f ca="1">OFFSET(EditedRawData!D153,0, ($A$3-1)*3)</f>
        <v>3.3799999999999997E-2</v>
      </c>
      <c r="G151" s="5">
        <f t="shared" ca="1" si="25"/>
        <v>1.1099999999999999E-2</v>
      </c>
      <c r="H151" s="5">
        <f t="shared" ca="1" si="26"/>
        <v>8.77E-2</v>
      </c>
      <c r="I151" s="21">
        <f>EditedRawData!$AI153/1000*3</f>
        <v>6.9522299999999992</v>
      </c>
      <c r="J151" s="5">
        <f t="shared" si="27"/>
        <v>9.8639799944693851E-2</v>
      </c>
      <c r="K151" s="5">
        <f t="shared" ca="1" si="30"/>
        <v>2.7692215243554728E-3</v>
      </c>
      <c r="L151" s="5">
        <f t="shared" ca="1" si="31"/>
        <v>2.8364076455721414</v>
      </c>
      <c r="M151" s="34">
        <f t="shared" ca="1" si="32"/>
        <v>0.75651341121304072</v>
      </c>
      <c r="N151" s="5">
        <f t="shared" ca="1" si="33"/>
        <v>2.5570153299000774E-2</v>
      </c>
      <c r="O151" s="5">
        <f t="shared" ca="1" si="34"/>
        <v>7.0300425121337606E-2</v>
      </c>
      <c r="P151" s="5">
        <f t="shared" ca="1" si="28"/>
        <v>4.3127764705882345</v>
      </c>
      <c r="Q151" s="12">
        <f t="shared" ca="1" si="35"/>
        <v>1.6300502843299248E-2</v>
      </c>
      <c r="R151" s="13">
        <f t="shared" ca="1" si="29"/>
        <v>58.681810235877293</v>
      </c>
    </row>
    <row r="152" spans="1:18">
      <c r="A152" s="5"/>
      <c r="B152" s="23">
        <f>EditedRawData!$A154</f>
        <v>42875.527777777781</v>
      </c>
      <c r="C152" s="11">
        <f t="shared" si="24"/>
        <v>0.52777777778101154</v>
      </c>
      <c r="D152" s="19">
        <f ca="1">OFFSET(EditedRawData!B154,0, ($A$3-1)*3)</f>
        <v>4.02E-2</v>
      </c>
      <c r="E152" s="19">
        <f ca="1">OFFSET(EditedRawData!C154,0, ($A$3-1)*3)</f>
        <v>5.1999999999999998E-2</v>
      </c>
      <c r="F152" s="19">
        <f ca="1">OFFSET(EditedRawData!D154,0, ($A$3-1)*3)</f>
        <v>3.4599999999999999E-2</v>
      </c>
      <c r="G152" s="5">
        <f t="shared" ca="1" si="25"/>
        <v>1.1799999999999998E-2</v>
      </c>
      <c r="H152" s="5">
        <f t="shared" ca="1" si="26"/>
        <v>9.2200000000000004E-2</v>
      </c>
      <c r="I152" s="21">
        <f>EditedRawData!$AI154/1000*3</f>
        <v>6.9528900000000009</v>
      </c>
      <c r="J152" s="5">
        <f t="shared" si="27"/>
        <v>9.8658529290000033E-2</v>
      </c>
      <c r="K152" s="5">
        <f t="shared" ca="1" si="30"/>
        <v>2.9438571159814938E-3</v>
      </c>
      <c r="L152" s="5">
        <f t="shared" ca="1" si="31"/>
        <v>2.7663200050294376</v>
      </c>
      <c r="M152" s="34">
        <f t="shared" ca="1" si="32"/>
        <v>0.75651341121304072</v>
      </c>
      <c r="N152" s="5">
        <f t="shared" ca="1" si="33"/>
        <v>2.6175364027971208E-2</v>
      </c>
      <c r="O152" s="5">
        <f t="shared" ca="1" si="34"/>
        <v>6.9539308146047335E-2</v>
      </c>
      <c r="P152" s="5">
        <f t="shared" ca="1" si="28"/>
        <v>4.5340705882352941</v>
      </c>
      <c r="Q152" s="12">
        <f t="shared" ca="1" si="35"/>
        <v>1.5337059005319266E-2</v>
      </c>
      <c r="R152" s="13">
        <f t="shared" ca="1" si="29"/>
        <v>55.213412419149357</v>
      </c>
    </row>
    <row r="153" spans="1:18">
      <c r="A153" s="5"/>
      <c r="B153" s="23">
        <f>EditedRawData!$A155</f>
        <v>42875.534722222219</v>
      </c>
      <c r="C153" s="11">
        <f t="shared" si="24"/>
        <v>0.53472222221898846</v>
      </c>
      <c r="D153" s="19">
        <f ca="1">OFFSET(EditedRawData!B155,0, ($A$3-1)*3)</f>
        <v>4.19E-2</v>
      </c>
      <c r="E153" s="19">
        <f ca="1">OFFSET(EditedRawData!C155,0, ($A$3-1)*3)</f>
        <v>5.5899999999999998E-2</v>
      </c>
      <c r="F153" s="19">
        <f ca="1">OFFSET(EditedRawData!D155,0, ($A$3-1)*3)</f>
        <v>2.86E-2</v>
      </c>
      <c r="G153" s="5">
        <f t="shared" ca="1" si="25"/>
        <v>1.3999999999999999E-2</v>
      </c>
      <c r="H153" s="5">
        <f t="shared" ca="1" si="26"/>
        <v>9.7799999999999998E-2</v>
      </c>
      <c r="I153" s="21">
        <f>EditedRawData!$AI155/1000*3</f>
        <v>6.9508799999999997</v>
      </c>
      <c r="J153" s="5">
        <f t="shared" si="27"/>
        <v>9.8601495457959182E-2</v>
      </c>
      <c r="K153" s="5">
        <f t="shared" ca="1" si="30"/>
        <v>3.4927118325204162E-3</v>
      </c>
      <c r="L153" s="5">
        <f t="shared" ca="1" si="31"/>
        <v>3.3254819449454112</v>
      </c>
      <c r="M153" s="34">
        <f t="shared" ca="1" si="32"/>
        <v>0.75651341121304072</v>
      </c>
      <c r="N153" s="5">
        <f t="shared" ca="1" si="33"/>
        <v>2.1636283560692963E-2</v>
      </c>
      <c r="O153" s="5">
        <f t="shared" ca="1" si="34"/>
        <v>7.3472500064745788E-2</v>
      </c>
      <c r="P153" s="5">
        <f t="shared" ca="1" si="28"/>
        <v>4.8094588235294111</v>
      </c>
      <c r="Q153" s="12">
        <f t="shared" ca="1" si="35"/>
        <v>1.5276666826898447E-2</v>
      </c>
      <c r="R153" s="13">
        <f t="shared" ca="1" si="29"/>
        <v>54.996000576834412</v>
      </c>
    </row>
    <row r="154" spans="1:18">
      <c r="A154" s="5"/>
      <c r="B154" s="23">
        <f>EditedRawData!$A156</f>
        <v>42875.541666666664</v>
      </c>
      <c r="C154" s="11">
        <f t="shared" si="24"/>
        <v>0.54166666666424135</v>
      </c>
      <c r="D154" s="19">
        <f ca="1">OFFSET(EditedRawData!B156,0, ($A$3-1)*3)</f>
        <v>3.9100000000000003E-2</v>
      </c>
      <c r="E154" s="19">
        <f ca="1">OFFSET(EditedRawData!C156,0, ($A$3-1)*3)</f>
        <v>5.4100000000000002E-2</v>
      </c>
      <c r="F154" s="19">
        <f ca="1">OFFSET(EditedRawData!D156,0, ($A$3-1)*3)</f>
        <v>3.2199999999999999E-2</v>
      </c>
      <c r="G154" s="5">
        <f t="shared" ca="1" si="25"/>
        <v>1.4999999999999999E-2</v>
      </c>
      <c r="H154" s="5">
        <f t="shared" ca="1" si="26"/>
        <v>9.3200000000000005E-2</v>
      </c>
      <c r="I154" s="21">
        <f>EditedRawData!$AI156/1000*3</f>
        <v>6.9504000000000001</v>
      </c>
      <c r="J154" s="5">
        <f t="shared" si="27"/>
        <v>9.8587877877551022E-2</v>
      </c>
      <c r="K154" s="5">
        <f t="shared" ca="1" si="30"/>
        <v>3.7421912491290175E-3</v>
      </c>
      <c r="L154" s="5">
        <f t="shared" ca="1" si="31"/>
        <v>2.9455182182739756</v>
      </c>
      <c r="M154" s="34">
        <f t="shared" ca="1" si="32"/>
        <v>0.75651341121304072</v>
      </c>
      <c r="N154" s="5">
        <f t="shared" ca="1" si="33"/>
        <v>2.4359731841059912E-2</v>
      </c>
      <c r="O154" s="5">
        <f t="shared" ca="1" si="34"/>
        <v>7.0485954787362096E-2</v>
      </c>
      <c r="P154" s="5">
        <f t="shared" ca="1" si="28"/>
        <v>4.5832470588235292</v>
      </c>
      <c r="Q154" s="12">
        <f t="shared" ca="1" si="35"/>
        <v>1.5379043259661218E-2</v>
      </c>
      <c r="R154" s="13">
        <f t="shared" ca="1" si="29"/>
        <v>55.364555734780382</v>
      </c>
    </row>
    <row r="155" spans="1:18">
      <c r="A155" s="5"/>
      <c r="B155" s="23">
        <f>EditedRawData!$A157</f>
        <v>42875.548611111109</v>
      </c>
      <c r="C155" s="11">
        <f t="shared" si="24"/>
        <v>0.54861111110949423</v>
      </c>
      <c r="D155" s="19">
        <f ca="1">OFFSET(EditedRawData!B157,0, ($A$3-1)*3)</f>
        <v>4.2200000000000001E-2</v>
      </c>
      <c r="E155" s="19">
        <f ca="1">OFFSET(EditedRawData!C157,0, ($A$3-1)*3)</f>
        <v>5.5500000000000001E-2</v>
      </c>
      <c r="F155" s="19">
        <f ca="1">OFFSET(EditedRawData!D157,0, ($A$3-1)*3)</f>
        <v>3.2199999999999999E-2</v>
      </c>
      <c r="G155" s="5">
        <f t="shared" ca="1" si="25"/>
        <v>1.3299999999999999E-2</v>
      </c>
      <c r="H155" s="5">
        <f t="shared" ca="1" si="26"/>
        <v>9.7700000000000009E-2</v>
      </c>
      <c r="I155" s="21">
        <f>EditedRawData!$AI157/1000*3</f>
        <v>6.9502199999999998</v>
      </c>
      <c r="J155" s="5">
        <f t="shared" si="27"/>
        <v>9.858277152734693E-2</v>
      </c>
      <c r="K155" s="5">
        <f t="shared" ca="1" si="30"/>
        <v>3.3180762408943957E-3</v>
      </c>
      <c r="L155" s="5">
        <f t="shared" ca="1" si="31"/>
        <v>2.9585309095171595</v>
      </c>
      <c r="M155" s="34">
        <f t="shared" ca="1" si="32"/>
        <v>0.75651341121304072</v>
      </c>
      <c r="N155" s="5">
        <f t="shared" ca="1" si="33"/>
        <v>2.4359731841059912E-2</v>
      </c>
      <c r="O155" s="5">
        <f t="shared" ca="1" si="34"/>
        <v>7.0904963445392627E-2</v>
      </c>
      <c r="P155" s="5">
        <f t="shared" ca="1" si="28"/>
        <v>4.8045411764705879</v>
      </c>
      <c r="Q155" s="12">
        <f t="shared" ca="1" si="35"/>
        <v>1.4757905248608851E-2</v>
      </c>
      <c r="R155" s="13">
        <f t="shared" ca="1" si="29"/>
        <v>53.128458894991859</v>
      </c>
    </row>
    <row r="156" spans="1:18">
      <c r="A156" s="5"/>
      <c r="B156" s="23">
        <f>EditedRawData!$A158</f>
        <v>42875.555555555555</v>
      </c>
      <c r="C156" s="11">
        <f t="shared" si="24"/>
        <v>0.55555555555474712</v>
      </c>
      <c r="D156" s="19">
        <f ca="1">OFFSET(EditedRawData!B158,0, ($A$3-1)*3)</f>
        <v>3.9199999999999999E-2</v>
      </c>
      <c r="E156" s="19">
        <f ca="1">OFFSET(EditedRawData!C158,0, ($A$3-1)*3)</f>
        <v>4.9099999999999998E-2</v>
      </c>
      <c r="F156" s="19">
        <f ca="1">OFFSET(EditedRawData!D158,0, ($A$3-1)*3)</f>
        <v>3.6400000000000002E-2</v>
      </c>
      <c r="G156" s="5">
        <f t="shared" ca="1" si="25"/>
        <v>9.8999999999999991E-3</v>
      </c>
      <c r="H156" s="5">
        <f t="shared" ca="1" si="26"/>
        <v>8.829999999999999E-2</v>
      </c>
      <c r="I156" s="21">
        <f>EditedRawData!$AI158/1000*3</f>
        <v>6.9529800000000002</v>
      </c>
      <c r="J156" s="5">
        <f t="shared" si="27"/>
        <v>9.8661083429387758E-2</v>
      </c>
      <c r="K156" s="5">
        <f t="shared" ca="1" si="30"/>
        <v>2.4698462244251516E-3</v>
      </c>
      <c r="L156" s="5">
        <f t="shared" ca="1" si="31"/>
        <v>2.6426164067297417</v>
      </c>
      <c r="M156" s="34">
        <f t="shared" ca="1" si="32"/>
        <v>0.75651341121304072</v>
      </c>
      <c r="N156" s="5">
        <f t="shared" ca="1" si="33"/>
        <v>2.7537088168154682E-2</v>
      </c>
      <c r="O156" s="5">
        <f t="shared" ca="1" si="34"/>
        <v>6.8654149036807915E-2</v>
      </c>
      <c r="P156" s="5">
        <f t="shared" ca="1" si="28"/>
        <v>4.3422823529411749</v>
      </c>
      <c r="Q156" s="12">
        <f t="shared" ca="1" si="35"/>
        <v>1.5810613741021731E-2</v>
      </c>
      <c r="R156" s="13">
        <f t="shared" ca="1" si="29"/>
        <v>56.918209467678231</v>
      </c>
    </row>
    <row r="157" spans="1:18">
      <c r="A157" s="5"/>
      <c r="B157" s="23">
        <f>EditedRawData!$A159</f>
        <v>42875.5625</v>
      </c>
      <c r="C157" s="11">
        <f t="shared" si="24"/>
        <v>0.5625</v>
      </c>
      <c r="D157" s="19">
        <f ca="1">OFFSET(EditedRawData!B159,0, ($A$3-1)*3)</f>
        <v>4.1000000000000002E-2</v>
      </c>
      <c r="E157" s="19">
        <f ca="1">OFFSET(EditedRawData!C159,0, ($A$3-1)*3)</f>
        <v>4.9299999999999997E-2</v>
      </c>
      <c r="F157" s="19">
        <f ca="1">OFFSET(EditedRawData!D159,0, ($A$3-1)*3)</f>
        <v>4.1399999999999999E-2</v>
      </c>
      <c r="G157" s="5">
        <f t="shared" ca="1" si="25"/>
        <v>8.2999999999999949E-3</v>
      </c>
      <c r="H157" s="5">
        <f t="shared" ca="1" si="26"/>
        <v>9.0299999999999991E-2</v>
      </c>
      <c r="I157" s="21">
        <f>EditedRawData!$AI159/1000*3</f>
        <v>6.9540600000000001</v>
      </c>
      <c r="J157" s="5">
        <f t="shared" si="27"/>
        <v>9.8691735680816337E-2</v>
      </c>
      <c r="K157" s="5">
        <f t="shared" ca="1" si="30"/>
        <v>2.0706791578513888E-3</v>
      </c>
      <c r="L157" s="5">
        <f t="shared" ca="1" si="31"/>
        <v>2.3338419449991532</v>
      </c>
      <c r="M157" s="34">
        <f t="shared" ca="1" si="32"/>
        <v>0.75651341121304072</v>
      </c>
      <c r="N157" s="5">
        <f t="shared" ca="1" si="33"/>
        <v>3.1319655224219888E-2</v>
      </c>
      <c r="O157" s="5">
        <f t="shared" ca="1" si="34"/>
        <v>6.5301401298745065E-2</v>
      </c>
      <c r="P157" s="5">
        <f t="shared" ca="1" si="28"/>
        <v>4.4406352941176461</v>
      </c>
      <c r="Q157" s="12">
        <f t="shared" ca="1" si="35"/>
        <v>1.4705418701069088E-2</v>
      </c>
      <c r="R157" s="13">
        <f t="shared" ca="1" si="29"/>
        <v>52.939507323848716</v>
      </c>
    </row>
    <row r="158" spans="1:18">
      <c r="A158" s="5"/>
      <c r="B158" s="23">
        <f>EditedRawData!$A160</f>
        <v>42875.569444444445</v>
      </c>
      <c r="C158" s="11">
        <f t="shared" si="24"/>
        <v>0.56944444444525288</v>
      </c>
      <c r="D158" s="19">
        <f ca="1">OFFSET(EditedRawData!B160,0, ($A$3-1)*3)</f>
        <v>3.9399999999999998E-2</v>
      </c>
      <c r="E158" s="19">
        <f ca="1">OFFSET(EditedRawData!C160,0, ($A$3-1)*3)</f>
        <v>5.57E-2</v>
      </c>
      <c r="F158" s="19">
        <f ca="1">OFFSET(EditedRawData!D160,0, ($A$3-1)*3)</f>
        <v>2.5600000000000001E-2</v>
      </c>
      <c r="G158" s="5">
        <f t="shared" ca="1" si="25"/>
        <v>1.6300000000000002E-2</v>
      </c>
      <c r="H158" s="5">
        <f t="shared" ca="1" si="26"/>
        <v>9.509999999999999E-2</v>
      </c>
      <c r="I158" s="21">
        <f>EditedRawData!$AI160/1000*3</f>
        <v>6.9514800000000001</v>
      </c>
      <c r="J158" s="5">
        <f t="shared" si="27"/>
        <v>9.8618518755918372E-2</v>
      </c>
      <c r="K158" s="5">
        <f t="shared" ca="1" si="30"/>
        <v>4.0665144907202008E-3</v>
      </c>
      <c r="L158" s="5">
        <f t="shared" ca="1" si="31"/>
        <v>3.6934376666093032</v>
      </c>
      <c r="M158" s="34">
        <f t="shared" ca="1" si="32"/>
        <v>0.75651341121304072</v>
      </c>
      <c r="N158" s="5">
        <f t="shared" ca="1" si="33"/>
        <v>1.9366743327053845E-2</v>
      </c>
      <c r="O158" s="5">
        <f t="shared" ca="1" si="34"/>
        <v>7.5185260938144316E-2</v>
      </c>
      <c r="P158" s="5">
        <f t="shared" ca="1" si="28"/>
        <v>4.6766823529411754</v>
      </c>
      <c r="Q158" s="12">
        <f t="shared" ca="1" si="35"/>
        <v>1.607662339753739E-2</v>
      </c>
      <c r="R158" s="13">
        <f t="shared" ca="1" si="29"/>
        <v>57.875844231134607</v>
      </c>
    </row>
    <row r="159" spans="1:18">
      <c r="A159" s="5"/>
      <c r="B159" s="23">
        <f>EditedRawData!$A161</f>
        <v>42875.576388888891</v>
      </c>
      <c r="C159" s="11">
        <f t="shared" si="24"/>
        <v>0.57638888889050577</v>
      </c>
      <c r="D159" s="19">
        <f ca="1">OFFSET(EditedRawData!B161,0, ($A$3-1)*3)</f>
        <v>4.0800000000000003E-2</v>
      </c>
      <c r="E159" s="19">
        <f ca="1">OFFSET(EditedRawData!C161,0, ($A$3-1)*3)</f>
        <v>5.6000000000000001E-2</v>
      </c>
      <c r="F159" s="19">
        <f ca="1">OFFSET(EditedRawData!D161,0, ($A$3-1)*3)</f>
        <v>2.7400000000000001E-2</v>
      </c>
      <c r="G159" s="5">
        <f t="shared" ca="1" si="25"/>
        <v>1.5199999999999998E-2</v>
      </c>
      <c r="H159" s="5">
        <f t="shared" ca="1" si="26"/>
        <v>9.6799999999999997E-2</v>
      </c>
      <c r="I159" s="21">
        <f>EditedRawData!$AI161/1000*3</f>
        <v>6.9534000000000002</v>
      </c>
      <c r="J159" s="5">
        <f t="shared" si="27"/>
        <v>9.8673003183673474E-2</v>
      </c>
      <c r="K159" s="5">
        <f t="shared" ca="1" si="30"/>
        <v>3.7920871324507374E-3</v>
      </c>
      <c r="L159" s="5">
        <f t="shared" ca="1" si="31"/>
        <v>3.4628071551541142</v>
      </c>
      <c r="M159" s="34">
        <f t="shared" ca="1" si="32"/>
        <v>0.75651341121304072</v>
      </c>
      <c r="N159" s="5">
        <f t="shared" ca="1" si="33"/>
        <v>2.0728467467237315E-2</v>
      </c>
      <c r="O159" s="5">
        <f t="shared" ca="1" si="34"/>
        <v>7.4152448583985411E-2</v>
      </c>
      <c r="P159" s="5">
        <f t="shared" ca="1" si="28"/>
        <v>4.760282352941176</v>
      </c>
      <c r="Q159" s="12">
        <f t="shared" ca="1" si="35"/>
        <v>1.55773214876991E-2</v>
      </c>
      <c r="R159" s="13">
        <f t="shared" ca="1" si="29"/>
        <v>56.078357355716761</v>
      </c>
    </row>
    <row r="160" spans="1:18">
      <c r="A160" s="5"/>
      <c r="B160" s="23">
        <f>EditedRawData!$A162</f>
        <v>42875.583333333336</v>
      </c>
      <c r="C160" s="11">
        <f t="shared" si="24"/>
        <v>0.58333333333575865</v>
      </c>
      <c r="D160" s="19">
        <f ca="1">OFFSET(EditedRawData!B162,0, ($A$3-1)*3)</f>
        <v>3.9300000000000002E-2</v>
      </c>
      <c r="E160" s="19">
        <f ca="1">OFFSET(EditedRawData!C162,0, ($A$3-1)*3)</f>
        <v>5.7799999999999997E-2</v>
      </c>
      <c r="F160" s="19">
        <f ca="1">OFFSET(EditedRawData!D162,0, ($A$3-1)*3)</f>
        <v>2.9100000000000001E-2</v>
      </c>
      <c r="G160" s="5">
        <f t="shared" ca="1" si="25"/>
        <v>1.8499999999999996E-2</v>
      </c>
      <c r="H160" s="5">
        <f t="shared" ca="1" si="26"/>
        <v>9.7099999999999992E-2</v>
      </c>
      <c r="I160" s="21">
        <f>EditedRawData!$AI162/1000*3</f>
        <v>6.9519299999999999</v>
      </c>
      <c r="J160" s="5">
        <f t="shared" si="27"/>
        <v>9.8631287193673464E-2</v>
      </c>
      <c r="K160" s="5">
        <f t="shared" ca="1" si="30"/>
        <v>4.6153692072591216E-3</v>
      </c>
      <c r="L160" s="5">
        <f t="shared" ca="1" si="31"/>
        <v>3.2307875596705959</v>
      </c>
      <c r="M160" s="34">
        <f t="shared" ca="1" si="32"/>
        <v>0.75651341121304072</v>
      </c>
      <c r="N160" s="5">
        <f t="shared" ca="1" si="33"/>
        <v>2.2014540266299485E-2</v>
      </c>
      <c r="O160" s="5">
        <f t="shared" ca="1" si="34"/>
        <v>7.2001377720114862E-2</v>
      </c>
      <c r="P160" s="5">
        <f t="shared" ca="1" si="28"/>
        <v>4.7750352941176466</v>
      </c>
      <c r="Q160" s="12">
        <f t="shared" ca="1" si="35"/>
        <v>1.5078711105824321E-2</v>
      </c>
      <c r="R160" s="13">
        <f t="shared" ca="1" si="29"/>
        <v>54.28335998096756</v>
      </c>
    </row>
    <row r="161" spans="1:18">
      <c r="A161" s="5"/>
      <c r="B161" s="23">
        <f>EditedRawData!$A163</f>
        <v>42875.590277777781</v>
      </c>
      <c r="C161" s="11">
        <f t="shared" si="24"/>
        <v>0.59027777778101154</v>
      </c>
      <c r="D161" s="19">
        <f ca="1">OFFSET(EditedRawData!B163,0, ($A$3-1)*3)</f>
        <v>4.1099999999999998E-2</v>
      </c>
      <c r="E161" s="19">
        <f ca="1">OFFSET(EditedRawData!C163,0, ($A$3-1)*3)</f>
        <v>5.8299999999999998E-2</v>
      </c>
      <c r="F161" s="19">
        <f ca="1">OFFSET(EditedRawData!D163,0, ($A$3-1)*3)</f>
        <v>3.7499999999999999E-2</v>
      </c>
      <c r="G161" s="5">
        <f t="shared" ca="1" si="25"/>
        <v>1.72E-2</v>
      </c>
      <c r="H161" s="5">
        <f t="shared" ca="1" si="26"/>
        <v>9.9399999999999988E-2</v>
      </c>
      <c r="I161" s="21">
        <f>EditedRawData!$AI163/1000*3</f>
        <v>6.9507600000000007</v>
      </c>
      <c r="J161" s="5">
        <f t="shared" si="27"/>
        <v>9.8598090974693894E-2</v>
      </c>
      <c r="K161" s="5">
        <f t="shared" ca="1" si="30"/>
        <v>4.29104596566794E-3</v>
      </c>
      <c r="L161" s="5">
        <f t="shared" ca="1" si="31"/>
        <v>2.5148545335740256</v>
      </c>
      <c r="M161" s="34">
        <f t="shared" ca="1" si="32"/>
        <v>0.75651341121304072</v>
      </c>
      <c r="N161" s="5">
        <f t="shared" ca="1" si="33"/>
        <v>2.8369252920489026E-2</v>
      </c>
      <c r="O161" s="5">
        <f t="shared" ca="1" si="34"/>
        <v>6.5937792088536923E-2</v>
      </c>
      <c r="P161" s="5">
        <f t="shared" ca="1" si="28"/>
        <v>4.8881411764705867</v>
      </c>
      <c r="Q161" s="12">
        <f t="shared" ca="1" si="35"/>
        <v>1.3489338729808613E-2</v>
      </c>
      <c r="R161" s="13">
        <f t="shared" ca="1" si="29"/>
        <v>48.561619427311008</v>
      </c>
    </row>
    <row r="162" spans="1:18">
      <c r="A162" s="5"/>
      <c r="B162" s="23">
        <f>EditedRawData!$A164</f>
        <v>42875.597222222219</v>
      </c>
      <c r="C162" s="11">
        <f t="shared" si="24"/>
        <v>0.59722222221898846</v>
      </c>
      <c r="D162" s="19">
        <f ca="1">OFFSET(EditedRawData!B164,0, ($A$3-1)*3)</f>
        <v>4.3099999999999999E-2</v>
      </c>
      <c r="E162" s="19">
        <f ca="1">OFFSET(EditedRawData!C164,0, ($A$3-1)*3)</f>
        <v>5.79E-2</v>
      </c>
      <c r="F162" s="19">
        <f ca="1">OFFSET(EditedRawData!D164,0, ($A$3-1)*3)</f>
        <v>2.8199999999999999E-2</v>
      </c>
      <c r="G162" s="5">
        <f t="shared" ca="1" si="25"/>
        <v>1.4800000000000001E-2</v>
      </c>
      <c r="H162" s="5">
        <f t="shared" ca="1" si="26"/>
        <v>0.10100000000000001</v>
      </c>
      <c r="I162" s="21">
        <f>EditedRawData!$AI164/1000*3</f>
        <v>6.9510900000000007</v>
      </c>
      <c r="J162" s="5">
        <f t="shared" si="27"/>
        <v>9.860745344510205E-2</v>
      </c>
      <c r="K162" s="5">
        <f t="shared" ca="1" si="30"/>
        <v>3.6922953658072976E-3</v>
      </c>
      <c r="L162" s="5">
        <f t="shared" ca="1" si="31"/>
        <v>3.3657857474927217</v>
      </c>
      <c r="M162" s="34">
        <f t="shared" ca="1" si="32"/>
        <v>0.75651341121304072</v>
      </c>
      <c r="N162" s="5">
        <f t="shared" ca="1" si="33"/>
        <v>2.1333678196207746E-2</v>
      </c>
      <c r="O162" s="5">
        <f t="shared" ca="1" si="34"/>
        <v>7.3581479883086998E-2</v>
      </c>
      <c r="P162" s="5">
        <f t="shared" ca="1" si="28"/>
        <v>4.966823529411764</v>
      </c>
      <c r="Q162" s="12">
        <f t="shared" ca="1" si="35"/>
        <v>1.4814595172822957E-2</v>
      </c>
      <c r="R162" s="13">
        <f t="shared" ca="1" si="29"/>
        <v>53.332542622162649</v>
      </c>
    </row>
    <row r="163" spans="1:18">
      <c r="A163" s="5"/>
      <c r="B163" s="23">
        <f>EditedRawData!$A165</f>
        <v>42875.604166666664</v>
      </c>
      <c r="C163" s="11">
        <f t="shared" si="24"/>
        <v>0.60416666666424135</v>
      </c>
      <c r="D163" s="19">
        <f ca="1">OFFSET(EditedRawData!B165,0, ($A$3-1)*3)</f>
        <v>4.4499999999999998E-2</v>
      </c>
      <c r="E163" s="19">
        <f ca="1">OFFSET(EditedRawData!C165,0, ($A$3-1)*3)</f>
        <v>6.1100000000000002E-2</v>
      </c>
      <c r="F163" s="19">
        <f ca="1">OFFSET(EditedRawData!D165,0, ($A$3-1)*3)</f>
        <v>2.92E-2</v>
      </c>
      <c r="G163" s="5">
        <f t="shared" ca="1" si="25"/>
        <v>1.6600000000000004E-2</v>
      </c>
      <c r="H163" s="5">
        <f t="shared" ca="1" si="26"/>
        <v>0.1056</v>
      </c>
      <c r="I163" s="21">
        <f>EditedRawData!$AI165/1000*3</f>
        <v>6.9504900000000003</v>
      </c>
      <c r="J163" s="5">
        <f t="shared" si="27"/>
        <v>9.8590431102244899E-2</v>
      </c>
      <c r="K163" s="5">
        <f t="shared" ca="1" si="30"/>
        <v>4.1413583157027811E-3</v>
      </c>
      <c r="L163" s="5">
        <f t="shared" ca="1" si="31"/>
        <v>3.2345572872103463</v>
      </c>
      <c r="M163" s="34">
        <f t="shared" ca="1" si="32"/>
        <v>0.75651341121304072</v>
      </c>
      <c r="N163" s="5">
        <f t="shared" ca="1" si="33"/>
        <v>2.2090191607420789E-2</v>
      </c>
      <c r="O163" s="5">
        <f t="shared" ca="1" si="34"/>
        <v>7.2358881179121329E-2</v>
      </c>
      <c r="P163" s="5">
        <f t="shared" ca="1" si="28"/>
        <v>5.1930352941176459</v>
      </c>
      <c r="Q163" s="12">
        <f t="shared" ca="1" si="35"/>
        <v>1.3933831965495221E-2</v>
      </c>
      <c r="R163" s="13">
        <f t="shared" ca="1" si="29"/>
        <v>50.161795075782798</v>
      </c>
    </row>
    <row r="164" spans="1:18">
      <c r="A164" s="5"/>
      <c r="B164" s="23">
        <f>EditedRawData!$A166</f>
        <v>42875.611111111109</v>
      </c>
      <c r="C164" s="11">
        <f t="shared" si="24"/>
        <v>0.61111111110949423</v>
      </c>
      <c r="D164" s="19">
        <f ca="1">OFFSET(EditedRawData!B166,0, ($A$3-1)*3)</f>
        <v>4.3400000000000001E-2</v>
      </c>
      <c r="E164" s="19">
        <f ca="1">OFFSET(EditedRawData!C166,0, ($A$3-1)*3)</f>
        <v>5.6000000000000001E-2</v>
      </c>
      <c r="F164" s="19">
        <f ca="1">OFFSET(EditedRawData!D166,0, ($A$3-1)*3)</f>
        <v>3.1699999999999999E-2</v>
      </c>
      <c r="G164" s="5">
        <f t="shared" ca="1" si="25"/>
        <v>1.26E-2</v>
      </c>
      <c r="H164" s="5">
        <f t="shared" ca="1" si="26"/>
        <v>9.9400000000000002E-2</v>
      </c>
      <c r="I164" s="21">
        <f>EditedRawData!$AI166/1000*3</f>
        <v>6.9521700000000006</v>
      </c>
      <c r="J164" s="5">
        <f t="shared" si="27"/>
        <v>9.8638097365102068E-2</v>
      </c>
      <c r="K164" s="5">
        <f t="shared" ca="1" si="30"/>
        <v>3.1434406492683751E-3</v>
      </c>
      <c r="L164" s="5">
        <f t="shared" ca="1" si="31"/>
        <v>3.0124497386698326</v>
      </c>
      <c r="M164" s="34">
        <f t="shared" ca="1" si="32"/>
        <v>0.75651341121304072</v>
      </c>
      <c r="N164" s="5">
        <f t="shared" ca="1" si="33"/>
        <v>2.398147513545339E-2</v>
      </c>
      <c r="O164" s="5">
        <f t="shared" ca="1" si="34"/>
        <v>7.1513181580380308E-2</v>
      </c>
      <c r="P164" s="5">
        <f t="shared" ca="1" si="28"/>
        <v>4.8881411764705875</v>
      </c>
      <c r="Q164" s="12">
        <f t="shared" ca="1" si="35"/>
        <v>1.4629933751630181E-2</v>
      </c>
      <c r="R164" s="13">
        <f t="shared" ca="1" si="29"/>
        <v>52.667761505868654</v>
      </c>
    </row>
    <row r="165" spans="1:18">
      <c r="A165" s="5"/>
      <c r="B165" s="23">
        <f>EditedRawData!$A167</f>
        <v>42875.618055555555</v>
      </c>
      <c r="C165" s="11">
        <f t="shared" si="24"/>
        <v>0.61805555555474712</v>
      </c>
      <c r="D165" s="19">
        <f ca="1">OFFSET(EditedRawData!B167,0, ($A$3-1)*3)</f>
        <v>4.4299999999999999E-2</v>
      </c>
      <c r="E165" s="19">
        <f ca="1">OFFSET(EditedRawData!C167,0, ($A$3-1)*3)</f>
        <v>5.7700000000000001E-2</v>
      </c>
      <c r="F165" s="19">
        <f ca="1">OFFSET(EditedRawData!D167,0, ($A$3-1)*3)</f>
        <v>3.1E-2</v>
      </c>
      <c r="G165" s="5">
        <f t="shared" ca="1" si="25"/>
        <v>1.3400000000000002E-2</v>
      </c>
      <c r="H165" s="5">
        <f t="shared" ca="1" si="26"/>
        <v>0.10200000000000001</v>
      </c>
      <c r="I165" s="21">
        <f>EditedRawData!$AI167/1000*3</f>
        <v>6.9546900000000011</v>
      </c>
      <c r="J165" s="5">
        <f t="shared" si="27"/>
        <v>9.8709618359387796E-2</v>
      </c>
      <c r="K165" s="5">
        <f t="shared" ca="1" si="30"/>
        <v>3.3430241825552565E-3</v>
      </c>
      <c r="L165" s="5">
        <f t="shared" ca="1" si="31"/>
        <v>3.0763417476397592</v>
      </c>
      <c r="M165" s="34">
        <f t="shared" ca="1" si="32"/>
        <v>0.75651341121304072</v>
      </c>
      <c r="N165" s="5">
        <f t="shared" ca="1" si="33"/>
        <v>2.3451915747604263E-2</v>
      </c>
      <c r="O165" s="5">
        <f t="shared" ca="1" si="34"/>
        <v>7.1914678429228274E-2</v>
      </c>
      <c r="P165" s="5">
        <f t="shared" ca="1" si="28"/>
        <v>5.016</v>
      </c>
      <c r="Q165" s="12">
        <f t="shared" ca="1" si="35"/>
        <v>1.4337057103115685E-2</v>
      </c>
      <c r="R165" s="13">
        <f t="shared" ca="1" si="29"/>
        <v>51.613405571216468</v>
      </c>
    </row>
    <row r="166" spans="1:18">
      <c r="A166" s="5"/>
      <c r="B166" s="23">
        <f>EditedRawData!$A168</f>
        <v>42875.625</v>
      </c>
      <c r="C166" s="11">
        <f t="shared" si="24"/>
        <v>0.625</v>
      </c>
      <c r="D166" s="19">
        <f ca="1">OFFSET(EditedRawData!B168,0, ($A$3-1)*3)</f>
        <v>4.3799999999999999E-2</v>
      </c>
      <c r="E166" s="19">
        <f ca="1">OFFSET(EditedRawData!C168,0, ($A$3-1)*3)</f>
        <v>5.96E-2</v>
      </c>
      <c r="F166" s="19">
        <f ca="1">OFFSET(EditedRawData!D168,0, ($A$3-1)*3)</f>
        <v>2.8500000000000001E-2</v>
      </c>
      <c r="G166" s="5">
        <f t="shared" ca="1" si="25"/>
        <v>1.5800000000000002E-2</v>
      </c>
      <c r="H166" s="5">
        <f t="shared" ca="1" si="26"/>
        <v>0.10339999999999999</v>
      </c>
      <c r="I166" s="21">
        <f>EditedRawData!$AI168/1000*3</f>
        <v>6.9506999999999994</v>
      </c>
      <c r="J166" s="5">
        <f t="shared" si="27"/>
        <v>9.8596388755102016E-2</v>
      </c>
      <c r="K166" s="5">
        <f t="shared" ca="1" si="30"/>
        <v>3.9417747824158997E-3</v>
      </c>
      <c r="L166" s="5">
        <f t="shared" ca="1" si="31"/>
        <v>3.3212145253574072</v>
      </c>
      <c r="M166" s="34">
        <f t="shared" ca="1" si="32"/>
        <v>0.75651341121304072</v>
      </c>
      <c r="N166" s="5">
        <f t="shared" ca="1" si="33"/>
        <v>2.1560632219571663E-2</v>
      </c>
      <c r="O166" s="5">
        <f t="shared" ca="1" si="34"/>
        <v>7.3093981753114448E-2</v>
      </c>
      <c r="P166" s="5">
        <f t="shared" ca="1" si="28"/>
        <v>5.0848470588235282</v>
      </c>
      <c r="Q166" s="12">
        <f t="shared" ca="1" si="35"/>
        <v>1.4374863374951944E-2</v>
      </c>
      <c r="R166" s="13">
        <f t="shared" ca="1" si="29"/>
        <v>51.749508149827001</v>
      </c>
    </row>
    <row r="167" spans="1:18">
      <c r="A167" s="5"/>
      <c r="B167" s="23">
        <f>EditedRawData!$A169</f>
        <v>42875.631944444445</v>
      </c>
      <c r="C167" s="11">
        <f t="shared" si="24"/>
        <v>0.63194444444525288</v>
      </c>
      <c r="D167" s="19">
        <f ca="1">OFFSET(EditedRawData!B169,0, ($A$3-1)*3)</f>
        <v>4.2000000000000003E-2</v>
      </c>
      <c r="E167" s="19">
        <f ca="1">OFFSET(EditedRawData!C169,0, ($A$3-1)*3)</f>
        <v>5.5E-2</v>
      </c>
      <c r="F167" s="19">
        <f ca="1">OFFSET(EditedRawData!D169,0, ($A$3-1)*3)</f>
        <v>3.3599999999999998E-2</v>
      </c>
      <c r="G167" s="5">
        <f t="shared" ca="1" si="25"/>
        <v>1.2999999999999998E-2</v>
      </c>
      <c r="H167" s="5">
        <f t="shared" ca="1" si="26"/>
        <v>9.7000000000000003E-2</v>
      </c>
      <c r="I167" s="21">
        <f>EditedRawData!$AI169/1000*3</f>
        <v>6.9542400000000004</v>
      </c>
      <c r="J167" s="5">
        <f t="shared" si="27"/>
        <v>9.8696844852244919E-2</v>
      </c>
      <c r="K167" s="5">
        <f t="shared" ca="1" si="30"/>
        <v>3.2432324159118154E-3</v>
      </c>
      <c r="L167" s="5">
        <f t="shared" ca="1" si="31"/>
        <v>2.8408813225099139</v>
      </c>
      <c r="M167" s="34">
        <f t="shared" ca="1" si="32"/>
        <v>0.75651341121304072</v>
      </c>
      <c r="N167" s="5">
        <f t="shared" ca="1" si="33"/>
        <v>2.5418850616758165E-2</v>
      </c>
      <c r="O167" s="5">
        <f t="shared" ca="1" si="34"/>
        <v>7.0034761819574937E-2</v>
      </c>
      <c r="P167" s="5">
        <f t="shared" ca="1" si="28"/>
        <v>4.7701176470588234</v>
      </c>
      <c r="Q167" s="12">
        <f t="shared" ca="1" si="35"/>
        <v>1.4681977888481896E-2</v>
      </c>
      <c r="R167" s="13">
        <f t="shared" ca="1" si="29"/>
        <v>52.855120398534829</v>
      </c>
    </row>
    <row r="168" spans="1:18">
      <c r="A168" s="5"/>
      <c r="B168" s="23">
        <f>EditedRawData!$A170</f>
        <v>42875.638888888891</v>
      </c>
      <c r="C168" s="11">
        <f t="shared" si="24"/>
        <v>0.63888888889050577</v>
      </c>
      <c r="D168" s="19">
        <f ca="1">OFFSET(EditedRawData!B170,0, ($A$3-1)*3)</f>
        <v>4.1700000000000001E-2</v>
      </c>
      <c r="E168" s="19">
        <f ca="1">OFFSET(EditedRawData!C170,0, ($A$3-1)*3)</f>
        <v>5.8799999999999998E-2</v>
      </c>
      <c r="F168" s="19">
        <f ca="1">OFFSET(EditedRawData!D170,0, ($A$3-1)*3)</f>
        <v>3.09E-2</v>
      </c>
      <c r="G168" s="5">
        <f t="shared" ca="1" si="25"/>
        <v>1.7099999999999997E-2</v>
      </c>
      <c r="H168" s="5">
        <f t="shared" ca="1" si="26"/>
        <v>0.10050000000000001</v>
      </c>
      <c r="I168" s="21">
        <f>EditedRawData!$AI170/1000*3</f>
        <v>6.9526200000000005</v>
      </c>
      <c r="J168" s="5">
        <f t="shared" si="27"/>
        <v>9.8650867070204096E-2</v>
      </c>
      <c r="K168" s="5">
        <f t="shared" ca="1" si="30"/>
        <v>4.2660980240070796E-3</v>
      </c>
      <c r="L168" s="5">
        <f t="shared" ca="1" si="31"/>
        <v>3.0545232701034633</v>
      </c>
      <c r="M168" s="34">
        <f t="shared" ca="1" si="32"/>
        <v>0.75651341121304072</v>
      </c>
      <c r="N168" s="5">
        <f t="shared" ca="1" si="33"/>
        <v>2.3376264406482959E-2</v>
      </c>
      <c r="O168" s="5">
        <f t="shared" ca="1" si="34"/>
        <v>7.100850463971406E-2</v>
      </c>
      <c r="P168" s="5">
        <f t="shared" ca="1" si="28"/>
        <v>4.9422352941176468</v>
      </c>
      <c r="Q168" s="12">
        <f t="shared" ca="1" si="35"/>
        <v>1.4367690005417162E-2</v>
      </c>
      <c r="R168" s="13">
        <f t="shared" ca="1" si="29"/>
        <v>51.723684019501782</v>
      </c>
    </row>
    <row r="169" spans="1:18">
      <c r="A169" s="5"/>
      <c r="B169" s="23">
        <f>EditedRawData!$A171</f>
        <v>42875.645833333336</v>
      </c>
      <c r="C169" s="11">
        <f t="shared" si="24"/>
        <v>0.64583333333575865</v>
      </c>
      <c r="D169" s="19">
        <f ca="1">OFFSET(EditedRawData!B171,0, ($A$3-1)*3)</f>
        <v>4.2099999999999999E-2</v>
      </c>
      <c r="E169" s="19">
        <f ca="1">OFFSET(EditedRawData!C171,0, ($A$3-1)*3)</f>
        <v>6.0699999999999997E-2</v>
      </c>
      <c r="F169" s="19">
        <f ca="1">OFFSET(EditedRawData!D171,0, ($A$3-1)*3)</f>
        <v>2.8400000000000002E-2</v>
      </c>
      <c r="G169" s="5">
        <f t="shared" ca="1" si="25"/>
        <v>1.8599999999999998E-2</v>
      </c>
      <c r="H169" s="5">
        <f t="shared" ca="1" si="26"/>
        <v>0.1028</v>
      </c>
      <c r="I169" s="21">
        <f>EditedRawData!$AI171/1000*3</f>
        <v>6.9489899999999993</v>
      </c>
      <c r="J169" s="5">
        <f t="shared" si="27"/>
        <v>9.8547881673673454E-2</v>
      </c>
      <c r="K169" s="5">
        <f t="shared" ca="1" si="30"/>
        <v>4.640317148919982E-3</v>
      </c>
      <c r="L169" s="5">
        <f t="shared" ca="1" si="31"/>
        <v>3.3066043846744178</v>
      </c>
      <c r="M169" s="34">
        <f t="shared" ca="1" si="32"/>
        <v>0.75651341121304072</v>
      </c>
      <c r="N169" s="5">
        <f t="shared" ca="1" si="33"/>
        <v>2.1484980878450358E-2</v>
      </c>
      <c r="O169" s="5">
        <f t="shared" ca="1" si="34"/>
        <v>7.2422583646303121E-2</v>
      </c>
      <c r="P169" s="5">
        <f t="shared" ca="1" si="28"/>
        <v>5.0553411764705878</v>
      </c>
      <c r="Q169" s="12">
        <f t="shared" ca="1" si="35"/>
        <v>1.4325953702864684E-2</v>
      </c>
      <c r="R169" s="13">
        <f t="shared" ca="1" si="29"/>
        <v>51.573433330312859</v>
      </c>
    </row>
    <row r="170" spans="1:18">
      <c r="A170" s="5"/>
      <c r="B170" s="23">
        <f>EditedRawData!$A172</f>
        <v>42875.652777777781</v>
      </c>
      <c r="C170" s="11">
        <f t="shared" si="24"/>
        <v>0.65277777778101154</v>
      </c>
      <c r="D170" s="19">
        <f ca="1">OFFSET(EditedRawData!B172,0, ($A$3-1)*3)</f>
        <v>4.2900000000000001E-2</v>
      </c>
      <c r="E170" s="19">
        <f ca="1">OFFSET(EditedRawData!C172,0, ($A$3-1)*3)</f>
        <v>6.3E-2</v>
      </c>
      <c r="F170" s="19">
        <f ca="1">OFFSET(EditedRawData!D172,0, ($A$3-1)*3)</f>
        <v>3.0099999999999998E-2</v>
      </c>
      <c r="G170" s="5">
        <f t="shared" ca="1" si="25"/>
        <v>2.01E-2</v>
      </c>
      <c r="H170" s="5">
        <f t="shared" ca="1" si="26"/>
        <v>0.10589999999999999</v>
      </c>
      <c r="I170" s="21">
        <f>EditedRawData!$AI172/1000*3</f>
        <v>6.948599999999999</v>
      </c>
      <c r="J170" s="5">
        <f t="shared" si="27"/>
        <v>9.8536820326530578E-2</v>
      </c>
      <c r="K170" s="5">
        <f t="shared" ca="1" si="30"/>
        <v>5.0145362738328843E-3</v>
      </c>
      <c r="L170" s="5">
        <f t="shared" ca="1" si="31"/>
        <v>3.1070526263354714</v>
      </c>
      <c r="M170" s="34">
        <f t="shared" ca="1" si="32"/>
        <v>0.75651341121304072</v>
      </c>
      <c r="N170" s="5">
        <f t="shared" ca="1" si="33"/>
        <v>2.2771053677512525E-2</v>
      </c>
      <c r="O170" s="5">
        <f t="shared" ca="1" si="34"/>
        <v>7.0751230375185159E-2</v>
      </c>
      <c r="P170" s="5">
        <f t="shared" ca="1" si="28"/>
        <v>5.2077882352941165</v>
      </c>
      <c r="Q170" s="12">
        <f t="shared" ca="1" si="35"/>
        <v>1.3585658091028234E-2</v>
      </c>
      <c r="R170" s="13">
        <f t="shared" ca="1" si="29"/>
        <v>48.90836912770164</v>
      </c>
    </row>
    <row r="171" spans="1:18">
      <c r="A171" s="5"/>
      <c r="B171" s="23">
        <f>EditedRawData!$A173</f>
        <v>42875.659722222219</v>
      </c>
      <c r="C171" s="11">
        <f t="shared" si="24"/>
        <v>0.65972222221898846</v>
      </c>
      <c r="D171" s="19">
        <f ca="1">OFFSET(EditedRawData!B173,0, ($A$3-1)*3)</f>
        <v>5.0700000000000002E-2</v>
      </c>
      <c r="E171" s="19">
        <f ca="1">OFFSET(EditedRawData!C173,0, ($A$3-1)*3)</f>
        <v>5.7599999999999998E-2</v>
      </c>
      <c r="F171" s="19">
        <f ca="1">OFFSET(EditedRawData!D173,0, ($A$3-1)*3)</f>
        <v>3.32E-2</v>
      </c>
      <c r="G171" s="5">
        <f t="shared" ca="1" si="25"/>
        <v>6.8999999999999964E-3</v>
      </c>
      <c r="H171" s="5">
        <f t="shared" ca="1" si="26"/>
        <v>0.10830000000000001</v>
      </c>
      <c r="I171" s="21">
        <f>EditedRawData!$AI173/1000*3</f>
        <v>6.9539399999999993</v>
      </c>
      <c r="J171" s="5">
        <f t="shared" si="27"/>
        <v>9.8688329639999989E-2</v>
      </c>
      <c r="K171" s="5">
        <f t="shared" ca="1" si="30"/>
        <v>1.7214079745993475E-3</v>
      </c>
      <c r="L171" s="5">
        <f t="shared" ca="1" si="31"/>
        <v>2.9206904116084527</v>
      </c>
      <c r="M171" s="34">
        <f t="shared" ca="1" si="32"/>
        <v>0.75651341121304072</v>
      </c>
      <c r="N171" s="5">
        <f t="shared" ca="1" si="33"/>
        <v>2.5116245252272951E-2</v>
      </c>
      <c r="O171" s="5">
        <f t="shared" ca="1" si="34"/>
        <v>7.1850676413127687E-2</v>
      </c>
      <c r="P171" s="5">
        <f t="shared" ca="1" si="28"/>
        <v>5.3258117647058816</v>
      </c>
      <c r="Q171" s="12">
        <f t="shared" ca="1" si="35"/>
        <v>1.3491028145095483E-2</v>
      </c>
      <c r="R171" s="13">
        <f t="shared" ca="1" si="29"/>
        <v>48.567701322343737</v>
      </c>
    </row>
    <row r="172" spans="1:18">
      <c r="A172" s="5"/>
      <c r="B172" s="23">
        <f>EditedRawData!$A174</f>
        <v>42875.666666666664</v>
      </c>
      <c r="C172" s="11">
        <f t="shared" si="24"/>
        <v>0.66666666666424135</v>
      </c>
      <c r="D172" s="19">
        <f ca="1">OFFSET(EditedRawData!B174,0, ($A$3-1)*3)</f>
        <v>4.7899999999999998E-2</v>
      </c>
      <c r="E172" s="19">
        <f ca="1">OFFSET(EditedRawData!C174,0, ($A$3-1)*3)</f>
        <v>6.7699999999999996E-2</v>
      </c>
      <c r="F172" s="19">
        <f ca="1">OFFSET(EditedRawData!D174,0, ($A$3-1)*3)</f>
        <v>2.98E-2</v>
      </c>
      <c r="G172" s="5">
        <f t="shared" ca="1" si="25"/>
        <v>1.9799999999999998E-2</v>
      </c>
      <c r="H172" s="5">
        <f t="shared" ca="1" si="26"/>
        <v>0.11559999999999999</v>
      </c>
      <c r="I172" s="21">
        <f>EditedRawData!$AI174/1000*3</f>
        <v>6.948030000000001</v>
      </c>
      <c r="J172" s="5">
        <f t="shared" si="27"/>
        <v>9.8520654858979623E-2</v>
      </c>
      <c r="K172" s="5">
        <f t="shared" ca="1" si="30"/>
        <v>4.9396924488503031E-3</v>
      </c>
      <c r="L172" s="5">
        <f t="shared" ca="1" si="31"/>
        <v>3.1403007520177626</v>
      </c>
      <c r="M172" s="34">
        <f t="shared" ca="1" si="32"/>
        <v>0.75651341121304072</v>
      </c>
      <c r="N172" s="5">
        <f t="shared" ca="1" si="33"/>
        <v>2.2544099654148615E-2</v>
      </c>
      <c r="O172" s="5">
        <f t="shared" ca="1" si="34"/>
        <v>7.1036862755980701E-2</v>
      </c>
      <c r="P172" s="5">
        <f t="shared" ca="1" si="28"/>
        <v>5.6847999999999992</v>
      </c>
      <c r="Q172" s="12">
        <f t="shared" ca="1" si="35"/>
        <v>1.2495929980998577E-2</v>
      </c>
      <c r="R172" s="13">
        <f t="shared" ca="1" si="29"/>
        <v>44.985347931594873</v>
      </c>
    </row>
    <row r="173" spans="1:18">
      <c r="A173" s="5"/>
      <c r="B173" s="23">
        <f>EditedRawData!$A175</f>
        <v>42875.673611111109</v>
      </c>
      <c r="C173" s="11">
        <f t="shared" si="24"/>
        <v>0.67361111110949423</v>
      </c>
      <c r="D173" s="19">
        <f ca="1">OFFSET(EditedRawData!B175,0, ($A$3-1)*3)</f>
        <v>5.1799999999999999E-2</v>
      </c>
      <c r="E173" s="19">
        <f ca="1">OFFSET(EditedRawData!C175,0, ($A$3-1)*3)</f>
        <v>6.8699999999999997E-2</v>
      </c>
      <c r="F173" s="19">
        <f ca="1">OFFSET(EditedRawData!D175,0, ($A$3-1)*3)</f>
        <v>3.0099999999999998E-2</v>
      </c>
      <c r="G173" s="5">
        <f t="shared" ca="1" si="25"/>
        <v>1.6899999999999998E-2</v>
      </c>
      <c r="H173" s="5">
        <f t="shared" ca="1" si="26"/>
        <v>0.1205</v>
      </c>
      <c r="I173" s="21">
        <f>EditedRawData!$AI175/1000*3</f>
        <v>6.9523200000000003</v>
      </c>
      <c r="J173" s="5">
        <f t="shared" si="27"/>
        <v>9.8642353841632655E-2</v>
      </c>
      <c r="K173" s="5">
        <f t="shared" ca="1" si="30"/>
        <v>4.2162021406853597E-3</v>
      </c>
      <c r="L173" s="5">
        <f t="shared" ca="1" si="31"/>
        <v>3.1370814518587147</v>
      </c>
      <c r="M173" s="34">
        <f t="shared" ca="1" si="32"/>
        <v>0.75651341121304072</v>
      </c>
      <c r="N173" s="5">
        <f t="shared" ca="1" si="33"/>
        <v>2.2771053677512525E-2</v>
      </c>
      <c r="O173" s="5">
        <f t="shared" ca="1" si="34"/>
        <v>7.1655098023434782E-2</v>
      </c>
      <c r="P173" s="5">
        <f t="shared" ca="1" si="28"/>
        <v>5.9257647058823526</v>
      </c>
      <c r="Q173" s="12">
        <f t="shared" ca="1" si="35"/>
        <v>1.209212676843288E-2</v>
      </c>
      <c r="R173" s="13">
        <f t="shared" ca="1" si="29"/>
        <v>43.531656366358369</v>
      </c>
    </row>
    <row r="174" spans="1:18">
      <c r="A174" s="5"/>
      <c r="B174" s="23">
        <f>EditedRawData!$A176</f>
        <v>42875.680555555555</v>
      </c>
      <c r="C174" s="11">
        <f t="shared" si="24"/>
        <v>0.68055555555474712</v>
      </c>
      <c r="D174" s="19">
        <f ca="1">OFFSET(EditedRawData!B176,0, ($A$3-1)*3)</f>
        <v>5.3100000000000001E-2</v>
      </c>
      <c r="E174" s="19">
        <f ca="1">OFFSET(EditedRawData!C176,0, ($A$3-1)*3)</f>
        <v>7.0400000000000004E-2</v>
      </c>
      <c r="F174" s="19">
        <f ca="1">OFFSET(EditedRawData!D176,0, ($A$3-1)*3)</f>
        <v>3.0300000000000001E-2</v>
      </c>
      <c r="G174" s="5">
        <f t="shared" ca="1" si="25"/>
        <v>1.7300000000000003E-2</v>
      </c>
      <c r="H174" s="5">
        <f t="shared" ca="1" si="26"/>
        <v>0.1235</v>
      </c>
      <c r="I174" s="21">
        <f>EditedRawData!$AI176/1000*3</f>
        <v>6.9474900000000002</v>
      </c>
      <c r="J174" s="5">
        <f t="shared" si="27"/>
        <v>9.8505341428775511E-2</v>
      </c>
      <c r="K174" s="5">
        <f t="shared" ca="1" si="30"/>
        <v>4.3159939073288021E-3</v>
      </c>
      <c r="L174" s="5">
        <f t="shared" ca="1" si="31"/>
        <v>3.1085593241401552</v>
      </c>
      <c r="M174" s="34">
        <f t="shared" ca="1" si="32"/>
        <v>0.75651341121304072</v>
      </c>
      <c r="N174" s="5">
        <f t="shared" ca="1" si="33"/>
        <v>2.2922356359755133E-2</v>
      </c>
      <c r="O174" s="5">
        <f t="shared" ca="1" si="34"/>
        <v>7.1266991161691579E-2</v>
      </c>
      <c r="P174" s="5">
        <f t="shared" ca="1" si="28"/>
        <v>6.0732941176470581</v>
      </c>
      <c r="Q174" s="12">
        <f t="shared" ca="1" si="35"/>
        <v>1.1734487047912336E-2</v>
      </c>
      <c r="R174" s="13">
        <f t="shared" ca="1" si="29"/>
        <v>42.244153372484405</v>
      </c>
    </row>
    <row r="175" spans="1:18">
      <c r="A175" s="5"/>
      <c r="B175" s="23">
        <f>EditedRawData!$A177</f>
        <v>42875.6875</v>
      </c>
      <c r="C175" s="11">
        <f t="shared" si="24"/>
        <v>0.6875</v>
      </c>
      <c r="D175" s="19">
        <f ca="1">OFFSET(EditedRawData!B177,0, ($A$3-1)*3)</f>
        <v>4.8099999999999997E-2</v>
      </c>
      <c r="E175" s="19">
        <f ca="1">OFFSET(EditedRawData!C177,0, ($A$3-1)*3)</f>
        <v>6.5600000000000006E-2</v>
      </c>
      <c r="F175" s="19">
        <f ca="1">OFFSET(EditedRawData!D177,0, ($A$3-1)*3)</f>
        <v>3.1199999999999999E-2</v>
      </c>
      <c r="G175" s="5">
        <f t="shared" ca="1" si="25"/>
        <v>1.7500000000000009E-2</v>
      </c>
      <c r="H175" s="5">
        <f t="shared" ca="1" si="26"/>
        <v>0.1137</v>
      </c>
      <c r="I175" s="21">
        <f>EditedRawData!$AI177/1000*3</f>
        <v>6.9541199999999996</v>
      </c>
      <c r="J175" s="5">
        <f t="shared" si="27"/>
        <v>9.8693438723265289E-2</v>
      </c>
      <c r="K175" s="5">
        <f t="shared" ca="1" si="30"/>
        <v>4.3658897906505238E-3</v>
      </c>
      <c r="L175" s="5">
        <f t="shared" ca="1" si="31"/>
        <v>3.0233188760453449</v>
      </c>
      <c r="M175" s="34">
        <f t="shared" ca="1" si="32"/>
        <v>0.75651341121304072</v>
      </c>
      <c r="N175" s="5">
        <f t="shared" ca="1" si="33"/>
        <v>2.3603218429846869E-2</v>
      </c>
      <c r="O175" s="5">
        <f t="shared" ca="1" si="34"/>
        <v>7.0724330502767885E-2</v>
      </c>
      <c r="P175" s="5">
        <f t="shared" ca="1" si="28"/>
        <v>5.5913647058823521</v>
      </c>
      <c r="Q175" s="12">
        <f t="shared" ca="1" si="35"/>
        <v>1.2648849471107277E-2</v>
      </c>
      <c r="R175" s="13">
        <f t="shared" ca="1" si="29"/>
        <v>45.535858095986192</v>
      </c>
    </row>
    <row r="176" spans="1:18">
      <c r="A176" s="5"/>
      <c r="B176" s="23">
        <f>EditedRawData!$A178</f>
        <v>42875.694444444445</v>
      </c>
      <c r="C176" s="11">
        <f t="shared" si="24"/>
        <v>0.69444444444525288</v>
      </c>
      <c r="D176" s="19">
        <f ca="1">OFFSET(EditedRawData!B178,0, ($A$3-1)*3)</f>
        <v>5.3499999999999999E-2</v>
      </c>
      <c r="E176" s="19">
        <f ca="1">OFFSET(EditedRawData!C178,0, ($A$3-1)*3)</f>
        <v>5.9799999999999999E-2</v>
      </c>
      <c r="F176" s="19">
        <f ca="1">OFFSET(EditedRawData!D178,0, ($A$3-1)*3)</f>
        <v>3.4700000000000002E-2</v>
      </c>
      <c r="G176" s="5">
        <f t="shared" ca="1" si="25"/>
        <v>6.3E-3</v>
      </c>
      <c r="H176" s="5">
        <f t="shared" ca="1" si="26"/>
        <v>0.1133</v>
      </c>
      <c r="I176" s="21">
        <f>EditedRawData!$AI178/1000*3</f>
        <v>6.9529499999999995</v>
      </c>
      <c r="J176" s="5">
        <f t="shared" si="27"/>
        <v>9.8660232045918353E-2</v>
      </c>
      <c r="K176" s="5">
        <f t="shared" ca="1" si="30"/>
        <v>1.5717203246341876E-3</v>
      </c>
      <c r="L176" s="5">
        <f t="shared" ca="1" si="31"/>
        <v>2.7979398190571803</v>
      </c>
      <c r="M176" s="34">
        <f t="shared" ca="1" si="32"/>
        <v>0.75651341121304072</v>
      </c>
      <c r="N176" s="5">
        <f t="shared" ca="1" si="33"/>
        <v>2.6251015369092513E-2</v>
      </c>
      <c r="O176" s="5">
        <f t="shared" ca="1" si="34"/>
        <v>7.0837496352191651E-2</v>
      </c>
      <c r="P176" s="5">
        <f t="shared" ca="1" si="28"/>
        <v>5.5716941176470582</v>
      </c>
      <c r="Q176" s="12">
        <f t="shared" ca="1" si="35"/>
        <v>1.2713816454465831E-2</v>
      </c>
      <c r="R176" s="13">
        <f t="shared" ca="1" si="29"/>
        <v>45.769739236076987</v>
      </c>
    </row>
    <row r="177" spans="1:18">
      <c r="A177" s="5"/>
      <c r="B177" s="23">
        <f>EditedRawData!$A179</f>
        <v>42875.701388888891</v>
      </c>
      <c r="C177" s="11">
        <f t="shared" si="24"/>
        <v>0.70138888889050577</v>
      </c>
      <c r="D177" s="19">
        <f ca="1">OFFSET(EditedRawData!B179,0, ($A$3-1)*3)</f>
        <v>5.6099999999999997E-2</v>
      </c>
      <c r="E177" s="19">
        <f ca="1">OFFSET(EditedRawData!C179,0, ($A$3-1)*3)</f>
        <v>6.6900000000000001E-2</v>
      </c>
      <c r="F177" s="19">
        <f ca="1">OFFSET(EditedRawData!D179,0, ($A$3-1)*3)</f>
        <v>3.3000000000000002E-2</v>
      </c>
      <c r="G177" s="5">
        <f t="shared" ca="1" si="25"/>
        <v>1.0800000000000004E-2</v>
      </c>
      <c r="H177" s="5">
        <f t="shared" ca="1" si="26"/>
        <v>0.123</v>
      </c>
      <c r="I177" s="21">
        <f>EditedRawData!$AI179/1000*3</f>
        <v>6.9488400000000006</v>
      </c>
      <c r="J177" s="5">
        <f t="shared" si="27"/>
        <v>9.8543627235918391E-2</v>
      </c>
      <c r="K177" s="5">
        <f t="shared" ca="1" si="30"/>
        <v>2.6943776993728942E-3</v>
      </c>
      <c r="L177" s="5">
        <f t="shared" ca="1" si="31"/>
        <v>2.9045227132286513</v>
      </c>
      <c r="M177" s="34">
        <f t="shared" ca="1" si="32"/>
        <v>0.75651341121304072</v>
      </c>
      <c r="N177" s="5">
        <f t="shared" ca="1" si="33"/>
        <v>2.4964942570030346E-2</v>
      </c>
      <c r="O177" s="5">
        <f t="shared" ca="1" si="34"/>
        <v>7.0884306966515154E-2</v>
      </c>
      <c r="P177" s="5">
        <f t="shared" ca="1" si="28"/>
        <v>6.04870588235294</v>
      </c>
      <c r="Q177" s="12">
        <f t="shared" ca="1" si="35"/>
        <v>1.17189210957206E-2</v>
      </c>
      <c r="R177" s="13">
        <f t="shared" ca="1" si="29"/>
        <v>42.188115944594159</v>
      </c>
    </row>
    <row r="178" spans="1:18">
      <c r="A178" s="5"/>
      <c r="B178" s="23">
        <f>EditedRawData!$A180</f>
        <v>42875.708333333336</v>
      </c>
      <c r="C178" s="11">
        <f t="shared" si="24"/>
        <v>0.70833333333575865</v>
      </c>
      <c r="D178" s="19">
        <f ca="1">OFFSET(EditedRawData!B180,0, ($A$3-1)*3)</f>
        <v>6.0600000000000001E-2</v>
      </c>
      <c r="E178" s="19">
        <f ca="1">OFFSET(EditedRawData!C180,0, ($A$3-1)*3)</f>
        <v>7.0900000000000005E-2</v>
      </c>
      <c r="F178" s="19">
        <f ca="1">OFFSET(EditedRawData!D180,0, ($A$3-1)*3)</f>
        <v>3.6700000000000003E-2</v>
      </c>
      <c r="G178" s="5">
        <f t="shared" ca="1" si="25"/>
        <v>1.0300000000000004E-2</v>
      </c>
      <c r="H178" s="5">
        <f t="shared" ca="1" si="26"/>
        <v>0.13150000000000001</v>
      </c>
      <c r="I178" s="21">
        <f>EditedRawData!$AI180/1000*3</f>
        <v>6.9533699999999996</v>
      </c>
      <c r="J178" s="5">
        <f t="shared" si="27"/>
        <v>9.86721517487755E-2</v>
      </c>
      <c r="K178" s="5">
        <f t="shared" ca="1" si="30"/>
        <v>2.5696379910685931E-3</v>
      </c>
      <c r="L178" s="5">
        <f t="shared" ca="1" si="31"/>
        <v>2.6185971051146293</v>
      </c>
      <c r="M178" s="34">
        <f t="shared" ca="1" si="32"/>
        <v>0.75651341121304072</v>
      </c>
      <c r="N178" s="5">
        <f t="shared" ca="1" si="33"/>
        <v>2.7764042191518599E-2</v>
      </c>
      <c r="O178" s="5">
        <f t="shared" ca="1" si="34"/>
        <v>6.8338471566188316E-2</v>
      </c>
      <c r="P178" s="5">
        <f t="shared" ca="1" si="28"/>
        <v>6.4667058823529402</v>
      </c>
      <c r="Q178" s="12">
        <f t="shared" ca="1" si="35"/>
        <v>1.0567740795615566E-2</v>
      </c>
      <c r="R178" s="13">
        <f t="shared" ca="1" si="29"/>
        <v>38.043866864216035</v>
      </c>
    </row>
    <row r="179" spans="1:18">
      <c r="A179" s="5"/>
      <c r="B179" s="23">
        <f>EditedRawData!$A181</f>
        <v>42875.715277777781</v>
      </c>
      <c r="C179" s="11">
        <f t="shared" si="24"/>
        <v>0.71527777778101154</v>
      </c>
      <c r="D179" s="19">
        <f ca="1">OFFSET(EditedRawData!B181,0, ($A$3-1)*3)</f>
        <v>6.5000000000000002E-2</v>
      </c>
      <c r="E179" s="19">
        <f ca="1">OFFSET(EditedRawData!C181,0, ($A$3-1)*3)</f>
        <v>8.6800000000000002E-2</v>
      </c>
      <c r="F179" s="19">
        <f ca="1">OFFSET(EditedRawData!D181,0, ($A$3-1)*3)</f>
        <v>3.1099999999999999E-2</v>
      </c>
      <c r="G179" s="5">
        <f t="shared" ca="1" si="25"/>
        <v>2.18E-2</v>
      </c>
      <c r="H179" s="5">
        <f t="shared" ca="1" si="26"/>
        <v>0.15179999999999999</v>
      </c>
      <c r="I179" s="21">
        <f>EditedRawData!$AI181/1000*3</f>
        <v>6.9482699999999999</v>
      </c>
      <c r="J179" s="5">
        <f t="shared" si="27"/>
        <v>9.852746121E-2</v>
      </c>
      <c r="K179" s="5">
        <f t="shared" ca="1" si="30"/>
        <v>5.4386512820675057E-3</v>
      </c>
      <c r="L179" s="5">
        <f t="shared" ca="1" si="31"/>
        <v>2.993209322441559</v>
      </c>
      <c r="M179" s="34">
        <f t="shared" ca="1" si="32"/>
        <v>0.75651341121304072</v>
      </c>
      <c r="N179" s="5">
        <f t="shared" ca="1" si="33"/>
        <v>2.3527567088725564E-2</v>
      </c>
      <c r="O179" s="5">
        <f t="shared" ca="1" si="34"/>
        <v>6.9561242839206922E-2</v>
      </c>
      <c r="P179" s="5">
        <f t="shared" ca="1" si="28"/>
        <v>7.4649882352941157</v>
      </c>
      <c r="Q179" s="12">
        <f t="shared" ca="1" si="35"/>
        <v>9.318332547441216E-3</v>
      </c>
      <c r="R179" s="13">
        <f t="shared" ca="1" si="29"/>
        <v>33.545997170788375</v>
      </c>
    </row>
    <row r="180" spans="1:18">
      <c r="A180" s="5"/>
      <c r="B180" s="23">
        <f>EditedRawData!$A182</f>
        <v>42875.722222222219</v>
      </c>
      <c r="C180" s="11">
        <f t="shared" si="24"/>
        <v>0.72222222221898846</v>
      </c>
      <c r="D180" s="19">
        <f ca="1">OFFSET(EditedRawData!B182,0, ($A$3-1)*3)</f>
        <v>7.9500000000000001E-2</v>
      </c>
      <c r="E180" s="19">
        <f ca="1">OFFSET(EditedRawData!C182,0, ($A$3-1)*3)</f>
        <v>8.8499999999999995E-2</v>
      </c>
      <c r="F180" s="19">
        <f ca="1">OFFSET(EditedRawData!D182,0, ($A$3-1)*3)</f>
        <v>4.4499999999999998E-2</v>
      </c>
      <c r="G180" s="5">
        <f t="shared" ca="1" si="25"/>
        <v>8.9999999999999941E-3</v>
      </c>
      <c r="H180" s="5">
        <f t="shared" ca="1" si="26"/>
        <v>0.16799999999999998</v>
      </c>
      <c r="I180" s="21">
        <f>EditedRawData!$AI182/1000*3</f>
        <v>6.9532800000000012</v>
      </c>
      <c r="J180" s="5">
        <f t="shared" si="27"/>
        <v>9.8669597466122486E-2</v>
      </c>
      <c r="K180" s="5">
        <f t="shared" ca="1" si="30"/>
        <v>2.2453147494774094E-3</v>
      </c>
      <c r="L180" s="5">
        <f t="shared" ca="1" si="31"/>
        <v>2.1668378138571929</v>
      </c>
      <c r="M180" s="34">
        <f t="shared" ca="1" si="32"/>
        <v>0.75651341121304072</v>
      </c>
      <c r="N180" s="5">
        <f t="shared" ca="1" si="33"/>
        <v>3.3664846798980311E-2</v>
      </c>
      <c r="O180" s="5">
        <f t="shared" ca="1" si="34"/>
        <v>6.2759435917664766E-2</v>
      </c>
      <c r="P180" s="5">
        <f t="shared" ca="1" si="28"/>
        <v>8.2616470588235273</v>
      </c>
      <c r="Q180" s="12">
        <f t="shared" ca="1" si="35"/>
        <v>7.5964799114284385E-3</v>
      </c>
      <c r="R180" s="13">
        <f t="shared" ca="1" si="29"/>
        <v>27.347327681142378</v>
      </c>
    </row>
    <row r="181" spans="1:18">
      <c r="A181" s="5"/>
      <c r="B181" s="23">
        <f>EditedRawData!$A183</f>
        <v>42875.729166666664</v>
      </c>
      <c r="C181" s="11">
        <f t="shared" si="24"/>
        <v>0.72916666666424135</v>
      </c>
      <c r="D181" s="19">
        <f ca="1">OFFSET(EditedRawData!B183,0, ($A$3-1)*3)</f>
        <v>8.6800000000000002E-2</v>
      </c>
      <c r="E181" s="19">
        <f ca="1">OFFSET(EditedRawData!C183,0, ($A$3-1)*3)</f>
        <v>0.10150000000000001</v>
      </c>
      <c r="F181" s="19">
        <f ca="1">OFFSET(EditedRawData!D183,0, ($A$3-1)*3)</f>
        <v>3.7100000000000001E-2</v>
      </c>
      <c r="G181" s="5">
        <f t="shared" ca="1" si="25"/>
        <v>1.4700000000000005E-2</v>
      </c>
      <c r="H181" s="5">
        <f t="shared" ca="1" si="26"/>
        <v>0.18830000000000002</v>
      </c>
      <c r="I181" s="21">
        <f>EditedRawData!$AI183/1000*3</f>
        <v>6.9430500000000004</v>
      </c>
      <c r="J181" s="5">
        <f t="shared" si="27"/>
        <v>9.8379476127551033E-2</v>
      </c>
      <c r="K181" s="5">
        <f t="shared" ca="1" si="30"/>
        <v>3.6673474241464389E-3</v>
      </c>
      <c r="L181" s="5">
        <f t="shared" ca="1" si="31"/>
        <v>2.5528875661295038</v>
      </c>
      <c r="M181" s="34">
        <f t="shared" ca="1" si="32"/>
        <v>0.75651341121304072</v>
      </c>
      <c r="N181" s="5">
        <f t="shared" ca="1" si="33"/>
        <v>2.8066647556003813E-2</v>
      </c>
      <c r="O181" s="5">
        <f t="shared" ca="1" si="34"/>
        <v>6.6645481147400779E-2</v>
      </c>
      <c r="P181" s="5">
        <f t="shared" ca="1" si="28"/>
        <v>9.2599294117647055</v>
      </c>
      <c r="Q181" s="12">
        <f t="shared" ca="1" si="35"/>
        <v>7.197191056632456E-3</v>
      </c>
      <c r="R181" s="13">
        <f t="shared" ca="1" si="29"/>
        <v>25.909887803876842</v>
      </c>
    </row>
    <row r="182" spans="1:18">
      <c r="A182" s="5"/>
      <c r="B182" s="23">
        <f>EditedRawData!$A184</f>
        <v>42875.736111111109</v>
      </c>
      <c r="C182" s="11">
        <f t="shared" si="24"/>
        <v>0.73611111110949423</v>
      </c>
      <c r="D182" s="19">
        <f ca="1">OFFSET(EditedRawData!B184,0, ($A$3-1)*3)</f>
        <v>9.6000000000000002E-2</v>
      </c>
      <c r="E182" s="19">
        <f ca="1">OFFSET(EditedRawData!C184,0, ($A$3-1)*3)</f>
        <v>0.1082</v>
      </c>
      <c r="F182" s="19">
        <f ca="1">OFFSET(EditedRawData!D184,0, ($A$3-1)*3)</f>
        <v>4.36E-2</v>
      </c>
      <c r="G182" s="5">
        <f t="shared" ca="1" si="25"/>
        <v>1.2200000000000003E-2</v>
      </c>
      <c r="H182" s="5">
        <f t="shared" ca="1" si="26"/>
        <v>0.20419999999999999</v>
      </c>
      <c r="I182" s="21">
        <f>EditedRawData!$AI184/1000*3</f>
        <v>6.9519299999999999</v>
      </c>
      <c r="J182" s="5">
        <f t="shared" si="27"/>
        <v>9.8631287193673464E-2</v>
      </c>
      <c r="K182" s="5">
        <f t="shared" ca="1" si="30"/>
        <v>3.0436488826249349E-3</v>
      </c>
      <c r="L182" s="5">
        <f t="shared" ca="1" si="31"/>
        <v>2.1923770254827644</v>
      </c>
      <c r="M182" s="34">
        <f t="shared" ca="1" si="32"/>
        <v>0.75651341121304072</v>
      </c>
      <c r="N182" s="5">
        <f t="shared" ca="1" si="33"/>
        <v>3.2983984728888575E-2</v>
      </c>
      <c r="O182" s="5">
        <f t="shared" ca="1" si="34"/>
        <v>6.260365358215994E-2</v>
      </c>
      <c r="P182" s="5">
        <f t="shared" ca="1" si="28"/>
        <v>10.041835294117645</v>
      </c>
      <c r="Q182" s="12">
        <f t="shared" ca="1" si="35"/>
        <v>6.2342840475418087E-3</v>
      </c>
      <c r="R182" s="13">
        <f t="shared" ca="1" si="29"/>
        <v>22.44342257115051</v>
      </c>
    </row>
    <row r="183" spans="1:18">
      <c r="A183" s="5"/>
      <c r="B183" s="23">
        <f>EditedRawData!$A185</f>
        <v>42875.743055555555</v>
      </c>
      <c r="C183" s="11">
        <f t="shared" si="24"/>
        <v>0.74305555555474712</v>
      </c>
      <c r="D183" s="19">
        <f ca="1">OFFSET(EditedRawData!B185,0, ($A$3-1)*3)</f>
        <v>0.1032</v>
      </c>
      <c r="E183" s="19">
        <f ca="1">OFFSET(EditedRawData!C185,0, ($A$3-1)*3)</f>
        <v>0.1148</v>
      </c>
      <c r="F183" s="19">
        <f ca="1">OFFSET(EditedRawData!D185,0, ($A$3-1)*3)</f>
        <v>5.21E-2</v>
      </c>
      <c r="G183" s="5">
        <f t="shared" ca="1" si="25"/>
        <v>1.1599999999999999E-2</v>
      </c>
      <c r="H183" s="5">
        <f t="shared" ca="1" si="26"/>
        <v>0.218</v>
      </c>
      <c r="I183" s="21">
        <f>EditedRawData!$AI185/1000*3</f>
        <v>6.9516599999999995</v>
      </c>
      <c r="J183" s="5">
        <f t="shared" si="27"/>
        <v>9.8623626031836734E-2</v>
      </c>
      <c r="K183" s="5">
        <f t="shared" ca="1" si="30"/>
        <v>2.8939612326597738E-3</v>
      </c>
      <c r="L183" s="5">
        <f t="shared" ca="1" si="31"/>
        <v>1.8374215892356422</v>
      </c>
      <c r="M183" s="34">
        <f t="shared" ca="1" si="32"/>
        <v>0.75651341121304072</v>
      </c>
      <c r="N183" s="5">
        <f t="shared" ca="1" si="33"/>
        <v>3.9414348724199424E-2</v>
      </c>
      <c r="O183" s="5">
        <f t="shared" ca="1" si="34"/>
        <v>5.6315316074977542E-2</v>
      </c>
      <c r="P183" s="5">
        <f t="shared" ca="1" si="28"/>
        <v>10.720470588235292</v>
      </c>
      <c r="Q183" s="12">
        <f t="shared" ca="1" si="35"/>
        <v>5.2530638101631758E-3</v>
      </c>
      <c r="R183" s="13">
        <f t="shared" ca="1" si="29"/>
        <v>18.911029716587432</v>
      </c>
    </row>
    <row r="184" spans="1:18">
      <c r="A184" s="5"/>
      <c r="B184" s="23">
        <f>EditedRawData!$A186</f>
        <v>42875.75</v>
      </c>
      <c r="C184" s="11">
        <f t="shared" si="24"/>
        <v>0.75</v>
      </c>
      <c r="D184" s="19">
        <f ca="1">OFFSET(EditedRawData!B186,0, ($A$3-1)*3)</f>
        <v>0.1038</v>
      </c>
      <c r="E184" s="19">
        <f ca="1">OFFSET(EditedRawData!C186,0, ($A$3-1)*3)</f>
        <v>0.13109999999999999</v>
      </c>
      <c r="F184" s="19">
        <f ca="1">OFFSET(EditedRawData!D186,0, ($A$3-1)*3)</f>
        <v>4.7899999999999998E-2</v>
      </c>
      <c r="G184" s="5">
        <f t="shared" ca="1" si="25"/>
        <v>2.7299999999999991E-2</v>
      </c>
      <c r="H184" s="5">
        <f t="shared" ca="1" si="26"/>
        <v>0.2349</v>
      </c>
      <c r="I184" s="21">
        <f>EditedRawData!$AI186/1000*3</f>
        <v>6.9453599999999991</v>
      </c>
      <c r="J184" s="5">
        <f t="shared" si="27"/>
        <v>9.844495006040814E-2</v>
      </c>
      <c r="K184" s="5">
        <f t="shared" ca="1" si="30"/>
        <v>6.8107880734148106E-3</v>
      </c>
      <c r="L184" s="5">
        <f t="shared" ca="1" si="31"/>
        <v>1.9130305216491301</v>
      </c>
      <c r="M184" s="34">
        <f t="shared" ca="1" si="32"/>
        <v>0.75651341121304072</v>
      </c>
      <c r="N184" s="5">
        <f t="shared" ca="1" si="33"/>
        <v>3.623699239710465E-2</v>
      </c>
      <c r="O184" s="5">
        <f t="shared" ca="1" si="34"/>
        <v>5.5397169589888676E-2</v>
      </c>
      <c r="P184" s="5">
        <f t="shared" ca="1" si="28"/>
        <v>11.551552941176469</v>
      </c>
      <c r="Q184" s="12">
        <f t="shared" ca="1" si="35"/>
        <v>4.7956469465175429E-3</v>
      </c>
      <c r="R184" s="13">
        <f t="shared" ca="1" si="29"/>
        <v>17.264329007463154</v>
      </c>
    </row>
    <row r="185" spans="1:18">
      <c r="A185" s="5"/>
      <c r="B185" s="23">
        <f>EditedRawData!$A187</f>
        <v>42875.756944444445</v>
      </c>
      <c r="C185" s="11">
        <f t="shared" si="24"/>
        <v>0.75694444444525288</v>
      </c>
      <c r="D185" s="19">
        <f ca="1">OFFSET(EditedRawData!B187,0, ($A$3-1)*3)</f>
        <v>0.12039999999999999</v>
      </c>
      <c r="E185" s="19">
        <f ca="1">OFFSET(EditedRawData!C187,0, ($A$3-1)*3)</f>
        <v>0.12889999999999999</v>
      </c>
      <c r="F185" s="19">
        <f ca="1">OFFSET(EditedRawData!D187,0, ($A$3-1)*3)</f>
        <v>6.08E-2</v>
      </c>
      <c r="G185" s="5">
        <f t="shared" ca="1" si="25"/>
        <v>8.4999999999999937E-3</v>
      </c>
      <c r="H185" s="5">
        <f t="shared" ca="1" si="26"/>
        <v>0.24929999999999997</v>
      </c>
      <c r="I185" s="21">
        <f>EditedRawData!$AI187/1000*3</f>
        <v>6.9439199999999994</v>
      </c>
      <c r="J185" s="5">
        <f t="shared" si="27"/>
        <v>9.8404132584489781E-2</v>
      </c>
      <c r="K185" s="5">
        <f t="shared" ca="1" si="30"/>
        <v>2.1205750411731087E-3</v>
      </c>
      <c r="L185" s="5">
        <f t="shared" ca="1" si="31"/>
        <v>1.5836111438045506</v>
      </c>
      <c r="M185" s="34">
        <f t="shared" ca="1" si="32"/>
        <v>0.75651341121304072</v>
      </c>
      <c r="N185" s="5">
        <f t="shared" ca="1" si="33"/>
        <v>4.5996015401752875E-2</v>
      </c>
      <c r="O185" s="5">
        <f t="shared" ca="1" si="34"/>
        <v>5.02875421415638E-2</v>
      </c>
      <c r="P185" s="5">
        <f t="shared" ca="1" si="28"/>
        <v>12.259694117647054</v>
      </c>
      <c r="Q185" s="12">
        <f t="shared" ca="1" si="35"/>
        <v>4.101859447633205E-3</v>
      </c>
      <c r="R185" s="13">
        <f t="shared" ca="1" si="29"/>
        <v>14.766694011479538</v>
      </c>
    </row>
    <row r="186" spans="1:18">
      <c r="A186" s="5"/>
      <c r="B186" s="23">
        <f>EditedRawData!$A188</f>
        <v>42875.763888888891</v>
      </c>
      <c r="C186" s="11">
        <f t="shared" si="24"/>
        <v>0.76388888889050577</v>
      </c>
      <c r="D186" s="19">
        <f ca="1">OFFSET(EditedRawData!B188,0, ($A$3-1)*3)</f>
        <v>0.12509999999999999</v>
      </c>
      <c r="E186" s="19">
        <f ca="1">OFFSET(EditedRawData!C188,0, ($A$3-1)*3)</f>
        <v>0.15179999999999999</v>
      </c>
      <c r="F186" s="19">
        <f ca="1">OFFSET(EditedRawData!D188,0, ($A$3-1)*3)</f>
        <v>5.9499999999999997E-2</v>
      </c>
      <c r="G186" s="5">
        <f t="shared" ca="1" si="25"/>
        <v>2.6700000000000002E-2</v>
      </c>
      <c r="H186" s="5">
        <f t="shared" ca="1" si="26"/>
        <v>0.27689999999999998</v>
      </c>
      <c r="I186" s="21">
        <f>EditedRawData!$AI188/1000*3</f>
        <v>6.9432600000000004</v>
      </c>
      <c r="J186" s="5">
        <f t="shared" si="27"/>
        <v>9.8385427403265308E-2</v>
      </c>
      <c r="K186" s="5">
        <f t="shared" ca="1" si="30"/>
        <v>6.6611004234496526E-3</v>
      </c>
      <c r="L186" s="5">
        <f t="shared" ca="1" si="31"/>
        <v>1.5415853273918598</v>
      </c>
      <c r="M186" s="34">
        <f t="shared" ca="1" si="32"/>
        <v>0.75651341121304072</v>
      </c>
      <c r="N186" s="5">
        <f t="shared" ca="1" si="33"/>
        <v>4.5012547967175923E-2</v>
      </c>
      <c r="O186" s="5">
        <f t="shared" ca="1" si="34"/>
        <v>4.6711779012639731E-2</v>
      </c>
      <c r="P186" s="5">
        <f t="shared" ca="1" si="28"/>
        <v>13.616964705882351</v>
      </c>
      <c r="Q186" s="12">
        <f t="shared" ca="1" si="35"/>
        <v>3.4304105225785634E-3</v>
      </c>
      <c r="R186" s="13">
        <f t="shared" ca="1" si="29"/>
        <v>12.349477881282828</v>
      </c>
    </row>
    <row r="187" spans="1:18">
      <c r="A187" s="5"/>
      <c r="B187" s="23">
        <f>EditedRawData!$A189</f>
        <v>42875.770833333336</v>
      </c>
      <c r="C187" s="11">
        <f t="shared" si="24"/>
        <v>0.77083333333575865</v>
      </c>
      <c r="D187" s="19">
        <f ca="1">OFFSET(EditedRawData!B189,0, ($A$3-1)*3)</f>
        <v>0.1241</v>
      </c>
      <c r="E187" s="19">
        <f ca="1">OFFSET(EditedRawData!C189,0, ($A$3-1)*3)</f>
        <v>0.15640000000000001</v>
      </c>
      <c r="F187" s="19">
        <f ca="1">OFFSET(EditedRawData!D189,0, ($A$3-1)*3)</f>
        <v>5.6300000000000003E-2</v>
      </c>
      <c r="G187" s="5">
        <f t="shared" ca="1" si="25"/>
        <v>3.2300000000000009E-2</v>
      </c>
      <c r="H187" s="5">
        <f t="shared" ca="1" si="26"/>
        <v>0.28050000000000003</v>
      </c>
      <c r="I187" s="21">
        <f>EditedRawData!$AI189/1000*3</f>
        <v>6.9360599999999994</v>
      </c>
      <c r="J187" s="5">
        <f t="shared" si="27"/>
        <v>9.8181486374693858E-2</v>
      </c>
      <c r="K187" s="5">
        <f t="shared" ca="1" si="30"/>
        <v>8.0581851564578214E-3</v>
      </c>
      <c r="L187" s="5">
        <f t="shared" ca="1" si="31"/>
        <v>1.6007691157768389</v>
      </c>
      <c r="M187" s="34">
        <f t="shared" ca="1" si="32"/>
        <v>0.75651341121304072</v>
      </c>
      <c r="N187" s="5">
        <f t="shared" ca="1" si="33"/>
        <v>4.2591705051294192E-2</v>
      </c>
      <c r="O187" s="5">
        <f t="shared" ca="1" si="34"/>
        <v>4.7531596166941838E-2</v>
      </c>
      <c r="P187" s="5">
        <f t="shared" ca="1" si="28"/>
        <v>13.793999999999999</v>
      </c>
      <c r="Q187" s="12">
        <f t="shared" ca="1" si="35"/>
        <v>3.4458167440149226E-3</v>
      </c>
      <c r="R187" s="13">
        <f t="shared" ca="1" si="29"/>
        <v>12.40494027845372</v>
      </c>
    </row>
    <row r="188" spans="1:18">
      <c r="A188" s="5"/>
      <c r="B188" s="23">
        <f>EditedRawData!$A190</f>
        <v>42875.777777777781</v>
      </c>
      <c r="C188" s="11">
        <f t="shared" si="24"/>
        <v>0.77777777778101154</v>
      </c>
      <c r="D188" s="19">
        <f ca="1">OFFSET(EditedRawData!B190,0, ($A$3-1)*3)</f>
        <v>0.13059999999999999</v>
      </c>
      <c r="E188" s="19">
        <f ca="1">OFFSET(EditedRawData!C190,0, ($A$3-1)*3)</f>
        <v>0.1623</v>
      </c>
      <c r="F188" s="19">
        <f ca="1">OFFSET(EditedRawData!D190,0, ($A$3-1)*3)</f>
        <v>6.25E-2</v>
      </c>
      <c r="G188" s="5">
        <f t="shared" ca="1" si="25"/>
        <v>3.1700000000000006E-2</v>
      </c>
      <c r="H188" s="5">
        <f t="shared" ca="1" si="26"/>
        <v>0.29289999999999999</v>
      </c>
      <c r="I188" s="21">
        <f>EditedRawData!$AI190/1000*3</f>
        <v>6.9429600000000011</v>
      </c>
      <c r="J188" s="5">
        <f t="shared" si="27"/>
        <v>9.8376925635918405E-2</v>
      </c>
      <c r="K188" s="5">
        <f t="shared" ca="1" si="30"/>
        <v>7.9084975064926608E-3</v>
      </c>
      <c r="L188" s="5">
        <f t="shared" ca="1" si="31"/>
        <v>1.4474948500708118</v>
      </c>
      <c r="M188" s="34">
        <f t="shared" ca="1" si="32"/>
        <v>0.75651341121304072</v>
      </c>
      <c r="N188" s="5">
        <f t="shared" ca="1" si="33"/>
        <v>4.7282088200815045E-2</v>
      </c>
      <c r="O188" s="5">
        <f t="shared" ca="1" si="34"/>
        <v>4.3186339928610692E-2</v>
      </c>
      <c r="P188" s="5">
        <f t="shared" ca="1" si="28"/>
        <v>14.403788235294115</v>
      </c>
      <c r="Q188" s="12">
        <f t="shared" ca="1" si="35"/>
        <v>2.9982626252994795E-3</v>
      </c>
      <c r="R188" s="13">
        <f t="shared" ca="1" si="29"/>
        <v>10.793745451078125</v>
      </c>
    </row>
    <row r="189" spans="1:18">
      <c r="A189" s="5"/>
      <c r="B189" s="23">
        <f>EditedRawData!$A191</f>
        <v>42875.784722222219</v>
      </c>
      <c r="C189" s="11">
        <f t="shared" si="24"/>
        <v>0.78472222221898846</v>
      </c>
      <c r="D189" s="19">
        <f ca="1">OFFSET(EditedRawData!B191,0, ($A$3-1)*3)</f>
        <v>0.1351</v>
      </c>
      <c r="E189" s="19">
        <f ca="1">OFFSET(EditedRawData!C191,0, ($A$3-1)*3)</f>
        <v>0.16869999999999999</v>
      </c>
      <c r="F189" s="19">
        <f ca="1">OFFSET(EditedRawData!D191,0, ($A$3-1)*3)</f>
        <v>6.7799999999999999E-2</v>
      </c>
      <c r="G189" s="5">
        <f t="shared" ca="1" si="25"/>
        <v>3.3599999999999991E-2</v>
      </c>
      <c r="H189" s="5">
        <f t="shared" ca="1" si="26"/>
        <v>0.30379999999999996</v>
      </c>
      <c r="I189" s="21">
        <f>EditedRawData!$AI191/1000*3</f>
        <v>6.9380100000000002</v>
      </c>
      <c r="J189" s="5">
        <f t="shared" si="27"/>
        <v>9.8236699510408171E-2</v>
      </c>
      <c r="K189" s="5">
        <f t="shared" ca="1" si="30"/>
        <v>8.3825083980489986E-3</v>
      </c>
      <c r="L189" s="5">
        <f t="shared" ca="1" si="31"/>
        <v>1.3252830547545602</v>
      </c>
      <c r="M189" s="34">
        <f t="shared" ca="1" si="32"/>
        <v>0.75651341121304072</v>
      </c>
      <c r="N189" s="5">
        <f t="shared" ca="1" si="33"/>
        <v>5.1291609280244163E-2</v>
      </c>
      <c r="O189" s="5">
        <f t="shared" ca="1" si="34"/>
        <v>3.8562581832115014E-2</v>
      </c>
      <c r="P189" s="5">
        <f t="shared" ca="1" si="28"/>
        <v>14.93981176470588</v>
      </c>
      <c r="Q189" s="12">
        <f t="shared" ca="1" si="35"/>
        <v>2.581195964143006E-3</v>
      </c>
      <c r="R189" s="13">
        <f t="shared" ca="1" si="29"/>
        <v>9.2923054709148207</v>
      </c>
    </row>
    <row r="190" spans="1:18">
      <c r="A190" s="5"/>
      <c r="B190" s="23">
        <f>EditedRawData!$A192</f>
        <v>42875.791666666664</v>
      </c>
      <c r="C190" s="11">
        <f t="shared" si="24"/>
        <v>0.79166666666424135</v>
      </c>
      <c r="D190" s="19">
        <f ca="1">OFFSET(EditedRawData!B192,0, ($A$3-1)*3)</f>
        <v>0.1376</v>
      </c>
      <c r="E190" s="19">
        <f ca="1">OFFSET(EditedRawData!C192,0, ($A$3-1)*3)</f>
        <v>0.16550000000000001</v>
      </c>
      <c r="F190" s="19">
        <f ca="1">OFFSET(EditedRawData!D192,0, ($A$3-1)*3)</f>
        <v>8.1799999999999998E-2</v>
      </c>
      <c r="G190" s="5">
        <f t="shared" ca="1" si="25"/>
        <v>2.7900000000000008E-2</v>
      </c>
      <c r="H190" s="5">
        <f t="shared" ca="1" si="26"/>
        <v>0.30310000000000004</v>
      </c>
      <c r="I190" s="21">
        <f>EditedRawData!$AI192/1000*3</f>
        <v>6.9360900000000001</v>
      </c>
      <c r="J190" s="5">
        <f t="shared" si="27"/>
        <v>9.8182335689999997E-2</v>
      </c>
      <c r="K190" s="5">
        <f t="shared" ca="1" si="30"/>
        <v>6.9604757233799755E-3</v>
      </c>
      <c r="L190" s="5">
        <f t="shared" ca="1" si="31"/>
        <v>1.1151816621836188</v>
      </c>
      <c r="M190" s="34">
        <f t="shared" ca="1" si="32"/>
        <v>0.75651341121304072</v>
      </c>
      <c r="N190" s="5">
        <f t="shared" ca="1" si="33"/>
        <v>6.1882797037226732E-2</v>
      </c>
      <c r="O190" s="5">
        <f t="shared" ca="1" si="34"/>
        <v>2.9339062929393291E-2</v>
      </c>
      <c r="P190" s="5">
        <f t="shared" ca="1" si="28"/>
        <v>14.905388235294117</v>
      </c>
      <c r="Q190" s="12">
        <f t="shared" ca="1" si="35"/>
        <v>1.9683528175349378E-3</v>
      </c>
      <c r="R190" s="13">
        <f t="shared" ca="1" si="29"/>
        <v>7.0860701431257764</v>
      </c>
    </row>
    <row r="191" spans="1:18">
      <c r="A191" s="5"/>
      <c r="B191" s="23">
        <f>EditedRawData!$A193</f>
        <v>42875.798611111109</v>
      </c>
      <c r="C191" s="11">
        <f t="shared" si="24"/>
        <v>0.79861111110949423</v>
      </c>
      <c r="D191" s="19">
        <f ca="1">OFFSET(EditedRawData!B193,0, ($A$3-1)*3)</f>
        <v>0.1336</v>
      </c>
      <c r="E191" s="19">
        <f ca="1">OFFSET(EditedRawData!C193,0, ($A$3-1)*3)</f>
        <v>0.1724</v>
      </c>
      <c r="F191" s="19">
        <f ca="1">OFFSET(EditedRawData!D193,0, ($A$3-1)*3)</f>
        <v>7.6200000000000004E-2</v>
      </c>
      <c r="G191" s="5">
        <f t="shared" ca="1" si="25"/>
        <v>3.8800000000000001E-2</v>
      </c>
      <c r="H191" s="5">
        <f t="shared" ca="1" si="26"/>
        <v>0.30599999999999999</v>
      </c>
      <c r="I191" s="21">
        <f>EditedRawData!$AI193/1000*3</f>
        <v>6.9282000000000004</v>
      </c>
      <c r="J191" s="5">
        <f t="shared" si="27"/>
        <v>9.795909232653062E-2</v>
      </c>
      <c r="K191" s="5">
        <f t="shared" ca="1" si="30"/>
        <v>9.6798013644137249E-3</v>
      </c>
      <c r="L191" s="5">
        <f t="shared" ca="1" si="31"/>
        <v>1.1585208787679382</v>
      </c>
      <c r="M191" s="34">
        <f t="shared" ca="1" si="32"/>
        <v>0.75651341121304072</v>
      </c>
      <c r="N191" s="5">
        <f t="shared" ca="1" si="33"/>
        <v>5.7646321934433704E-2</v>
      </c>
      <c r="O191" s="5">
        <f t="shared" ca="1" si="34"/>
        <v>3.0632969027683192E-2</v>
      </c>
      <c r="P191" s="5">
        <f t="shared" ca="1" si="28"/>
        <v>15.047999999999998</v>
      </c>
      <c r="Q191" s="12">
        <f t="shared" ca="1" si="35"/>
        <v>2.0356837471878783E-3</v>
      </c>
      <c r="R191" s="13">
        <f t="shared" ca="1" si="29"/>
        <v>7.3284614898763625</v>
      </c>
    </row>
    <row r="192" spans="1:18">
      <c r="A192" s="5"/>
      <c r="B192" s="23">
        <f>EditedRawData!$A194</f>
        <v>42875.805555555555</v>
      </c>
      <c r="C192" s="11">
        <f t="shared" si="24"/>
        <v>0.80555555555474712</v>
      </c>
      <c r="D192" s="19">
        <f ca="1">OFFSET(EditedRawData!B194,0, ($A$3-1)*3)</f>
        <v>0.13389999999999999</v>
      </c>
      <c r="E192" s="19">
        <f ca="1">OFFSET(EditedRawData!C194,0, ($A$3-1)*3)</f>
        <v>0.17100000000000001</v>
      </c>
      <c r="F192" s="19">
        <f ca="1">OFFSET(EditedRawData!D194,0, ($A$3-1)*3)</f>
        <v>8.5500000000000007E-2</v>
      </c>
      <c r="G192" s="5">
        <f t="shared" ca="1" si="25"/>
        <v>3.7100000000000022E-2</v>
      </c>
      <c r="H192" s="5">
        <f t="shared" ca="1" si="26"/>
        <v>0.3049</v>
      </c>
      <c r="I192" s="21">
        <f>EditedRawData!$AI194/1000*3</f>
        <v>6.9445200000000007</v>
      </c>
      <c r="J192" s="5">
        <f t="shared" si="27"/>
        <v>9.8421138837551034E-2</v>
      </c>
      <c r="K192" s="5">
        <f t="shared" ca="1" si="30"/>
        <v>9.2556863561791113E-3</v>
      </c>
      <c r="L192" s="5">
        <f t="shared" ca="1" si="31"/>
        <v>1.0428707892558118</v>
      </c>
      <c r="M192" s="34">
        <f t="shared" ca="1" si="32"/>
        <v>0.75651341121304072</v>
      </c>
      <c r="N192" s="5">
        <f t="shared" ca="1" si="33"/>
        <v>6.4681896658714988E-2</v>
      </c>
      <c r="O192" s="5">
        <f t="shared" ca="1" si="34"/>
        <v>2.4483555822656933E-2</v>
      </c>
      <c r="P192" s="5">
        <f t="shared" ca="1" si="28"/>
        <v>14.993905882352939</v>
      </c>
      <c r="Q192" s="12">
        <f t="shared" ca="1" si="35"/>
        <v>1.6329004606780164E-3</v>
      </c>
      <c r="R192" s="13">
        <f t="shared" ca="1" si="29"/>
        <v>5.8784416584408588</v>
      </c>
    </row>
    <row r="193" spans="1:18">
      <c r="A193" s="5"/>
      <c r="B193" s="23">
        <f>EditedRawData!$A195</f>
        <v>42875.8125</v>
      </c>
      <c r="C193" s="11">
        <f t="shared" si="24"/>
        <v>0.8125</v>
      </c>
      <c r="D193" s="19">
        <f ca="1">OFFSET(EditedRawData!B195,0, ($A$3-1)*3)</f>
        <v>0.12809999999999999</v>
      </c>
      <c r="E193" s="19">
        <f ca="1">OFFSET(EditedRawData!C195,0, ($A$3-1)*3)</f>
        <v>0.17680000000000001</v>
      </c>
      <c r="F193" s="19">
        <f ca="1">OFFSET(EditedRawData!D195,0, ($A$3-1)*3)</f>
        <v>8.2199999999999995E-2</v>
      </c>
      <c r="G193" s="5">
        <f t="shared" ca="1" si="25"/>
        <v>4.8700000000000021E-2</v>
      </c>
      <c r="H193" s="5">
        <f t="shared" ca="1" si="26"/>
        <v>0.3049</v>
      </c>
      <c r="I193" s="21">
        <f>EditedRawData!$AI195/1000*3</f>
        <v>6.9210900000000004</v>
      </c>
      <c r="J193" s="5">
        <f t="shared" si="27"/>
        <v>9.7758136302244919E-2</v>
      </c>
      <c r="K193" s="5">
        <f t="shared" ca="1" si="30"/>
        <v>1.2149647588838885E-2</v>
      </c>
      <c r="L193" s="5">
        <f t="shared" ca="1" si="31"/>
        <v>1.0414657994331635</v>
      </c>
      <c r="M193" s="34">
        <f t="shared" ca="1" si="32"/>
        <v>0.75651341121304072</v>
      </c>
      <c r="N193" s="5">
        <f t="shared" ca="1" si="33"/>
        <v>6.2185402401711942E-2</v>
      </c>
      <c r="O193" s="5">
        <f t="shared" ca="1" si="34"/>
        <v>2.3423086311694097E-2</v>
      </c>
      <c r="P193" s="5">
        <f t="shared" ca="1" si="28"/>
        <v>14.993905882352939</v>
      </c>
      <c r="Q193" s="12">
        <f t="shared" ca="1" si="35"/>
        <v>1.5621737588243682E-3</v>
      </c>
      <c r="R193" s="13">
        <f t="shared" ca="1" si="29"/>
        <v>5.623825531767725</v>
      </c>
    </row>
    <row r="194" spans="1:18">
      <c r="A194" s="5"/>
      <c r="B194" s="23">
        <f>EditedRawData!$A196</f>
        <v>42875.819444444445</v>
      </c>
      <c r="C194" s="11">
        <f t="shared" ref="C194:C257" si="36">B194-INT(B194)</f>
        <v>0.81944444444525288</v>
      </c>
      <c r="D194" s="19">
        <f ca="1">OFFSET(EditedRawData!B196,0, ($A$3-1)*3)</f>
        <v>0.1275</v>
      </c>
      <c r="E194" s="19">
        <f ca="1">OFFSET(EditedRawData!C196,0, ($A$3-1)*3)</f>
        <v>0.1681</v>
      </c>
      <c r="F194" s="19">
        <f ca="1">OFFSET(EditedRawData!D196,0, ($A$3-1)*3)</f>
        <v>8.4099999999999994E-2</v>
      </c>
      <c r="G194" s="5">
        <f t="shared" ca="1" si="25"/>
        <v>4.0599999999999997E-2</v>
      </c>
      <c r="H194" s="5">
        <f t="shared" ca="1" si="26"/>
        <v>0.29559999999999997</v>
      </c>
      <c r="I194" s="21">
        <f>EditedRawData!$AI196/1000*3</f>
        <v>6.9223499999999998</v>
      </c>
      <c r="J194" s="5">
        <f t="shared" si="27"/>
        <v>9.7793733719387738E-2</v>
      </c>
      <c r="K194" s="5">
        <f t="shared" ca="1" si="30"/>
        <v>1.0128864314309208E-2</v>
      </c>
      <c r="L194" s="5">
        <f t="shared" ca="1" si="31"/>
        <v>1.0423884590377948</v>
      </c>
      <c r="M194" s="34">
        <f t="shared" ca="1" si="32"/>
        <v>0.75651341121304072</v>
      </c>
      <c r="N194" s="5">
        <f t="shared" ca="1" si="33"/>
        <v>6.3622777883016721E-2</v>
      </c>
      <c r="O194" s="5">
        <f t="shared" ca="1" si="34"/>
        <v>2.4042091522061812E-2</v>
      </c>
      <c r="P194" s="5">
        <f t="shared" ca="1" si="28"/>
        <v>14.53656470588235</v>
      </c>
      <c r="Q194" s="12">
        <f t="shared" ca="1" si="35"/>
        <v>1.6539046197299261E-3</v>
      </c>
      <c r="R194" s="13">
        <f t="shared" ca="1" si="29"/>
        <v>5.9540566310277336</v>
      </c>
    </row>
    <row r="195" spans="1:18">
      <c r="A195" s="5"/>
      <c r="B195" s="23">
        <f>EditedRawData!$A197</f>
        <v>42875.826388888891</v>
      </c>
      <c r="C195" s="11">
        <f t="shared" si="36"/>
        <v>0.82638888889050577</v>
      </c>
      <c r="D195" s="19">
        <f ca="1">OFFSET(EditedRawData!B197,0, ($A$3-1)*3)</f>
        <v>0.1288</v>
      </c>
      <c r="E195" s="19">
        <f ca="1">OFFSET(EditedRawData!C197,0, ($A$3-1)*3)</f>
        <v>0.16489999999999999</v>
      </c>
      <c r="F195" s="19">
        <f ca="1">OFFSET(EditedRawData!D197,0, ($A$3-1)*3)</f>
        <v>9.9400000000000002E-2</v>
      </c>
      <c r="G195" s="5">
        <f t="shared" ref="G195:G258" ca="1" si="37">IF(D195="","",(E195-D195))</f>
        <v>3.6099999999999993E-2</v>
      </c>
      <c r="H195" s="5">
        <f t="shared" ref="H195:H258" ca="1" si="38">D195+E195</f>
        <v>0.29369999999999996</v>
      </c>
      <c r="I195" s="21">
        <f>EditedRawData!$AI197/1000*3</f>
        <v>6.9384299999999994</v>
      </c>
      <c r="J195" s="5">
        <f t="shared" ref="J195:J258" si="39">I195^2/$A$5</f>
        <v>9.8248593601836728E-2</v>
      </c>
      <c r="K195" s="5">
        <f t="shared" ca="1" si="30"/>
        <v>9.0062069395705022E-3</v>
      </c>
      <c r="L195" s="5">
        <f t="shared" ca="1" si="31"/>
        <v>0.89781073100871445</v>
      </c>
      <c r="M195" s="34">
        <f t="shared" ca="1" si="32"/>
        <v>0.75651341121304072</v>
      </c>
      <c r="N195" s="5">
        <f t="shared" ca="1" si="33"/>
        <v>7.5197433074576256E-2</v>
      </c>
      <c r="O195" s="5">
        <f t="shared" ca="1" si="34"/>
        <v>1.4044953587689965E-2</v>
      </c>
      <c r="P195" s="5">
        <f t="shared" ref="P195:P258" ca="1" si="40">4.18*(H195)/0.085</f>
        <v>14.443129411764701</v>
      </c>
      <c r="Q195" s="12">
        <f t="shared" ca="1" si="35"/>
        <v>9.7243147155142145E-4</v>
      </c>
      <c r="R195" s="13">
        <f t="shared" ref="R195:R258" ca="1" si="41">IF(Q195="","",Q195*3600)</f>
        <v>3.500753297585117</v>
      </c>
    </row>
    <row r="196" spans="1:18">
      <c r="A196" s="5"/>
      <c r="B196" s="23">
        <f>EditedRawData!$A198</f>
        <v>42875.833333333336</v>
      </c>
      <c r="C196" s="11">
        <f t="shared" si="36"/>
        <v>0.83333333333575865</v>
      </c>
      <c r="D196" s="19">
        <f ca="1">OFFSET(EditedRawData!B198,0, ($A$3-1)*3)</f>
        <v>0.12509999999999999</v>
      </c>
      <c r="E196" s="19">
        <f ca="1">OFFSET(EditedRawData!C198,0, ($A$3-1)*3)</f>
        <v>0.17050000000000001</v>
      </c>
      <c r="F196" s="19">
        <f ca="1">OFFSET(EditedRawData!D198,0, ($A$3-1)*3)</f>
        <v>9.4299999999999995E-2</v>
      </c>
      <c r="G196" s="5">
        <f t="shared" ca="1" si="37"/>
        <v>4.5400000000000024E-2</v>
      </c>
      <c r="H196" s="5">
        <f t="shared" ca="1" si="38"/>
        <v>0.29559999999999997</v>
      </c>
      <c r="I196" s="21">
        <f>EditedRawData!$AI198/1000*3</f>
        <v>6.9258300000000013</v>
      </c>
      <c r="J196" s="5">
        <f t="shared" si="39"/>
        <v>9.7892084058979631E-2</v>
      </c>
      <c r="K196" s="5">
        <f t="shared" ref="K196:K259" ca="1" si="42">$A$15*$A$11*G196/0.0425/$A$17</f>
        <v>1.13263655140305E-2</v>
      </c>
      <c r="L196" s="5">
        <f t="shared" ref="L196:L259" ca="1" si="43">IF(F196=0,"",IF(F196="","",IF(D196="","",IF(E196="","",(J196-K196)/F196))))</f>
        <v>0.91798216908747754</v>
      </c>
      <c r="M196" s="34">
        <f t="shared" ref="M196:M259" ca="1" si="44">IF(C196&gt;C195,M195,MIN(L196:L538))</f>
        <v>0.75651341121304072</v>
      </c>
      <c r="N196" s="5">
        <f t="shared" ref="N196:N259" ca="1" si="45">M196*F196</f>
        <v>7.133921467738974E-2</v>
      </c>
      <c r="O196" s="5">
        <f t="shared" ref="O196:O259" ca="1" si="46">J196-K196-N196</f>
        <v>1.5226503867559388E-2</v>
      </c>
      <c r="P196" s="5">
        <f t="shared" ca="1" si="40"/>
        <v>14.53656470588235</v>
      </c>
      <c r="Q196" s="12">
        <f t="shared" ref="Q196:Q259" ca="1" si="47">O196/P196</f>
        <v>1.0474623252217112E-3</v>
      </c>
      <c r="R196" s="13">
        <f t="shared" ca="1" si="41"/>
        <v>3.7708643707981602</v>
      </c>
    </row>
    <row r="197" spans="1:18">
      <c r="A197" s="5"/>
      <c r="B197" s="23">
        <f>EditedRawData!$A199</f>
        <v>42875.840277777781</v>
      </c>
      <c r="C197" s="11">
        <f t="shared" si="36"/>
        <v>0.84027777778101154</v>
      </c>
      <c r="D197" s="19">
        <f ca="1">OFFSET(EditedRawData!B199,0, ($A$3-1)*3)</f>
        <v>0.126</v>
      </c>
      <c r="E197" s="19">
        <f ca="1">OFFSET(EditedRawData!C199,0, ($A$3-1)*3)</f>
        <v>0.16520000000000001</v>
      </c>
      <c r="F197" s="19">
        <f ca="1">OFFSET(EditedRawData!D199,0, ($A$3-1)*3)</f>
        <v>0.10290000000000001</v>
      </c>
      <c r="G197" s="5">
        <f t="shared" ca="1" si="37"/>
        <v>3.9200000000000013E-2</v>
      </c>
      <c r="H197" s="5">
        <f t="shared" ca="1" si="38"/>
        <v>0.29120000000000001</v>
      </c>
      <c r="I197" s="21">
        <f>EditedRawData!$AI199/1000*3</f>
        <v>6.9363299999999999</v>
      </c>
      <c r="J197" s="5">
        <f t="shared" si="39"/>
        <v>9.818913034469387E-2</v>
      </c>
      <c r="K197" s="5">
        <f t="shared" ca="1" si="42"/>
        <v>9.7795931310571699E-3</v>
      </c>
      <c r="L197" s="5">
        <f t="shared" ca="1" si="43"/>
        <v>0.85917917603145477</v>
      </c>
      <c r="M197" s="34">
        <f t="shared" ca="1" si="44"/>
        <v>0.75651341121304072</v>
      </c>
      <c r="N197" s="5">
        <f t="shared" ca="1" si="45"/>
        <v>7.7845230013821889E-2</v>
      </c>
      <c r="O197" s="5">
        <f t="shared" ca="1" si="46"/>
        <v>1.0564307199814812E-2</v>
      </c>
      <c r="P197" s="5">
        <f t="shared" ca="1" si="40"/>
        <v>14.320188235294118</v>
      </c>
      <c r="Q197" s="12">
        <f t="shared" ca="1" si="47"/>
        <v>7.3772125241884678E-4</v>
      </c>
      <c r="R197" s="13">
        <f t="shared" ca="1" si="41"/>
        <v>2.6557965087078483</v>
      </c>
    </row>
    <row r="198" spans="1:18">
      <c r="A198" s="5"/>
      <c r="B198" s="23">
        <f>EditedRawData!$A200</f>
        <v>42875.847222222219</v>
      </c>
      <c r="C198" s="11">
        <f t="shared" si="36"/>
        <v>0.84722222221898846</v>
      </c>
      <c r="D198" s="19">
        <f ca="1">OFFSET(EditedRawData!B200,0, ($A$3-1)*3)</f>
        <v>0.1202</v>
      </c>
      <c r="E198" s="19">
        <f ca="1">OFFSET(EditedRawData!C200,0, ($A$3-1)*3)</f>
        <v>0.1701</v>
      </c>
      <c r="F198" s="19">
        <f ca="1">OFFSET(EditedRawData!D200,0, ($A$3-1)*3)</f>
        <v>9.0700000000000003E-2</v>
      </c>
      <c r="G198" s="5">
        <f t="shared" ca="1" si="37"/>
        <v>4.99E-2</v>
      </c>
      <c r="H198" s="5">
        <f t="shared" ca="1" si="38"/>
        <v>0.2903</v>
      </c>
      <c r="I198" s="21">
        <f>EditedRawData!$AI200/1000*3</f>
        <v>6.9159000000000006</v>
      </c>
      <c r="J198" s="5">
        <f t="shared" si="39"/>
        <v>9.7611577163265323E-2</v>
      </c>
      <c r="K198" s="5">
        <f t="shared" ca="1" si="42"/>
        <v>1.2449022888769199E-2</v>
      </c>
      <c r="L198" s="5">
        <f t="shared" ca="1" si="43"/>
        <v>0.93894767667581169</v>
      </c>
      <c r="M198" s="34">
        <f t="shared" ca="1" si="44"/>
        <v>0.75651341121304072</v>
      </c>
      <c r="N198" s="5">
        <f t="shared" ca="1" si="45"/>
        <v>6.8615766397022798E-2</v>
      </c>
      <c r="O198" s="5">
        <f t="shared" ca="1" si="46"/>
        <v>1.6546787877473323E-2</v>
      </c>
      <c r="P198" s="5">
        <f t="shared" ca="1" si="40"/>
        <v>14.275929411764706</v>
      </c>
      <c r="Q198" s="12">
        <f t="shared" ca="1" si="47"/>
        <v>1.1590690455387947E-3</v>
      </c>
      <c r="R198" s="13">
        <f t="shared" ca="1" si="41"/>
        <v>4.1726485639396609</v>
      </c>
    </row>
    <row r="199" spans="1:18">
      <c r="A199" s="5"/>
      <c r="B199" s="23">
        <f>EditedRawData!$A201</f>
        <v>42875.854166666664</v>
      </c>
      <c r="C199" s="11">
        <f t="shared" si="36"/>
        <v>0.85416666666424135</v>
      </c>
      <c r="D199" s="19">
        <f ca="1">OFFSET(EditedRawData!B201,0, ($A$3-1)*3)</f>
        <v>0.12280000000000001</v>
      </c>
      <c r="E199" s="19">
        <f ca="1">OFFSET(EditedRawData!C201,0, ($A$3-1)*3)</f>
        <v>0.16539999999999999</v>
      </c>
      <c r="F199" s="19">
        <f ca="1">OFFSET(EditedRawData!D201,0, ($A$3-1)*3)</f>
        <v>9.4899999999999998E-2</v>
      </c>
      <c r="G199" s="5">
        <f t="shared" ca="1" si="37"/>
        <v>4.2599999999999985E-2</v>
      </c>
      <c r="H199" s="5">
        <f t="shared" ca="1" si="38"/>
        <v>0.28820000000000001</v>
      </c>
      <c r="I199" s="21">
        <f>EditedRawData!$AI201/1000*3</f>
        <v>6.9258899999999999</v>
      </c>
      <c r="J199" s="5">
        <f t="shared" si="39"/>
        <v>9.789378018795919E-2</v>
      </c>
      <c r="K199" s="5">
        <f t="shared" ca="1" si="42"/>
        <v>1.0627823147526408E-2</v>
      </c>
      <c r="L199" s="5">
        <f t="shared" ca="1" si="43"/>
        <v>0.91955697619001886</v>
      </c>
      <c r="M199" s="34">
        <f t="shared" ca="1" si="44"/>
        <v>0.75651341121304072</v>
      </c>
      <c r="N199" s="5">
        <f t="shared" ca="1" si="45"/>
        <v>7.1793122724117558E-2</v>
      </c>
      <c r="O199" s="5">
        <f t="shared" ca="1" si="46"/>
        <v>1.5472834316315229E-2</v>
      </c>
      <c r="P199" s="5">
        <f t="shared" ca="1" si="40"/>
        <v>14.172658823529408</v>
      </c>
      <c r="Q199" s="12">
        <f t="shared" ca="1" si="47"/>
        <v>1.09173829053355E-3</v>
      </c>
      <c r="R199" s="13">
        <f t="shared" ca="1" si="41"/>
        <v>3.9302578459207798</v>
      </c>
    </row>
    <row r="200" spans="1:18">
      <c r="A200" s="5"/>
      <c r="B200" s="23">
        <f>EditedRawData!$A202</f>
        <v>42875.861111111109</v>
      </c>
      <c r="C200" s="11">
        <f t="shared" si="36"/>
        <v>0.86111111110949423</v>
      </c>
      <c r="D200" s="19">
        <f ca="1">OFFSET(EditedRawData!B202,0, ($A$3-1)*3)</f>
        <v>0.11890000000000001</v>
      </c>
      <c r="E200" s="19">
        <f ca="1">OFFSET(EditedRawData!C202,0, ($A$3-1)*3)</f>
        <v>0.16930000000000001</v>
      </c>
      <c r="F200" s="19">
        <f ca="1">OFFSET(EditedRawData!D202,0, ($A$3-1)*3)</f>
        <v>9.4200000000000006E-2</v>
      </c>
      <c r="G200" s="5">
        <f t="shared" ca="1" si="37"/>
        <v>5.04E-2</v>
      </c>
      <c r="H200" s="5">
        <f t="shared" ca="1" si="38"/>
        <v>0.28820000000000001</v>
      </c>
      <c r="I200" s="21">
        <f>EditedRawData!$AI202/1000*3</f>
        <v>6.9242399999999993</v>
      </c>
      <c r="J200" s="5">
        <f t="shared" si="39"/>
        <v>9.7847141995102027E-2</v>
      </c>
      <c r="K200" s="5">
        <f t="shared" ca="1" si="42"/>
        <v>1.25737625970735E-2</v>
      </c>
      <c r="L200" s="5">
        <f t="shared" ca="1" si="43"/>
        <v>0.905237573227479</v>
      </c>
      <c r="M200" s="34">
        <f t="shared" ca="1" si="44"/>
        <v>0.75651341121304072</v>
      </c>
      <c r="N200" s="5">
        <f t="shared" ca="1" si="45"/>
        <v>7.1263563336268446E-2</v>
      </c>
      <c r="O200" s="5">
        <f t="shared" ca="1" si="46"/>
        <v>1.4009816061760078E-2</v>
      </c>
      <c r="P200" s="5">
        <f t="shared" ca="1" si="40"/>
        <v>14.172658823529408</v>
      </c>
      <c r="Q200" s="12">
        <f t="shared" ca="1" si="47"/>
        <v>9.8851007677550388E-4</v>
      </c>
      <c r="R200" s="13">
        <f t="shared" ca="1" si="41"/>
        <v>3.5586362763918138</v>
      </c>
    </row>
    <row r="201" spans="1:18">
      <c r="A201" s="5"/>
      <c r="B201" s="23">
        <f>EditedRawData!$A203</f>
        <v>42875.868055555555</v>
      </c>
      <c r="C201" s="11">
        <f t="shared" si="36"/>
        <v>0.86805555555474712</v>
      </c>
      <c r="D201" s="19">
        <f ca="1">OFFSET(EditedRawData!B203,0, ($A$3-1)*3)</f>
        <v>0.1164</v>
      </c>
      <c r="E201" s="19">
        <f ca="1">OFFSET(EditedRawData!C203,0, ($A$3-1)*3)</f>
        <v>0.17</v>
      </c>
      <c r="F201" s="19">
        <f ca="1">OFFSET(EditedRawData!D203,0, ($A$3-1)*3)</f>
        <v>9.7000000000000003E-2</v>
      </c>
      <c r="G201" s="5">
        <f t="shared" ca="1" si="37"/>
        <v>5.3600000000000009E-2</v>
      </c>
      <c r="H201" s="5">
        <f t="shared" ca="1" si="38"/>
        <v>0.28639999999999999</v>
      </c>
      <c r="I201" s="21">
        <f>EditedRawData!$AI203/1000*3</f>
        <v>6.9150300000000007</v>
      </c>
      <c r="J201" s="5">
        <f t="shared" si="39"/>
        <v>9.758702020591839E-2</v>
      </c>
      <c r="K201" s="5">
        <f t="shared" ca="1" si="42"/>
        <v>1.3372096730221026E-2</v>
      </c>
      <c r="L201" s="5">
        <f t="shared" ca="1" si="43"/>
        <v>0.8681950873783234</v>
      </c>
      <c r="M201" s="34">
        <f t="shared" ca="1" si="44"/>
        <v>0.75651341121304072</v>
      </c>
      <c r="N201" s="5">
        <f t="shared" ca="1" si="45"/>
        <v>7.3381800887664952E-2</v>
      </c>
      <c r="O201" s="5">
        <f t="shared" ca="1" si="46"/>
        <v>1.0833122588032415E-2</v>
      </c>
      <c r="P201" s="5">
        <f t="shared" ca="1" si="40"/>
        <v>14.084141176470585</v>
      </c>
      <c r="Q201" s="12">
        <f t="shared" ca="1" si="47"/>
        <v>7.6917168411593136E-4</v>
      </c>
      <c r="R201" s="13">
        <f t="shared" ca="1" si="41"/>
        <v>2.7690180628173531</v>
      </c>
    </row>
    <row r="202" spans="1:18">
      <c r="A202" s="5"/>
      <c r="B202" s="23">
        <f>EditedRawData!$A204</f>
        <v>42875.875</v>
      </c>
      <c r="C202" s="11">
        <f t="shared" si="36"/>
        <v>0.875</v>
      </c>
      <c r="D202" s="19">
        <f ca="1">OFFSET(EditedRawData!B204,0, ($A$3-1)*3)</f>
        <v>0.1222</v>
      </c>
      <c r="E202" s="19">
        <f ca="1">OFFSET(EditedRawData!C204,0, ($A$3-1)*3)</f>
        <v>0.1623</v>
      </c>
      <c r="F202" s="19">
        <f ca="1">OFFSET(EditedRawData!D204,0, ($A$3-1)*3)</f>
        <v>0.10290000000000001</v>
      </c>
      <c r="G202" s="5">
        <f t="shared" ca="1" si="37"/>
        <v>4.0099999999999997E-2</v>
      </c>
      <c r="H202" s="5">
        <f t="shared" ca="1" si="38"/>
        <v>0.28449999999999998</v>
      </c>
      <c r="I202" s="21">
        <f>EditedRawData!$AI204/1000*3</f>
        <v>6.9388499999999995</v>
      </c>
      <c r="J202" s="5">
        <f t="shared" si="39"/>
        <v>9.826048841326529E-2</v>
      </c>
      <c r="K202" s="5">
        <f t="shared" ca="1" si="42"/>
        <v>1.0004124606004906E-2</v>
      </c>
      <c r="L202" s="5">
        <f t="shared" ca="1" si="43"/>
        <v>0.85769061037182104</v>
      </c>
      <c r="M202" s="34">
        <f t="shared" ca="1" si="44"/>
        <v>0.75651341121304072</v>
      </c>
      <c r="N202" s="5">
        <f t="shared" ca="1" si="45"/>
        <v>7.7845230013821889E-2</v>
      </c>
      <c r="O202" s="5">
        <f t="shared" ca="1" si="46"/>
        <v>1.0411133793438498E-2</v>
      </c>
      <c r="P202" s="5">
        <f t="shared" ca="1" si="40"/>
        <v>13.990705882352939</v>
      </c>
      <c r="Q202" s="12">
        <f t="shared" ca="1" si="47"/>
        <v>7.4414642699125681E-4</v>
      </c>
      <c r="R202" s="13">
        <f t="shared" ca="1" si="41"/>
        <v>2.6789271371685244</v>
      </c>
    </row>
    <row r="203" spans="1:18">
      <c r="A203" s="5"/>
      <c r="B203" s="23">
        <f>EditedRawData!$A205</f>
        <v>42875.881944444445</v>
      </c>
      <c r="C203" s="11">
        <f t="shared" si="36"/>
        <v>0.88194444444525288</v>
      </c>
      <c r="D203" s="19">
        <f ca="1">OFFSET(EditedRawData!B205,0, ($A$3-1)*3)</f>
        <v>0.11749999999999999</v>
      </c>
      <c r="E203" s="19">
        <f ca="1">OFFSET(EditedRawData!C205,0, ($A$3-1)*3)</f>
        <v>0.16650000000000001</v>
      </c>
      <c r="F203" s="19">
        <f ca="1">OFFSET(EditedRawData!D205,0, ($A$3-1)*3)</f>
        <v>8.9899999999999994E-2</v>
      </c>
      <c r="G203" s="5">
        <f t="shared" ca="1" si="37"/>
        <v>4.9000000000000016E-2</v>
      </c>
      <c r="H203" s="5">
        <f t="shared" ca="1" si="38"/>
        <v>0.28400000000000003</v>
      </c>
      <c r="I203" s="21">
        <f>EditedRawData!$AI205/1000*3</f>
        <v>6.9266699999999997</v>
      </c>
      <c r="J203" s="5">
        <f t="shared" si="39"/>
        <v>9.7915831201836723E-2</v>
      </c>
      <c r="K203" s="5">
        <f t="shared" ca="1" si="42"/>
        <v>1.2224491413821464E-2</v>
      </c>
      <c r="L203" s="5">
        <f t="shared" ca="1" si="43"/>
        <v>0.9531850921914935</v>
      </c>
      <c r="M203" s="34">
        <f t="shared" ca="1" si="44"/>
        <v>0.75651341121304072</v>
      </c>
      <c r="N203" s="5">
        <f t="shared" ca="1" si="45"/>
        <v>6.801055566805235E-2</v>
      </c>
      <c r="O203" s="5">
        <f t="shared" ca="1" si="46"/>
        <v>1.7680784119962906E-2</v>
      </c>
      <c r="P203" s="5">
        <f t="shared" ca="1" si="40"/>
        <v>13.966117647058821</v>
      </c>
      <c r="Q203" s="12">
        <f t="shared" ca="1" si="47"/>
        <v>1.2659770286043931E-3</v>
      </c>
      <c r="R203" s="13">
        <f t="shared" ca="1" si="41"/>
        <v>4.5575173029758149</v>
      </c>
    </row>
    <row r="204" spans="1:18">
      <c r="A204" s="5"/>
      <c r="B204" s="23">
        <f>EditedRawData!$A206</f>
        <v>42875.888888888891</v>
      </c>
      <c r="C204" s="11">
        <f t="shared" si="36"/>
        <v>0.88888888889050577</v>
      </c>
      <c r="D204" s="19">
        <f ca="1">OFFSET(EditedRawData!B206,0, ($A$3-1)*3)</f>
        <v>0.1221</v>
      </c>
      <c r="E204" s="19">
        <f ca="1">OFFSET(EditedRawData!C206,0, ($A$3-1)*3)</f>
        <v>0.16389999999999999</v>
      </c>
      <c r="F204" s="19">
        <f ca="1">OFFSET(EditedRawData!D206,0, ($A$3-1)*3)</f>
        <v>0.1013</v>
      </c>
      <c r="G204" s="5">
        <f t="shared" ca="1" si="37"/>
        <v>4.179999999999999E-2</v>
      </c>
      <c r="H204" s="5">
        <f t="shared" ca="1" si="38"/>
        <v>0.28599999999999998</v>
      </c>
      <c r="I204" s="21">
        <f>EditedRawData!$AI206/1000*3</f>
        <v>6.9378300000000008</v>
      </c>
      <c r="J204" s="5">
        <f t="shared" si="39"/>
        <v>9.8231602263061241E-2</v>
      </c>
      <c r="K204" s="5">
        <f t="shared" ca="1" si="42"/>
        <v>1.0428239614239528E-2</v>
      </c>
      <c r="L204" s="5">
        <f t="shared" ca="1" si="43"/>
        <v>0.86676567274256378</v>
      </c>
      <c r="M204" s="34">
        <f t="shared" ca="1" si="44"/>
        <v>0.75651341121304072</v>
      </c>
      <c r="N204" s="5">
        <f t="shared" ca="1" si="45"/>
        <v>7.663480855588102E-2</v>
      </c>
      <c r="O204" s="5">
        <f t="shared" ca="1" si="46"/>
        <v>1.1168554092940694E-2</v>
      </c>
      <c r="P204" s="5">
        <f t="shared" ca="1" si="40"/>
        <v>14.064470588235292</v>
      </c>
      <c r="Q204" s="12">
        <f t="shared" ca="1" si="47"/>
        <v>7.9409701366811591E-4</v>
      </c>
      <c r="R204" s="13">
        <f t="shared" ca="1" si="41"/>
        <v>2.8587492492052173</v>
      </c>
    </row>
    <row r="205" spans="1:18">
      <c r="A205" s="5"/>
      <c r="B205" s="23">
        <f>EditedRawData!$A207</f>
        <v>42875.895833333336</v>
      </c>
      <c r="C205" s="11">
        <f t="shared" si="36"/>
        <v>0.89583333333575865</v>
      </c>
      <c r="D205" s="19">
        <f ca="1">OFFSET(EditedRawData!B207,0, ($A$3-1)*3)</f>
        <v>0.11899999999999999</v>
      </c>
      <c r="E205" s="19">
        <f ca="1">OFFSET(EditedRawData!C207,0, ($A$3-1)*3)</f>
        <v>0.16300000000000001</v>
      </c>
      <c r="F205" s="19">
        <f ca="1">OFFSET(EditedRawData!D207,0, ($A$3-1)*3)</f>
        <v>0.10199999999999999</v>
      </c>
      <c r="G205" s="5">
        <f t="shared" ca="1" si="37"/>
        <v>4.4000000000000011E-2</v>
      </c>
      <c r="H205" s="5">
        <f t="shared" ca="1" si="38"/>
        <v>0.28200000000000003</v>
      </c>
      <c r="I205" s="21">
        <f>EditedRawData!$AI207/1000*3</f>
        <v>6.9288300000000005</v>
      </c>
      <c r="J205" s="5">
        <f t="shared" si="39"/>
        <v>9.7976908507959204E-2</v>
      </c>
      <c r="K205" s="5">
        <f t="shared" ca="1" si="42"/>
        <v>1.0977094330778455E-2</v>
      </c>
      <c r="L205" s="5">
        <f t="shared" ca="1" si="43"/>
        <v>0.85293935467824267</v>
      </c>
      <c r="M205" s="34">
        <f t="shared" ca="1" si="44"/>
        <v>0.75651341121304072</v>
      </c>
      <c r="N205" s="5">
        <f t="shared" ca="1" si="45"/>
        <v>7.7164367943730147E-2</v>
      </c>
      <c r="O205" s="5">
        <f t="shared" ca="1" si="46"/>
        <v>9.8354462334506038E-3</v>
      </c>
      <c r="P205" s="5">
        <f t="shared" ca="1" si="40"/>
        <v>13.867764705882353</v>
      </c>
      <c r="Q205" s="12">
        <f t="shared" ca="1" si="47"/>
        <v>7.0923082717711948E-4</v>
      </c>
      <c r="R205" s="13">
        <f t="shared" ca="1" si="41"/>
        <v>2.5532309778376301</v>
      </c>
    </row>
    <row r="206" spans="1:18">
      <c r="A206" s="5"/>
      <c r="B206" s="23">
        <f>EditedRawData!$A208</f>
        <v>42875.902777777781</v>
      </c>
      <c r="C206" s="11">
        <f t="shared" si="36"/>
        <v>0.90277777778101154</v>
      </c>
      <c r="D206" s="19">
        <f ca="1">OFFSET(EditedRawData!B208,0, ($A$3-1)*3)</f>
        <v>0.1084</v>
      </c>
      <c r="E206" s="19">
        <f ca="1">OFFSET(EditedRawData!C208,0, ($A$3-1)*3)</f>
        <v>0.16930000000000001</v>
      </c>
      <c r="F206" s="19">
        <f ca="1">OFFSET(EditedRawData!D208,0, ($A$3-1)*3)</f>
        <v>9.6500000000000002E-2</v>
      </c>
      <c r="G206" s="5">
        <f t="shared" ca="1" si="37"/>
        <v>6.090000000000001E-2</v>
      </c>
      <c r="H206" s="5">
        <f t="shared" ca="1" si="38"/>
        <v>0.2777</v>
      </c>
      <c r="I206" s="21">
        <f>EditedRawData!$AI208/1000*3</f>
        <v>6.9147300000000005</v>
      </c>
      <c r="J206" s="5">
        <f t="shared" si="39"/>
        <v>9.7578553005918375E-2</v>
      </c>
      <c r="K206" s="5">
        <f t="shared" ca="1" si="42"/>
        <v>1.5193296471463814E-2</v>
      </c>
      <c r="L206" s="5">
        <f t="shared" ca="1" si="43"/>
        <v>0.8537332283363166</v>
      </c>
      <c r="M206" s="34">
        <f t="shared" ca="1" si="44"/>
        <v>0.75651341121304072</v>
      </c>
      <c r="N206" s="5">
        <f t="shared" ca="1" si="45"/>
        <v>7.3003544182058427E-2</v>
      </c>
      <c r="O206" s="5">
        <f t="shared" ca="1" si="46"/>
        <v>9.3817123523961266E-3</v>
      </c>
      <c r="P206" s="5">
        <f t="shared" ca="1" si="40"/>
        <v>13.656305882352939</v>
      </c>
      <c r="Q206" s="12">
        <f t="shared" ca="1" si="47"/>
        <v>6.8698756700517655E-4</v>
      </c>
      <c r="R206" s="13">
        <f t="shared" ca="1" si="41"/>
        <v>2.4731552412186355</v>
      </c>
    </row>
    <row r="207" spans="1:18">
      <c r="A207" s="5"/>
      <c r="B207" s="23">
        <f>EditedRawData!$A209</f>
        <v>42875.909722222219</v>
      </c>
      <c r="C207" s="11">
        <f t="shared" si="36"/>
        <v>0.90972222221898846</v>
      </c>
      <c r="D207" s="19">
        <f ca="1">OFFSET(EditedRawData!B209,0, ($A$3-1)*3)</f>
        <v>0.11210000000000001</v>
      </c>
      <c r="E207" s="19">
        <f ca="1">OFFSET(EditedRawData!C209,0, ($A$3-1)*3)</f>
        <v>0.1701</v>
      </c>
      <c r="F207" s="19">
        <f ca="1">OFFSET(EditedRawData!D209,0, ($A$3-1)*3)</f>
        <v>0.1026</v>
      </c>
      <c r="G207" s="5">
        <f t="shared" ca="1" si="37"/>
        <v>5.7999999999999996E-2</v>
      </c>
      <c r="H207" s="5">
        <f t="shared" ca="1" si="38"/>
        <v>0.28220000000000001</v>
      </c>
      <c r="I207" s="21">
        <f>EditedRawData!$AI209/1000*3</f>
        <v>6.9251400000000007</v>
      </c>
      <c r="J207" s="5">
        <f t="shared" si="39"/>
        <v>9.7872579631836765E-2</v>
      </c>
      <c r="K207" s="5">
        <f t="shared" ca="1" si="42"/>
        <v>1.4469806163298867E-2</v>
      </c>
      <c r="L207" s="5">
        <f t="shared" ca="1" si="43"/>
        <v>0.81289252893311803</v>
      </c>
      <c r="M207" s="34">
        <f t="shared" ca="1" si="44"/>
        <v>0.75651341121304072</v>
      </c>
      <c r="N207" s="5">
        <f t="shared" ca="1" si="45"/>
        <v>7.761827599045798E-2</v>
      </c>
      <c r="O207" s="5">
        <f t="shared" ca="1" si="46"/>
        <v>5.7844974780799224E-3</v>
      </c>
      <c r="P207" s="5">
        <f t="shared" ca="1" si="40"/>
        <v>13.877599999999997</v>
      </c>
      <c r="Q207" s="12">
        <f t="shared" ca="1" si="47"/>
        <v>4.1682261184065856E-4</v>
      </c>
      <c r="R207" s="13">
        <f t="shared" ca="1" si="41"/>
        <v>1.5005614026263707</v>
      </c>
    </row>
    <row r="208" spans="1:18">
      <c r="A208" s="5"/>
      <c r="B208" s="23">
        <f>EditedRawData!$A210</f>
        <v>42875.916666666664</v>
      </c>
      <c r="C208" s="11">
        <f t="shared" si="36"/>
        <v>0.91666666666424135</v>
      </c>
      <c r="D208" s="19">
        <f ca="1">OFFSET(EditedRawData!B210,0, ($A$3-1)*3)</f>
        <v>0.11799999999999999</v>
      </c>
      <c r="E208" s="19">
        <f ca="1">OFFSET(EditedRawData!C210,0, ($A$3-1)*3)</f>
        <v>0.1696</v>
      </c>
      <c r="F208" s="19">
        <f ca="1">OFFSET(EditedRawData!D210,0, ($A$3-1)*3)</f>
        <v>0.107</v>
      </c>
      <c r="G208" s="5">
        <f t="shared" ca="1" si="37"/>
        <v>5.1600000000000007E-2</v>
      </c>
      <c r="H208" s="5">
        <f t="shared" ca="1" si="38"/>
        <v>0.28759999999999997</v>
      </c>
      <c r="I208" s="21">
        <f>EditedRawData!$AI210/1000*3</f>
        <v>6.9363599999999987</v>
      </c>
      <c r="J208" s="5">
        <f t="shared" si="39"/>
        <v>9.8189979693061188E-2</v>
      </c>
      <c r="K208" s="5">
        <f t="shared" ca="1" si="42"/>
        <v>1.2873137897003823E-2</v>
      </c>
      <c r="L208" s="5">
        <f t="shared" ca="1" si="43"/>
        <v>0.79735366164539589</v>
      </c>
      <c r="M208" s="34">
        <f t="shared" ca="1" si="44"/>
        <v>0.75651341121304072</v>
      </c>
      <c r="N208" s="5">
        <f t="shared" ca="1" si="45"/>
        <v>8.0946934999795356E-2</v>
      </c>
      <c r="O208" s="5">
        <f t="shared" ca="1" si="46"/>
        <v>4.3699067962620075E-3</v>
      </c>
      <c r="P208" s="5">
        <f t="shared" ca="1" si="40"/>
        <v>14.143152941176465</v>
      </c>
      <c r="Q208" s="12">
        <f t="shared" ca="1" si="47"/>
        <v>3.0897684656576349E-4</v>
      </c>
      <c r="R208" s="13">
        <f t="shared" ca="1" si="41"/>
        <v>1.1123166476367485</v>
      </c>
    </row>
    <row r="209" spans="1:18">
      <c r="A209" s="5"/>
      <c r="B209" s="23">
        <f>EditedRawData!$A211</f>
        <v>42875.923611111109</v>
      </c>
      <c r="C209" s="11">
        <f t="shared" si="36"/>
        <v>0.92361111110949423</v>
      </c>
      <c r="D209" s="19">
        <f ca="1">OFFSET(EditedRawData!B211,0, ($A$3-1)*3)</f>
        <v>0.1094</v>
      </c>
      <c r="E209" s="19">
        <f ca="1">OFFSET(EditedRawData!C211,0, ($A$3-1)*3)</f>
        <v>0.16589999999999999</v>
      </c>
      <c r="F209" s="19">
        <f ca="1">OFFSET(EditedRawData!D211,0, ($A$3-1)*3)</f>
        <v>9.4399999999999998E-2</v>
      </c>
      <c r="G209" s="5">
        <f t="shared" ca="1" si="37"/>
        <v>5.6499999999999995E-2</v>
      </c>
      <c r="H209" s="5">
        <f t="shared" ca="1" si="38"/>
        <v>0.27529999999999999</v>
      </c>
      <c r="I209" s="21">
        <f>EditedRawData!$AI211/1000*3</f>
        <v>6.9097199999999992</v>
      </c>
      <c r="J209" s="5">
        <f t="shared" si="39"/>
        <v>9.7437205057959164E-2</v>
      </c>
      <c r="K209" s="5">
        <f t="shared" ca="1" si="42"/>
        <v>1.4095587038385968E-2</v>
      </c>
      <c r="L209" s="5">
        <f t="shared" ca="1" si="43"/>
        <v>0.8828561230886991</v>
      </c>
      <c r="M209" s="34">
        <f t="shared" ca="1" si="44"/>
        <v>0.75651341121304072</v>
      </c>
      <c r="N209" s="5">
        <f t="shared" ca="1" si="45"/>
        <v>7.1414866018511047E-2</v>
      </c>
      <c r="O209" s="5">
        <f t="shared" ca="1" si="46"/>
        <v>1.1926752001062149E-2</v>
      </c>
      <c r="P209" s="5">
        <f t="shared" ca="1" si="40"/>
        <v>13.538282352941174</v>
      </c>
      <c r="Q209" s="12">
        <f t="shared" ca="1" si="47"/>
        <v>8.8096493263571782E-4</v>
      </c>
      <c r="R209" s="13">
        <f t="shared" ca="1" si="41"/>
        <v>3.1714737574885841</v>
      </c>
    </row>
    <row r="210" spans="1:18">
      <c r="A210" s="5"/>
      <c r="B210" s="23">
        <f>EditedRawData!$A212</f>
        <v>42875.930555555555</v>
      </c>
      <c r="C210" s="11">
        <f t="shared" si="36"/>
        <v>0.93055555555474712</v>
      </c>
      <c r="D210" s="19">
        <f ca="1">OFFSET(EditedRawData!B212,0, ($A$3-1)*3)</f>
        <v>0.1166</v>
      </c>
      <c r="E210" s="19">
        <f ca="1">OFFSET(EditedRawData!C212,0, ($A$3-1)*3)</f>
        <v>0.16309999999999999</v>
      </c>
      <c r="F210" s="19">
        <f ca="1">OFFSET(EditedRawData!D212,0, ($A$3-1)*3)</f>
        <v>0.1071</v>
      </c>
      <c r="G210" s="5">
        <f t="shared" ca="1" si="37"/>
        <v>4.65E-2</v>
      </c>
      <c r="H210" s="5">
        <f t="shared" ca="1" si="38"/>
        <v>0.2797</v>
      </c>
      <c r="I210" s="21">
        <f>EditedRawData!$AI212/1000*3</f>
        <v>6.9360300000000006</v>
      </c>
      <c r="J210" s="5">
        <f t="shared" si="39"/>
        <v>9.8180637063061238E-2</v>
      </c>
      <c r="K210" s="5">
        <f t="shared" ca="1" si="42"/>
        <v>1.1600792872299957E-2</v>
      </c>
      <c r="L210" s="5">
        <f t="shared" ca="1" si="43"/>
        <v>0.80840190654305588</v>
      </c>
      <c r="M210" s="34">
        <f t="shared" ca="1" si="44"/>
        <v>0.75651341121304072</v>
      </c>
      <c r="N210" s="5">
        <f t="shared" ca="1" si="45"/>
        <v>8.1022586340916664E-2</v>
      </c>
      <c r="O210" s="5">
        <f t="shared" ca="1" si="46"/>
        <v>5.5572578498446212E-3</v>
      </c>
      <c r="P210" s="5">
        <f t="shared" ca="1" si="40"/>
        <v>13.754658823529411</v>
      </c>
      <c r="Q210" s="12">
        <f t="shared" ca="1" si="47"/>
        <v>4.0402731330115558E-4</v>
      </c>
      <c r="R210" s="13">
        <f t="shared" ca="1" si="41"/>
        <v>1.4544983278841601</v>
      </c>
    </row>
    <row r="211" spans="1:18">
      <c r="A211" s="5"/>
      <c r="B211" s="23">
        <f>EditedRawData!$A213</f>
        <v>42875.9375</v>
      </c>
      <c r="C211" s="11">
        <f t="shared" si="36"/>
        <v>0.9375</v>
      </c>
      <c r="D211" s="19">
        <f ca="1">OFFSET(EditedRawData!B213,0, ($A$3-1)*3)</f>
        <v>0.11700000000000001</v>
      </c>
      <c r="E211" s="19">
        <f ca="1">OFFSET(EditedRawData!C213,0, ($A$3-1)*3)</f>
        <v>0.1603</v>
      </c>
      <c r="F211" s="19">
        <f ca="1">OFFSET(EditedRawData!D213,0, ($A$3-1)*3)</f>
        <v>0.1037</v>
      </c>
      <c r="G211" s="5">
        <f t="shared" ca="1" si="37"/>
        <v>4.3299999999999991E-2</v>
      </c>
      <c r="H211" s="5">
        <f t="shared" ca="1" si="38"/>
        <v>0.27729999999999999</v>
      </c>
      <c r="I211" s="21">
        <f>EditedRawData!$AI213/1000*3</f>
        <v>6.93309</v>
      </c>
      <c r="J211" s="5">
        <f t="shared" si="39"/>
        <v>9.8097422343061222E-2</v>
      </c>
      <c r="K211" s="5">
        <f t="shared" ca="1" si="42"/>
        <v>1.0802458739152431E-2</v>
      </c>
      <c r="L211" s="5">
        <f t="shared" ca="1" si="43"/>
        <v>0.84180292771368159</v>
      </c>
      <c r="M211" s="34">
        <f t="shared" ca="1" si="44"/>
        <v>0.75651341121304072</v>
      </c>
      <c r="N211" s="5">
        <f t="shared" ca="1" si="45"/>
        <v>7.8450440742792324E-2</v>
      </c>
      <c r="O211" s="5">
        <f t="shared" ca="1" si="46"/>
        <v>8.8445228611164634E-3</v>
      </c>
      <c r="P211" s="5">
        <f t="shared" ca="1" si="40"/>
        <v>13.636635294117646</v>
      </c>
      <c r="Q211" s="12">
        <f t="shared" ca="1" si="47"/>
        <v>6.4858542230953936E-4</v>
      </c>
      <c r="R211" s="13">
        <f t="shared" ca="1" si="41"/>
        <v>2.3349075203143417</v>
      </c>
    </row>
    <row r="212" spans="1:18">
      <c r="A212" s="5"/>
      <c r="B212" s="23">
        <f>EditedRawData!$A214</f>
        <v>42875.944444444445</v>
      </c>
      <c r="C212" s="11">
        <f t="shared" si="36"/>
        <v>0.94444444444525288</v>
      </c>
      <c r="D212" s="19">
        <f ca="1">OFFSET(EditedRawData!B214,0, ($A$3-1)*3)</f>
        <v>0.1152</v>
      </c>
      <c r="E212" s="19">
        <f ca="1">OFFSET(EditedRawData!C214,0, ($A$3-1)*3)</f>
        <v>0.16120000000000001</v>
      </c>
      <c r="F212" s="19">
        <f ca="1">OFFSET(EditedRawData!D214,0, ($A$3-1)*3)</f>
        <v>0.1048</v>
      </c>
      <c r="G212" s="5">
        <f t="shared" ca="1" si="37"/>
        <v>4.6000000000000013E-2</v>
      </c>
      <c r="H212" s="5">
        <f t="shared" ca="1" si="38"/>
        <v>0.27639999999999998</v>
      </c>
      <c r="I212" s="21">
        <f>EditedRawData!$AI214/1000*3</f>
        <v>6.9091199999999997</v>
      </c>
      <c r="J212" s="5">
        <f t="shared" si="39"/>
        <v>9.7420284029387738E-2</v>
      </c>
      <c r="K212" s="5">
        <f t="shared" ca="1" si="42"/>
        <v>1.1476053163995657E-2</v>
      </c>
      <c r="L212" s="5">
        <f t="shared" ca="1" si="43"/>
        <v>0.82007853879190906</v>
      </c>
      <c r="M212" s="34">
        <f t="shared" ca="1" si="44"/>
        <v>0.75651341121304072</v>
      </c>
      <c r="N212" s="5">
        <f t="shared" ca="1" si="45"/>
        <v>7.9282605495126668E-2</v>
      </c>
      <c r="O212" s="5">
        <f t="shared" ca="1" si="46"/>
        <v>6.661625370265406E-3</v>
      </c>
      <c r="P212" s="5">
        <f t="shared" ca="1" si="40"/>
        <v>13.592376470588233</v>
      </c>
      <c r="Q212" s="12">
        <f t="shared" ca="1" si="47"/>
        <v>4.9010012227663916E-4</v>
      </c>
      <c r="R212" s="13">
        <f t="shared" ca="1" si="41"/>
        <v>1.764360440195901</v>
      </c>
    </row>
    <row r="213" spans="1:18">
      <c r="A213" s="5"/>
      <c r="B213" s="23">
        <f>EditedRawData!$A215</f>
        <v>42875.951388888891</v>
      </c>
      <c r="C213" s="11">
        <f t="shared" si="36"/>
        <v>0.95138888889050577</v>
      </c>
      <c r="D213" s="19">
        <f ca="1">OFFSET(EditedRawData!B215,0, ($A$3-1)*3)</f>
        <v>0.1085</v>
      </c>
      <c r="E213" s="19">
        <f ca="1">OFFSET(EditedRawData!C215,0, ($A$3-1)*3)</f>
        <v>0.16320000000000001</v>
      </c>
      <c r="F213" s="19">
        <f ca="1">OFFSET(EditedRawData!D215,0, ($A$3-1)*3)</f>
        <v>0.10970000000000001</v>
      </c>
      <c r="G213" s="5">
        <f t="shared" ca="1" si="37"/>
        <v>5.4700000000000013E-2</v>
      </c>
      <c r="H213" s="5">
        <f t="shared" ca="1" si="38"/>
        <v>0.2717</v>
      </c>
      <c r="I213" s="21">
        <f>EditedRawData!$AI215/1000*3</f>
        <v>6.9358199999999997</v>
      </c>
      <c r="J213" s="5">
        <f t="shared" si="39"/>
        <v>9.817469198448979E-2</v>
      </c>
      <c r="K213" s="5">
        <f t="shared" ca="1" si="42"/>
        <v>1.3646524088490489E-2</v>
      </c>
      <c r="L213" s="5">
        <f t="shared" ca="1" si="43"/>
        <v>0.77053936094803377</v>
      </c>
      <c r="M213" s="34">
        <f t="shared" ca="1" si="44"/>
        <v>0.75651341121304072</v>
      </c>
      <c r="N213" s="5">
        <f t="shared" ca="1" si="45"/>
        <v>8.2989521210070569E-2</v>
      </c>
      <c r="O213" s="5">
        <f t="shared" ca="1" si="46"/>
        <v>1.5386466859287351E-3</v>
      </c>
      <c r="P213" s="5">
        <f t="shared" ca="1" si="40"/>
        <v>13.361247058823528</v>
      </c>
      <c r="Q213" s="12">
        <f t="shared" ca="1" si="47"/>
        <v>1.1515741600726112E-4</v>
      </c>
      <c r="R213" s="13">
        <f t="shared" ca="1" si="41"/>
        <v>0.41456669762614001</v>
      </c>
    </row>
    <row r="214" spans="1:18">
      <c r="A214" s="5"/>
      <c r="B214" s="23">
        <f>EditedRawData!$A216</f>
        <v>42875.958333333336</v>
      </c>
      <c r="C214" s="11">
        <f t="shared" si="36"/>
        <v>0.95833333333575865</v>
      </c>
      <c r="D214" s="19">
        <f ca="1">OFFSET(EditedRawData!B216,0, ($A$3-1)*3)</f>
        <v>0.11559999999999999</v>
      </c>
      <c r="E214" s="19">
        <f ca="1">OFFSET(EditedRawData!C216,0, ($A$3-1)*3)</f>
        <v>0.1593</v>
      </c>
      <c r="F214" s="19">
        <f ca="1">OFFSET(EditedRawData!D216,0, ($A$3-1)*3)</f>
        <v>0.1022</v>
      </c>
      <c r="G214" s="5">
        <f t="shared" ca="1" si="37"/>
        <v>4.3700000000000003E-2</v>
      </c>
      <c r="H214" s="5">
        <f t="shared" ca="1" si="38"/>
        <v>0.27489999999999998</v>
      </c>
      <c r="I214" s="21">
        <f>EditedRawData!$AI216/1000*3</f>
        <v>6.9337800000000005</v>
      </c>
      <c r="J214" s="5">
        <f t="shared" si="39"/>
        <v>9.8116949160000022E-2</v>
      </c>
      <c r="K214" s="5">
        <f t="shared" ca="1" si="42"/>
        <v>1.0902250505795873E-2</v>
      </c>
      <c r="L214" s="5">
        <f t="shared" ca="1" si="43"/>
        <v>0.85337278526618532</v>
      </c>
      <c r="M214" s="34">
        <f t="shared" ca="1" si="44"/>
        <v>0.75651341121304072</v>
      </c>
      <c r="N214" s="5">
        <f t="shared" ca="1" si="45"/>
        <v>7.7315670625972763E-2</v>
      </c>
      <c r="O214" s="5">
        <f t="shared" ca="1" si="46"/>
        <v>9.8990280282313797E-3</v>
      </c>
      <c r="P214" s="5">
        <f t="shared" ca="1" si="40"/>
        <v>13.518611764705881</v>
      </c>
      <c r="Q214" s="12">
        <f t="shared" ca="1" si="47"/>
        <v>7.3225181701538043E-4</v>
      </c>
      <c r="R214" s="13">
        <f t="shared" ca="1" si="41"/>
        <v>2.6361065412553697</v>
      </c>
    </row>
    <row r="215" spans="1:18">
      <c r="A215" s="5"/>
      <c r="B215" s="23">
        <f>EditedRawData!$A217</f>
        <v>42875.965277777781</v>
      </c>
      <c r="C215" s="11">
        <f t="shared" si="36"/>
        <v>0.96527777778101154</v>
      </c>
      <c r="D215" s="19">
        <f ca="1">OFFSET(EditedRawData!B217,0, ($A$3-1)*3)</f>
        <v>0.11</v>
      </c>
      <c r="E215" s="19">
        <f ca="1">OFFSET(EditedRawData!C217,0, ($A$3-1)*3)</f>
        <v>0.15890000000000001</v>
      </c>
      <c r="F215" s="19">
        <f ca="1">OFFSET(EditedRawData!D217,0, ($A$3-1)*3)</f>
        <v>0.1079</v>
      </c>
      <c r="G215" s="5">
        <f t="shared" ca="1" si="37"/>
        <v>4.8900000000000013E-2</v>
      </c>
      <c r="H215" s="5">
        <f t="shared" ca="1" si="38"/>
        <v>0.26890000000000003</v>
      </c>
      <c r="I215" s="21">
        <f>EditedRawData!$AI217/1000*3</f>
        <v>6.9297900000000006</v>
      </c>
      <c r="J215" s="5">
        <f t="shared" si="39"/>
        <v>9.8004060090000011E-2</v>
      </c>
      <c r="K215" s="5">
        <f t="shared" ca="1" si="42"/>
        <v>1.2199543472160602E-2</v>
      </c>
      <c r="L215" s="5">
        <f t="shared" ca="1" si="43"/>
        <v>0.79522258218572217</v>
      </c>
      <c r="M215" s="34">
        <f t="shared" ca="1" si="44"/>
        <v>0.75651341121304072</v>
      </c>
      <c r="N215" s="5">
        <f t="shared" ca="1" si="45"/>
        <v>8.1627797069887084E-2</v>
      </c>
      <c r="O215" s="5">
        <f t="shared" ca="1" si="46"/>
        <v>4.1767195479523317E-3</v>
      </c>
      <c r="P215" s="5">
        <f t="shared" ca="1" si="40"/>
        <v>13.22355294117647</v>
      </c>
      <c r="Q215" s="12">
        <f t="shared" ca="1" si="47"/>
        <v>3.1585456393845227E-4</v>
      </c>
      <c r="R215" s="13">
        <f t="shared" ca="1" si="41"/>
        <v>1.1370764301784282</v>
      </c>
    </row>
    <row r="216" spans="1:18">
      <c r="A216" s="5"/>
      <c r="B216" s="23">
        <f>EditedRawData!$A218</f>
        <v>42875.972222222219</v>
      </c>
      <c r="C216" s="11">
        <f t="shared" si="36"/>
        <v>0.97222222221898846</v>
      </c>
      <c r="D216" s="19">
        <f ca="1">OFFSET(EditedRawData!B218,0, ($A$3-1)*3)</f>
        <v>0.1138</v>
      </c>
      <c r="E216" s="19">
        <f ca="1">OFFSET(EditedRawData!C218,0, ($A$3-1)*3)</f>
        <v>0.16389999999999999</v>
      </c>
      <c r="F216" s="19">
        <f ca="1">OFFSET(EditedRawData!D218,0, ($A$3-1)*3)</f>
        <v>0.10829999999999999</v>
      </c>
      <c r="G216" s="5">
        <f t="shared" ca="1" si="37"/>
        <v>5.0099999999999992E-2</v>
      </c>
      <c r="H216" s="5">
        <f t="shared" ca="1" si="38"/>
        <v>0.2777</v>
      </c>
      <c r="I216" s="21">
        <f>EditedRawData!$AI218/1000*3</f>
        <v>6.9332399999999996</v>
      </c>
      <c r="J216" s="5">
        <f t="shared" si="39"/>
        <v>9.8101667137959161E-2</v>
      </c>
      <c r="K216" s="5">
        <f t="shared" ca="1" si="42"/>
        <v>1.2498918772090918E-2</v>
      </c>
      <c r="L216" s="5">
        <f t="shared" ca="1" si="43"/>
        <v>0.79042242258419437</v>
      </c>
      <c r="M216" s="34">
        <f t="shared" ca="1" si="44"/>
        <v>0.75651341121304072</v>
      </c>
      <c r="N216" s="5">
        <f t="shared" ca="1" si="45"/>
        <v>8.1930402434372301E-2</v>
      </c>
      <c r="O216" s="5">
        <f t="shared" ca="1" si="46"/>
        <v>3.6723459314959433E-3</v>
      </c>
      <c r="P216" s="5">
        <f t="shared" ca="1" si="40"/>
        <v>13.656305882352939</v>
      </c>
      <c r="Q216" s="12">
        <f t="shared" ca="1" si="47"/>
        <v>2.6891210281408911E-4</v>
      </c>
      <c r="R216" s="13">
        <f t="shared" ca="1" si="41"/>
        <v>0.96808357013072077</v>
      </c>
    </row>
    <row r="217" spans="1:18">
      <c r="A217" s="5"/>
      <c r="B217" s="23">
        <f>EditedRawData!$A219</f>
        <v>42875.979166666664</v>
      </c>
      <c r="C217" s="11">
        <f t="shared" si="36"/>
        <v>0.97916666666424135</v>
      </c>
      <c r="D217" s="19">
        <f ca="1">OFFSET(EditedRawData!B219,0, ($A$3-1)*3)</f>
        <v>0.1053</v>
      </c>
      <c r="E217" s="19">
        <f ca="1">OFFSET(EditedRawData!C219,0, ($A$3-1)*3)</f>
        <v>0.16339999999999999</v>
      </c>
      <c r="F217" s="19">
        <f ca="1">OFFSET(EditedRawData!D219,0, ($A$3-1)*3)</f>
        <v>9.64E-2</v>
      </c>
      <c r="G217" s="5">
        <f t="shared" ca="1" si="37"/>
        <v>5.8099999999999985E-2</v>
      </c>
      <c r="H217" s="5">
        <f t="shared" ca="1" si="38"/>
        <v>0.26869999999999999</v>
      </c>
      <c r="I217" s="21">
        <f>EditedRawData!$AI219/1000*3</f>
        <v>6.90123</v>
      </c>
      <c r="J217" s="5">
        <f t="shared" si="39"/>
        <v>9.7197909210000003E-2</v>
      </c>
      <c r="K217" s="5">
        <f t="shared" ca="1" si="42"/>
        <v>1.4494754104959727E-2</v>
      </c>
      <c r="L217" s="5">
        <f t="shared" ca="1" si="43"/>
        <v>0.85791654673278306</v>
      </c>
      <c r="M217" s="34">
        <f t="shared" ca="1" si="44"/>
        <v>0.75651341121304072</v>
      </c>
      <c r="N217" s="5">
        <f t="shared" ca="1" si="45"/>
        <v>7.292789284093712E-2</v>
      </c>
      <c r="O217" s="5">
        <f t="shared" ca="1" si="46"/>
        <v>9.7752622641031628E-3</v>
      </c>
      <c r="P217" s="5">
        <f t="shared" ca="1" si="40"/>
        <v>13.213717647058822</v>
      </c>
      <c r="Q217" s="12">
        <f t="shared" ca="1" si="47"/>
        <v>7.3978137910938268E-4</v>
      </c>
      <c r="R217" s="13">
        <f t="shared" ca="1" si="41"/>
        <v>2.6632129647937774</v>
      </c>
    </row>
    <row r="218" spans="1:18">
      <c r="A218" s="5"/>
      <c r="B218" s="23">
        <f>EditedRawData!$A220</f>
        <v>42875.986111111109</v>
      </c>
      <c r="C218" s="11">
        <f t="shared" si="36"/>
        <v>0.98611111110949423</v>
      </c>
      <c r="D218" s="19">
        <f ca="1">OFFSET(EditedRawData!B220,0, ($A$3-1)*3)</f>
        <v>0.1048</v>
      </c>
      <c r="E218" s="19">
        <f ca="1">OFFSET(EditedRawData!C220,0, ($A$3-1)*3)</f>
        <v>0.1694</v>
      </c>
      <c r="F218" s="19">
        <f ca="1">OFFSET(EditedRawData!D220,0, ($A$3-1)*3)</f>
        <v>0.106</v>
      </c>
      <c r="G218" s="5">
        <f t="shared" ca="1" si="37"/>
        <v>6.4599999999999991E-2</v>
      </c>
      <c r="H218" s="5">
        <f t="shared" ca="1" si="38"/>
        <v>0.2742</v>
      </c>
      <c r="I218" s="21">
        <f>EditedRawData!$AI220/1000*3</f>
        <v>6.9161999999999999</v>
      </c>
      <c r="J218" s="5">
        <f t="shared" si="39"/>
        <v>9.7620045795918362E-2</v>
      </c>
      <c r="K218" s="5">
        <f t="shared" ca="1" si="42"/>
        <v>1.6116370312915636E-2</v>
      </c>
      <c r="L218" s="5">
        <f t="shared" ca="1" si="43"/>
        <v>0.76890259889625212</v>
      </c>
      <c r="M218" s="34">
        <f t="shared" ca="1" si="44"/>
        <v>0.75651341121304072</v>
      </c>
      <c r="N218" s="5">
        <f t="shared" ca="1" si="45"/>
        <v>8.019042158858232E-2</v>
      </c>
      <c r="O218" s="5">
        <f t="shared" ca="1" si="46"/>
        <v>1.3132538944203992E-3</v>
      </c>
      <c r="P218" s="5">
        <f t="shared" ca="1" si="40"/>
        <v>13.484188235294116</v>
      </c>
      <c r="Q218" s="12">
        <f t="shared" ca="1" si="47"/>
        <v>9.7392135996961975E-5</v>
      </c>
      <c r="R218" s="13">
        <f t="shared" ca="1" si="41"/>
        <v>0.35061168958906314</v>
      </c>
    </row>
    <row r="219" spans="1:18">
      <c r="A219" s="5"/>
      <c r="B219" s="23">
        <f>EditedRawData!$A221</f>
        <v>42875.993055555555</v>
      </c>
      <c r="C219" s="11">
        <f t="shared" si="36"/>
        <v>0.99305555555474712</v>
      </c>
      <c r="D219" s="19">
        <f ca="1">OFFSET(EditedRawData!B221,0, ($A$3-1)*3)</f>
        <v>0.1085</v>
      </c>
      <c r="E219" s="19">
        <f ca="1">OFFSET(EditedRawData!C221,0, ($A$3-1)*3)</f>
        <v>0.16350000000000001</v>
      </c>
      <c r="F219" s="19">
        <f ca="1">OFFSET(EditedRawData!D221,0, ($A$3-1)*3)</f>
        <v>0.1095</v>
      </c>
      <c r="G219" s="5">
        <f t="shared" ca="1" si="37"/>
        <v>5.5000000000000007E-2</v>
      </c>
      <c r="H219" s="5">
        <f t="shared" ca="1" si="38"/>
        <v>0.27200000000000002</v>
      </c>
      <c r="I219" s="21">
        <f>EditedRawData!$AI221/1000*3</f>
        <v>6.9239099999999993</v>
      </c>
      <c r="J219" s="5">
        <f t="shared" si="39"/>
        <v>9.7837815689999982E-2</v>
      </c>
      <c r="K219" s="5">
        <f t="shared" ca="1" si="42"/>
        <v>1.3721367913473068E-2</v>
      </c>
      <c r="L219" s="5">
        <f t="shared" ca="1" si="43"/>
        <v>0.7681867376851772</v>
      </c>
      <c r="M219" s="34">
        <f t="shared" ca="1" si="44"/>
        <v>0.75651341121304072</v>
      </c>
      <c r="N219" s="5">
        <f t="shared" ca="1" si="45"/>
        <v>8.2838218527827953E-2</v>
      </c>
      <c r="O219" s="5">
        <f t="shared" ca="1" si="46"/>
        <v>1.278229248698956E-3</v>
      </c>
      <c r="P219" s="5">
        <f t="shared" ca="1" si="40"/>
        <v>13.375999999999999</v>
      </c>
      <c r="Q219" s="12">
        <f t="shared" ca="1" si="47"/>
        <v>9.5561397181441099E-5</v>
      </c>
      <c r="R219" s="13">
        <f t="shared" ca="1" si="41"/>
        <v>0.34402102985318794</v>
      </c>
    </row>
    <row r="220" spans="1:18">
      <c r="A220" s="5"/>
      <c r="B220" s="23">
        <f>EditedRawData!$A222</f>
        <v>42876</v>
      </c>
      <c r="C220" s="11">
        <f t="shared" si="36"/>
        <v>0</v>
      </c>
      <c r="D220" s="19">
        <f ca="1">OFFSET(EditedRawData!B222,0, ($A$3-1)*3)</f>
        <v>0.10440000000000001</v>
      </c>
      <c r="E220" s="19">
        <f ca="1">OFFSET(EditedRawData!C222,0, ($A$3-1)*3)</f>
        <v>0.1653</v>
      </c>
      <c r="F220" s="19">
        <f ca="1">OFFSET(EditedRawData!D222,0, ($A$3-1)*3)</f>
        <v>9.8699999999999996E-2</v>
      </c>
      <c r="G220" s="5">
        <f t="shared" ca="1" si="37"/>
        <v>6.0899999999999996E-2</v>
      </c>
      <c r="H220" s="5">
        <f t="shared" ca="1" si="38"/>
        <v>0.2697</v>
      </c>
      <c r="I220" s="21">
        <f>EditedRawData!$AI222/1000*3</f>
        <v>6.9008099999999999</v>
      </c>
      <c r="J220" s="5">
        <f t="shared" si="39"/>
        <v>9.7186078889999999E-2</v>
      </c>
      <c r="K220" s="5">
        <f t="shared" ca="1" si="42"/>
        <v>1.5193296471463813E-2</v>
      </c>
      <c r="L220" s="5">
        <f t="shared" ca="1" si="43"/>
        <v>0.8307272788098905</v>
      </c>
      <c r="M220" s="34">
        <f t="shared" ca="1" si="44"/>
        <v>0.75651341121304072</v>
      </c>
      <c r="N220" s="5">
        <f t="shared" ca="1" si="45"/>
        <v>7.4667873686727115E-2</v>
      </c>
      <c r="O220" s="5">
        <f t="shared" ca="1" si="46"/>
        <v>7.3249087318090766E-3</v>
      </c>
      <c r="P220" s="5">
        <f t="shared" ca="1" si="40"/>
        <v>13.262894117647058</v>
      </c>
      <c r="Q220" s="12">
        <f t="shared" ca="1" si="47"/>
        <v>5.5228584853609416E-4</v>
      </c>
      <c r="R220" s="13">
        <f t="shared" ca="1" si="41"/>
        <v>1.988229054729939</v>
      </c>
    </row>
    <row r="221" spans="1:18">
      <c r="A221" s="5"/>
      <c r="B221" s="23">
        <f>EditedRawData!$A223</f>
        <v>42876.006944444445</v>
      </c>
      <c r="C221" s="11">
        <f t="shared" si="36"/>
        <v>6.9444444452528842E-3</v>
      </c>
      <c r="D221" s="19">
        <f ca="1">OFFSET(EditedRawData!B223,0, ($A$3-1)*3)</f>
        <v>0.1084</v>
      </c>
      <c r="E221" s="19">
        <f ca="1">OFFSET(EditedRawData!C223,0, ($A$3-1)*3)</f>
        <v>0.15989999999999999</v>
      </c>
      <c r="F221" s="19">
        <f ca="1">OFFSET(EditedRawData!D223,0, ($A$3-1)*3)</f>
        <v>0.1071</v>
      </c>
      <c r="G221" s="5">
        <f t="shared" ca="1" si="37"/>
        <v>5.149999999999999E-2</v>
      </c>
      <c r="H221" s="5">
        <f t="shared" ca="1" si="38"/>
        <v>0.26829999999999998</v>
      </c>
      <c r="I221" s="21">
        <f>EditedRawData!$AI223/1000*3</f>
        <v>6.9316500000000003</v>
      </c>
      <c r="J221" s="5">
        <f t="shared" si="39"/>
        <v>9.8056676984693877E-2</v>
      </c>
      <c r="K221" s="5">
        <f t="shared" ca="1" si="42"/>
        <v>1.2848189955342959E-2</v>
      </c>
      <c r="L221" s="5">
        <f t="shared" ca="1" si="43"/>
        <v>0.7955974512544437</v>
      </c>
      <c r="M221" s="34">
        <f t="shared" ca="1" si="44"/>
        <v>0.75651341121304072</v>
      </c>
      <c r="N221" s="5">
        <f t="shared" ca="1" si="45"/>
        <v>8.1022586340916664E-2</v>
      </c>
      <c r="O221" s="5">
        <f t="shared" ca="1" si="46"/>
        <v>4.1859006884342603E-3</v>
      </c>
      <c r="P221" s="5">
        <f t="shared" ca="1" si="40"/>
        <v>13.194047058823525</v>
      </c>
      <c r="Q221" s="12">
        <f t="shared" ca="1" si="47"/>
        <v>3.1725676509808545E-4</v>
      </c>
      <c r="R221" s="13">
        <f t="shared" ca="1" si="41"/>
        <v>1.1421243543531077</v>
      </c>
    </row>
    <row r="222" spans="1:18">
      <c r="A222" s="5"/>
      <c r="B222" s="23">
        <f>EditedRawData!$A224</f>
        <v>42876.013888888891</v>
      </c>
      <c r="C222" s="11">
        <f t="shared" si="36"/>
        <v>1.3888888890505768E-2</v>
      </c>
      <c r="D222" s="19">
        <f ca="1">OFFSET(EditedRawData!B224,0, ($A$3-1)*3)</f>
        <v>0.1148</v>
      </c>
      <c r="E222" s="19">
        <f ca="1">OFFSET(EditedRawData!C224,0, ($A$3-1)*3)</f>
        <v>0.16120000000000001</v>
      </c>
      <c r="F222" s="19">
        <f ca="1">OFFSET(EditedRawData!D224,0, ($A$3-1)*3)</f>
        <v>0.10730000000000001</v>
      </c>
      <c r="G222" s="5">
        <f t="shared" ca="1" si="37"/>
        <v>4.6400000000000011E-2</v>
      </c>
      <c r="H222" s="5">
        <f t="shared" ca="1" si="38"/>
        <v>0.27600000000000002</v>
      </c>
      <c r="I222" s="21">
        <f>EditedRawData!$AI224/1000*3</f>
        <v>6.9289800000000001</v>
      </c>
      <c r="J222" s="5">
        <f t="shared" si="39"/>
        <v>9.7981150694693889E-2</v>
      </c>
      <c r="K222" s="5">
        <f t="shared" ca="1" si="42"/>
        <v>1.1575844930639099E-2</v>
      </c>
      <c r="L222" s="5">
        <f t="shared" ca="1" si="43"/>
        <v>0.8052684600564286</v>
      </c>
      <c r="M222" s="34">
        <f t="shared" ca="1" si="44"/>
        <v>0.75651341121304072</v>
      </c>
      <c r="N222" s="5">
        <f t="shared" ca="1" si="45"/>
        <v>8.1173889023159279E-2</v>
      </c>
      <c r="O222" s="5">
        <f t="shared" ca="1" si="46"/>
        <v>5.2314167408955142E-3</v>
      </c>
      <c r="P222" s="5">
        <f t="shared" ca="1" si="40"/>
        <v>13.57270588235294</v>
      </c>
      <c r="Q222" s="12">
        <f t="shared" ca="1" si="47"/>
        <v>3.8543653610716903E-4</v>
      </c>
      <c r="R222" s="13">
        <f t="shared" ca="1" si="41"/>
        <v>1.3875715299858085</v>
      </c>
    </row>
    <row r="223" spans="1:18">
      <c r="A223" s="5"/>
      <c r="B223" s="23">
        <f>EditedRawData!$A225</f>
        <v>42876.020833333336</v>
      </c>
      <c r="C223" s="11">
        <f t="shared" si="36"/>
        <v>2.0833333335758653E-2</v>
      </c>
      <c r="D223" s="19">
        <f ca="1">OFFSET(EditedRawData!B225,0, ($A$3-1)*3)</f>
        <v>0.1135</v>
      </c>
      <c r="E223" s="19">
        <f ca="1">OFFSET(EditedRawData!C225,0, ($A$3-1)*3)</f>
        <v>0.16600000000000001</v>
      </c>
      <c r="F223" s="19">
        <f ca="1">OFFSET(EditedRawData!D225,0, ($A$3-1)*3)</f>
        <v>0.1096</v>
      </c>
      <c r="G223" s="5">
        <f t="shared" ca="1" si="37"/>
        <v>5.2500000000000005E-2</v>
      </c>
      <c r="H223" s="5">
        <f t="shared" ca="1" si="38"/>
        <v>0.27950000000000003</v>
      </c>
      <c r="I223" s="21">
        <f>EditedRawData!$AI225/1000*3</f>
        <v>6.9275700000000002</v>
      </c>
      <c r="J223" s="5">
        <f t="shared" si="39"/>
        <v>9.7941277765102044E-2</v>
      </c>
      <c r="K223" s="5">
        <f t="shared" ca="1" si="42"/>
        <v>1.3097669371951564E-2</v>
      </c>
      <c r="L223" s="5">
        <f t="shared" ca="1" si="43"/>
        <v>0.77412051453604458</v>
      </c>
      <c r="M223" s="34">
        <f t="shared" ca="1" si="44"/>
        <v>0.75651341121304072</v>
      </c>
      <c r="N223" s="5">
        <f t="shared" ca="1" si="45"/>
        <v>8.2913869868949261E-2</v>
      </c>
      <c r="O223" s="5">
        <f t="shared" ca="1" si="46"/>
        <v>1.9297385242012244E-3</v>
      </c>
      <c r="P223" s="5">
        <f t="shared" ca="1" si="40"/>
        <v>13.744823529411763</v>
      </c>
      <c r="Q223" s="12">
        <f t="shared" ca="1" si="47"/>
        <v>1.403974754620812E-4</v>
      </c>
      <c r="R223" s="13">
        <f t="shared" ca="1" si="41"/>
        <v>0.5054309116634923</v>
      </c>
    </row>
    <row r="224" spans="1:18">
      <c r="A224" s="5"/>
      <c r="B224" s="23">
        <f>EditedRawData!$A226</f>
        <v>42876.027777777781</v>
      </c>
      <c r="C224" s="11">
        <f t="shared" si="36"/>
        <v>2.7777777781011537E-2</v>
      </c>
      <c r="D224" s="19">
        <f ca="1">OFFSET(EditedRawData!B226,0, ($A$3-1)*3)</f>
        <v>0.1084</v>
      </c>
      <c r="E224" s="19">
        <f ca="1">OFFSET(EditedRawData!C226,0, ($A$3-1)*3)</f>
        <v>0.1691</v>
      </c>
      <c r="F224" s="19">
        <f ca="1">OFFSET(EditedRawData!D226,0, ($A$3-1)*3)</f>
        <v>0.108</v>
      </c>
      <c r="G224" s="5">
        <f t="shared" ca="1" si="37"/>
        <v>6.0700000000000004E-2</v>
      </c>
      <c r="H224" s="5">
        <f t="shared" ca="1" si="38"/>
        <v>0.27749999999999997</v>
      </c>
      <c r="I224" s="21">
        <f>EditedRawData!$AI226/1000*3</f>
        <v>6.9235499999999988</v>
      </c>
      <c r="J224" s="5">
        <f t="shared" si="39"/>
        <v>9.7827642045918331E-2</v>
      </c>
      <c r="K224" s="5">
        <f t="shared" ca="1" si="42"/>
        <v>1.5143400588142095E-2</v>
      </c>
      <c r="L224" s="5">
        <f t="shared" ca="1" si="43"/>
        <v>0.76559482831274295</v>
      </c>
      <c r="M224" s="34">
        <f t="shared" ca="1" si="44"/>
        <v>0.75651341121304072</v>
      </c>
      <c r="N224" s="5">
        <f t="shared" ca="1" si="45"/>
        <v>8.1703448411008392E-2</v>
      </c>
      <c r="O224" s="5">
        <f t="shared" ca="1" si="46"/>
        <v>9.8079304676784718E-4</v>
      </c>
      <c r="P224" s="5">
        <f t="shared" ca="1" si="40"/>
        <v>13.646470588235291</v>
      </c>
      <c r="Q224" s="12">
        <f t="shared" ca="1" si="47"/>
        <v>7.1871553924968343E-5</v>
      </c>
      <c r="R224" s="13">
        <f t="shared" ca="1" si="41"/>
        <v>0.25873759412988606</v>
      </c>
    </row>
    <row r="225" spans="1:18">
      <c r="A225" s="5"/>
      <c r="B225" s="23">
        <f>EditedRawData!$A227</f>
        <v>42876.034722222219</v>
      </c>
      <c r="C225" s="11">
        <f t="shared" si="36"/>
        <v>3.4722222218988463E-2</v>
      </c>
      <c r="D225" s="19">
        <f ca="1">OFFSET(EditedRawData!B227,0, ($A$3-1)*3)</f>
        <v>9.8199999999999996E-2</v>
      </c>
      <c r="E225" s="19">
        <f ca="1">OFFSET(EditedRawData!C227,0, ($A$3-1)*3)</f>
        <v>0.1651</v>
      </c>
      <c r="F225" s="19">
        <f ca="1">OFFSET(EditedRawData!D227,0, ($A$3-1)*3)</f>
        <v>0.10290000000000001</v>
      </c>
      <c r="G225" s="5">
        <f t="shared" ca="1" si="37"/>
        <v>6.6900000000000001E-2</v>
      </c>
      <c r="H225" s="5">
        <f t="shared" ca="1" si="38"/>
        <v>0.26329999999999998</v>
      </c>
      <c r="I225" s="21">
        <f>EditedRawData!$AI227/1000*3</f>
        <v>6.8981699999999995</v>
      </c>
      <c r="J225" s="5">
        <f t="shared" si="39"/>
        <v>9.7111733365102024E-2</v>
      </c>
      <c r="K225" s="5">
        <f t="shared" ca="1" si="42"/>
        <v>1.669017297111542E-2</v>
      </c>
      <c r="L225" s="5">
        <f t="shared" ca="1" si="43"/>
        <v>0.78155063551007375</v>
      </c>
      <c r="M225" s="34">
        <f t="shared" ca="1" si="44"/>
        <v>0.75651341121304072</v>
      </c>
      <c r="N225" s="5">
        <f t="shared" ca="1" si="45"/>
        <v>7.7845230013821889E-2</v>
      </c>
      <c r="O225" s="5">
        <f t="shared" ca="1" si="46"/>
        <v>2.5763303801647069E-3</v>
      </c>
      <c r="P225" s="5">
        <f t="shared" ca="1" si="40"/>
        <v>12.94816470588235</v>
      </c>
      <c r="Q225" s="12">
        <f t="shared" ca="1" si="47"/>
        <v>1.9897262961091931E-4</v>
      </c>
      <c r="R225" s="13">
        <f t="shared" ca="1" si="41"/>
        <v>0.71630146659930949</v>
      </c>
    </row>
    <row r="226" spans="1:18">
      <c r="A226" s="5"/>
      <c r="B226" s="23">
        <f>EditedRawData!$A228</f>
        <v>42876.041666666664</v>
      </c>
      <c r="C226" s="11">
        <f t="shared" si="36"/>
        <v>4.1666666664241347E-2</v>
      </c>
      <c r="D226" s="19">
        <f ca="1">OFFSET(EditedRawData!B228,0, ($A$3-1)*3)</f>
        <v>0.1128</v>
      </c>
      <c r="E226" s="19">
        <f ca="1">OFFSET(EditedRawData!C228,0, ($A$3-1)*3)</f>
        <v>0.15629999999999999</v>
      </c>
      <c r="F226" s="19">
        <f ca="1">OFFSET(EditedRawData!D228,0, ($A$3-1)*3)</f>
        <v>0.1021</v>
      </c>
      <c r="G226" s="5">
        <f t="shared" ca="1" si="37"/>
        <v>4.3499999999999997E-2</v>
      </c>
      <c r="H226" s="5">
        <f t="shared" ca="1" si="38"/>
        <v>0.26910000000000001</v>
      </c>
      <c r="I226" s="21">
        <f>EditedRawData!$AI228/1000*3</f>
        <v>6.9122100000000009</v>
      </c>
      <c r="J226" s="5">
        <f t="shared" si="39"/>
        <v>9.7507443028775537E-2</v>
      </c>
      <c r="K226" s="5">
        <f t="shared" ca="1" si="42"/>
        <v>1.0852354622474152E-2</v>
      </c>
      <c r="L226" s="5">
        <f t="shared" ca="1" si="43"/>
        <v>0.8487276043712183</v>
      </c>
      <c r="M226" s="34">
        <f t="shared" ca="1" si="44"/>
        <v>0.75651341121304072</v>
      </c>
      <c r="N226" s="5">
        <f t="shared" ca="1" si="45"/>
        <v>7.7240019284851455E-2</v>
      </c>
      <c r="O226" s="5">
        <f t="shared" ca="1" si="46"/>
        <v>9.4150691214499316E-3</v>
      </c>
      <c r="P226" s="5">
        <f t="shared" ca="1" si="40"/>
        <v>13.233388235294116</v>
      </c>
      <c r="Q226" s="12">
        <f t="shared" ca="1" si="47"/>
        <v>7.1146322877004887E-4</v>
      </c>
      <c r="R226" s="13">
        <f t="shared" ca="1" si="41"/>
        <v>2.5612676235721761</v>
      </c>
    </row>
    <row r="227" spans="1:18">
      <c r="A227" s="5"/>
      <c r="B227" s="23">
        <f>EditedRawData!$A229</f>
        <v>42876.048611111109</v>
      </c>
      <c r="C227" s="11">
        <f t="shared" si="36"/>
        <v>4.8611111109494232E-2</v>
      </c>
      <c r="D227" s="19">
        <f ca="1">OFFSET(EditedRawData!B229,0, ($A$3-1)*3)</f>
        <v>0.1094</v>
      </c>
      <c r="E227" s="19">
        <f ca="1">OFFSET(EditedRawData!C229,0, ($A$3-1)*3)</f>
        <v>0.1656</v>
      </c>
      <c r="F227" s="19">
        <f ca="1">OFFSET(EditedRawData!D229,0, ($A$3-1)*3)</f>
        <v>0.1101</v>
      </c>
      <c r="G227" s="5">
        <f t="shared" ca="1" si="37"/>
        <v>5.62E-2</v>
      </c>
      <c r="H227" s="5">
        <f t="shared" ca="1" si="38"/>
        <v>0.27500000000000002</v>
      </c>
      <c r="I227" s="21">
        <f>EditedRawData!$AI229/1000*3</f>
        <v>6.9053100000000001</v>
      </c>
      <c r="J227" s="5">
        <f t="shared" si="39"/>
        <v>9.731286978795918E-2</v>
      </c>
      <c r="K227" s="5">
        <f t="shared" ca="1" si="42"/>
        <v>1.4020743213403389E-2</v>
      </c>
      <c r="L227" s="5">
        <f t="shared" ca="1" si="43"/>
        <v>0.75651341121304072</v>
      </c>
      <c r="M227" s="34">
        <f t="shared" ca="1" si="44"/>
        <v>0.75651341121304072</v>
      </c>
      <c r="N227" s="5">
        <f t="shared" ca="1" si="45"/>
        <v>8.3292126574555786E-2</v>
      </c>
      <c r="O227" s="5">
        <f t="shared" ca="1" si="46"/>
        <v>0</v>
      </c>
      <c r="P227" s="5">
        <f t="shared" ca="1" si="40"/>
        <v>13.523529411764704</v>
      </c>
      <c r="Q227" s="12">
        <f t="shared" ca="1" si="47"/>
        <v>0</v>
      </c>
      <c r="R227" s="13">
        <f t="shared" ca="1" si="41"/>
        <v>0</v>
      </c>
    </row>
    <row r="228" spans="1:18">
      <c r="A228" s="5"/>
      <c r="B228" s="23">
        <f>EditedRawData!$A230</f>
        <v>42876.055555555555</v>
      </c>
      <c r="C228" s="11">
        <f t="shared" si="36"/>
        <v>5.5555555554747116E-2</v>
      </c>
      <c r="D228" s="19">
        <f ca="1">OFFSET(EditedRawData!B230,0, ($A$3-1)*3)</f>
        <v>0.10440000000000001</v>
      </c>
      <c r="E228" s="19">
        <f ca="1">OFFSET(EditedRawData!C230,0, ($A$3-1)*3)</f>
        <v>0.17080000000000001</v>
      </c>
      <c r="F228" s="19">
        <f ca="1">OFFSET(EditedRawData!D230,0, ($A$3-1)*3)</f>
        <v>0.107</v>
      </c>
      <c r="G228" s="5">
        <f t="shared" ca="1" si="37"/>
        <v>6.6400000000000001E-2</v>
      </c>
      <c r="H228" s="5">
        <f t="shared" ca="1" si="38"/>
        <v>0.2752</v>
      </c>
      <c r="I228" s="21">
        <f>EditedRawData!$AI230/1000*3</f>
        <v>6.9279600000000006</v>
      </c>
      <c r="J228" s="5">
        <f t="shared" si="39"/>
        <v>9.7952305635918377E-2</v>
      </c>
      <c r="K228" s="5">
        <f t="shared" ca="1" si="42"/>
        <v>1.6565433262811121E-2</v>
      </c>
      <c r="L228" s="5">
        <f t="shared" ca="1" si="43"/>
        <v>0.7606249754496005</v>
      </c>
      <c r="M228" s="34">
        <f t="shared" ca="1" si="44"/>
        <v>0.75651341121304072</v>
      </c>
      <c r="N228" s="5">
        <f t="shared" ca="1" si="45"/>
        <v>8.0946934999795356E-2</v>
      </c>
      <c r="O228" s="5">
        <f t="shared" ca="1" si="46"/>
        <v>4.3993737331189664E-4</v>
      </c>
      <c r="P228" s="5">
        <f t="shared" ca="1" si="40"/>
        <v>13.533364705882352</v>
      </c>
      <c r="Q228" s="12">
        <f t="shared" ca="1" si="47"/>
        <v>3.2507612325017397E-5</v>
      </c>
      <c r="R228" s="13">
        <f t="shared" ca="1" si="41"/>
        <v>0.11702740437006263</v>
      </c>
    </row>
    <row r="229" spans="1:18">
      <c r="A229" s="5"/>
      <c r="B229" s="23">
        <f>EditedRawData!$A231</f>
        <v>42876.0625</v>
      </c>
      <c r="C229" s="11">
        <f t="shared" si="36"/>
        <v>6.25E-2</v>
      </c>
      <c r="D229" s="19">
        <f ca="1">OFFSET(EditedRawData!B231,0, ($A$3-1)*3)</f>
        <v>0.1028</v>
      </c>
      <c r="E229" s="19">
        <f ca="1">OFFSET(EditedRawData!C231,0, ($A$3-1)*3)</f>
        <v>0.16739999999999999</v>
      </c>
      <c r="F229" s="19">
        <f ca="1">OFFSET(EditedRawData!D231,0, ($A$3-1)*3)</f>
        <v>0.1041</v>
      </c>
      <c r="G229" s="5">
        <f t="shared" ca="1" si="37"/>
        <v>6.4599999999999991E-2</v>
      </c>
      <c r="H229" s="5">
        <f t="shared" ca="1" si="38"/>
        <v>0.2702</v>
      </c>
      <c r="I229" s="21">
        <f>EditedRawData!$AI231/1000*3</f>
        <v>6.9196500000000007</v>
      </c>
      <c r="J229" s="5">
        <f t="shared" si="39"/>
        <v>9.7717461474489814E-2</v>
      </c>
      <c r="K229" s="5">
        <f t="shared" ca="1" si="42"/>
        <v>1.6116370312915636E-2</v>
      </c>
      <c r="L229" s="5">
        <f t="shared" ca="1" si="43"/>
        <v>0.78387215332924287</v>
      </c>
      <c r="M229" s="34">
        <f t="shared" ca="1" si="44"/>
        <v>0.75651341121304072</v>
      </c>
      <c r="N229" s="5">
        <f t="shared" ca="1" si="45"/>
        <v>7.8753046107277541E-2</v>
      </c>
      <c r="O229" s="5">
        <f t="shared" ca="1" si="46"/>
        <v>2.848045054296644E-3</v>
      </c>
      <c r="P229" s="5">
        <f t="shared" ca="1" si="40"/>
        <v>13.287482352941174</v>
      </c>
      <c r="Q229" s="12">
        <f t="shared" ca="1" si="47"/>
        <v>2.143404580828084E-4</v>
      </c>
      <c r="R229" s="13">
        <f t="shared" ca="1" si="41"/>
        <v>0.77162564909811027</v>
      </c>
    </row>
    <row r="230" spans="1:18">
      <c r="A230" s="5"/>
      <c r="B230" s="23">
        <f>EditedRawData!$A232</f>
        <v>42876.069444444445</v>
      </c>
      <c r="C230" s="11">
        <f t="shared" si="36"/>
        <v>6.9444444445252884E-2</v>
      </c>
      <c r="D230" s="19">
        <f ca="1">OFFSET(EditedRawData!B232,0, ($A$3-1)*3)</f>
        <v>0.1077</v>
      </c>
      <c r="E230" s="19">
        <f ca="1">OFFSET(EditedRawData!C232,0, ($A$3-1)*3)</f>
        <v>0.16819999999999999</v>
      </c>
      <c r="F230" s="19">
        <f ca="1">OFFSET(EditedRawData!D232,0, ($A$3-1)*3)</f>
        <v>0.1071</v>
      </c>
      <c r="G230" s="5">
        <f t="shared" ca="1" si="37"/>
        <v>6.0499999999999984E-2</v>
      </c>
      <c r="H230" s="5">
        <f t="shared" ca="1" si="38"/>
        <v>0.27589999999999998</v>
      </c>
      <c r="I230" s="21">
        <f>EditedRawData!$AI232/1000*3</f>
        <v>6.9192600000000004</v>
      </c>
      <c r="J230" s="5">
        <f t="shared" si="39"/>
        <v>9.7706446831836741E-2</v>
      </c>
      <c r="K230" s="5">
        <f t="shared" ca="1" si="42"/>
        <v>1.5093504704820369E-2</v>
      </c>
      <c r="L230" s="5">
        <f t="shared" ca="1" si="43"/>
        <v>0.77136267158745442</v>
      </c>
      <c r="M230" s="34">
        <f t="shared" ca="1" si="44"/>
        <v>0.75651341121304072</v>
      </c>
      <c r="N230" s="5">
        <f t="shared" ca="1" si="45"/>
        <v>8.1022586340916664E-2</v>
      </c>
      <c r="O230" s="5">
        <f t="shared" ca="1" si="46"/>
        <v>1.5903557860997009E-3</v>
      </c>
      <c r="P230" s="5">
        <f t="shared" ca="1" si="40"/>
        <v>13.567788235294115</v>
      </c>
      <c r="Q230" s="12">
        <f t="shared" ca="1" si="47"/>
        <v>1.1721555190275463E-4</v>
      </c>
      <c r="R230" s="13">
        <f t="shared" ca="1" si="41"/>
        <v>0.42197598684991666</v>
      </c>
    </row>
    <row r="231" spans="1:18">
      <c r="A231" s="5"/>
      <c r="B231" s="23">
        <f>EditedRawData!$A233</f>
        <v>42876.076388888891</v>
      </c>
      <c r="C231" s="11">
        <f t="shared" si="36"/>
        <v>7.6388888890505768E-2</v>
      </c>
      <c r="D231" s="19">
        <f ca="1">OFFSET(EditedRawData!B233,0, ($A$3-1)*3)</f>
        <v>0.1012</v>
      </c>
      <c r="E231" s="19">
        <f ca="1">OFFSET(EditedRawData!C233,0, ($A$3-1)*3)</f>
        <v>0.1673</v>
      </c>
      <c r="F231" s="19">
        <f ca="1">OFFSET(EditedRawData!D233,0, ($A$3-1)*3)</f>
        <v>9.9900000000000003E-2</v>
      </c>
      <c r="G231" s="5">
        <f t="shared" ca="1" si="37"/>
        <v>6.6100000000000006E-2</v>
      </c>
      <c r="H231" s="5">
        <f t="shared" ca="1" si="38"/>
        <v>0.26850000000000002</v>
      </c>
      <c r="I231" s="21">
        <f>EditedRawData!$AI233/1000*3</f>
        <v>6.897359999999999</v>
      </c>
      <c r="J231" s="5">
        <f t="shared" si="39"/>
        <v>9.7088928509387731E-2</v>
      </c>
      <c r="K231" s="5">
        <f t="shared" ca="1" si="42"/>
        <v>1.6490589437828544E-2</v>
      </c>
      <c r="L231" s="5">
        <f t="shared" ca="1" si="43"/>
        <v>0.80679018089648846</v>
      </c>
      <c r="M231" s="34">
        <f t="shared" ca="1" si="44"/>
        <v>0.75651341121304072</v>
      </c>
      <c r="N231" s="5">
        <f t="shared" ca="1" si="45"/>
        <v>7.5575689780182767E-2</v>
      </c>
      <c r="O231" s="5">
        <f t="shared" ca="1" si="46"/>
        <v>5.022649291376427E-3</v>
      </c>
      <c r="P231" s="5">
        <f t="shared" ca="1" si="40"/>
        <v>13.203882352941177</v>
      </c>
      <c r="Q231" s="12">
        <f t="shared" ca="1" si="47"/>
        <v>3.8039185423805502E-4</v>
      </c>
      <c r="R231" s="13">
        <f t="shared" ca="1" si="41"/>
        <v>1.3694106752569981</v>
      </c>
    </row>
    <row r="232" spans="1:18">
      <c r="A232" s="5"/>
      <c r="B232" s="23">
        <f>EditedRawData!$A234</f>
        <v>42876.083333333336</v>
      </c>
      <c r="C232" s="11">
        <f t="shared" si="36"/>
        <v>8.3333333335758653E-2</v>
      </c>
      <c r="D232" s="19">
        <f ca="1">OFFSET(EditedRawData!B234,0, ($A$3-1)*3)</f>
        <v>0.10150000000000001</v>
      </c>
      <c r="E232" s="19">
        <f ca="1">OFFSET(EditedRawData!C234,0, ($A$3-1)*3)</f>
        <v>0.16850000000000001</v>
      </c>
      <c r="F232" s="19">
        <f ca="1">OFFSET(EditedRawData!D234,0, ($A$3-1)*3)</f>
        <v>0.1041</v>
      </c>
      <c r="G232" s="5">
        <f t="shared" ca="1" si="37"/>
        <v>6.7000000000000004E-2</v>
      </c>
      <c r="H232" s="5">
        <f t="shared" ca="1" si="38"/>
        <v>0.27</v>
      </c>
      <c r="I232" s="21">
        <f>EditedRawData!$AI234/1000*3</f>
        <v>6.8955599999999997</v>
      </c>
      <c r="J232" s="5">
        <f t="shared" si="39"/>
        <v>9.7038260639999985E-2</v>
      </c>
      <c r="K232" s="5">
        <f t="shared" ca="1" si="42"/>
        <v>1.6715120912776278E-2</v>
      </c>
      <c r="L232" s="5">
        <f t="shared" ca="1" si="43"/>
        <v>0.77159596279753806</v>
      </c>
      <c r="M232" s="34">
        <f t="shared" ca="1" si="44"/>
        <v>0.75651341121304072</v>
      </c>
      <c r="N232" s="5">
        <f t="shared" ca="1" si="45"/>
        <v>7.8753046107277541E-2</v>
      </c>
      <c r="O232" s="5">
        <f t="shared" ca="1" si="46"/>
        <v>1.5700936199461724E-3</v>
      </c>
      <c r="P232" s="5">
        <f t="shared" ca="1" si="40"/>
        <v>13.277647058823529</v>
      </c>
      <c r="Q232" s="12">
        <f t="shared" ca="1" si="47"/>
        <v>1.1825089287207571E-4</v>
      </c>
      <c r="R232" s="13">
        <f t="shared" ca="1" si="41"/>
        <v>0.42570321433947256</v>
      </c>
    </row>
    <row r="233" spans="1:18">
      <c r="A233" s="5"/>
      <c r="B233" s="23">
        <f>EditedRawData!$A235</f>
        <v>42876.090277777781</v>
      </c>
      <c r="C233" s="11">
        <f t="shared" si="36"/>
        <v>9.0277777781011537E-2</v>
      </c>
      <c r="D233" s="19">
        <f ca="1">OFFSET(EditedRawData!B235,0, ($A$3-1)*3)</f>
        <v>0.1111</v>
      </c>
      <c r="E233" s="19">
        <f ca="1">OFFSET(EditedRawData!C235,0, ($A$3-1)*3)</f>
        <v>0.16370000000000001</v>
      </c>
      <c r="F233" s="19">
        <f ca="1">OFFSET(EditedRawData!D235,0, ($A$3-1)*3)</f>
        <v>0.1072</v>
      </c>
      <c r="G233" s="5">
        <f t="shared" ca="1" si="37"/>
        <v>5.2600000000000008E-2</v>
      </c>
      <c r="H233" s="5">
        <f t="shared" ca="1" si="38"/>
        <v>0.27480000000000004</v>
      </c>
      <c r="I233" s="21">
        <f>EditedRawData!$AI235/1000*3</f>
        <v>6.9259500000000003</v>
      </c>
      <c r="J233" s="5">
        <f t="shared" si="39"/>
        <v>9.7895476331632661E-2</v>
      </c>
      <c r="K233" s="5">
        <f t="shared" ca="1" si="42"/>
        <v>1.3122617313612424E-2</v>
      </c>
      <c r="L233" s="5">
        <f t="shared" ca="1" si="43"/>
        <v>0.79079159531735288</v>
      </c>
      <c r="M233" s="34">
        <f t="shared" ca="1" si="44"/>
        <v>0.75651341121304072</v>
      </c>
      <c r="N233" s="5">
        <f t="shared" ca="1" si="45"/>
        <v>8.1098237682037971E-2</v>
      </c>
      <c r="O233" s="5">
        <f t="shared" ca="1" si="46"/>
        <v>3.6746213359822588E-3</v>
      </c>
      <c r="P233" s="5">
        <f t="shared" ca="1" si="40"/>
        <v>13.513694117647059</v>
      </c>
      <c r="Q233" s="12">
        <f t="shared" ca="1" si="47"/>
        <v>2.7191834475398551E-4</v>
      </c>
      <c r="R233" s="13">
        <f t="shared" ca="1" si="41"/>
        <v>0.97890604111434787</v>
      </c>
    </row>
    <row r="234" spans="1:18">
      <c r="A234" s="5"/>
      <c r="B234" s="23">
        <f>EditedRawData!$A236</f>
        <v>42876.097222222219</v>
      </c>
      <c r="C234" s="11">
        <f t="shared" si="36"/>
        <v>9.7222222218988463E-2</v>
      </c>
      <c r="D234" s="19">
        <f ca="1">OFFSET(EditedRawData!B236,0, ($A$3-1)*3)</f>
        <v>0.1134</v>
      </c>
      <c r="E234" s="19">
        <f ca="1">OFFSET(EditedRawData!C236,0, ($A$3-1)*3)</f>
        <v>0.16370000000000001</v>
      </c>
      <c r="F234" s="19">
        <f ca="1">OFFSET(EditedRawData!D236,0, ($A$3-1)*3)</f>
        <v>0.1079</v>
      </c>
      <c r="G234" s="5">
        <f t="shared" ca="1" si="37"/>
        <v>5.0300000000000011E-2</v>
      </c>
      <c r="H234" s="5">
        <f t="shared" ca="1" si="38"/>
        <v>0.27710000000000001</v>
      </c>
      <c r="I234" s="21">
        <f>EditedRawData!$AI236/1000*3</f>
        <v>6.9243599999999992</v>
      </c>
      <c r="J234" s="5">
        <f t="shared" si="39"/>
        <v>9.7850533488979569E-2</v>
      </c>
      <c r="K234" s="5">
        <f t="shared" ca="1" si="42"/>
        <v>1.2548814655412643E-2</v>
      </c>
      <c r="L234" s="5">
        <f t="shared" ca="1" si="43"/>
        <v>0.7905627324704998</v>
      </c>
      <c r="M234" s="34">
        <f t="shared" ca="1" si="44"/>
        <v>0.75651341121304072</v>
      </c>
      <c r="N234" s="5">
        <f t="shared" ca="1" si="45"/>
        <v>8.1627797069887084E-2</v>
      </c>
      <c r="O234" s="5">
        <f t="shared" ca="1" si="46"/>
        <v>3.6739217636798382E-3</v>
      </c>
      <c r="P234" s="5">
        <f t="shared" ca="1" si="40"/>
        <v>13.626799999999998</v>
      </c>
      <c r="Q234" s="12">
        <f t="shared" ca="1" si="47"/>
        <v>2.6961001582762197E-4</v>
      </c>
      <c r="R234" s="13">
        <f t="shared" ca="1" si="41"/>
        <v>0.97059605697943907</v>
      </c>
    </row>
    <row r="235" spans="1:18">
      <c r="A235" s="5"/>
      <c r="B235" s="23">
        <f>EditedRawData!$A237</f>
        <v>42876.104166666664</v>
      </c>
      <c r="C235" s="11">
        <f t="shared" si="36"/>
        <v>0.10416666666424135</v>
      </c>
      <c r="D235" s="19">
        <f ca="1">OFFSET(EditedRawData!B237,0, ($A$3-1)*3)</f>
        <v>0.1011</v>
      </c>
      <c r="E235" s="19">
        <f ca="1">OFFSET(EditedRawData!C237,0, ($A$3-1)*3)</f>
        <v>0.17150000000000001</v>
      </c>
      <c r="F235" s="19">
        <f ca="1">OFFSET(EditedRawData!D237,0, ($A$3-1)*3)</f>
        <v>9.8199999999999996E-2</v>
      </c>
      <c r="G235" s="5">
        <f t="shared" ca="1" si="37"/>
        <v>7.0400000000000018E-2</v>
      </c>
      <c r="H235" s="5">
        <f t="shared" ca="1" si="38"/>
        <v>0.27260000000000001</v>
      </c>
      <c r="I235" s="21">
        <f>EditedRawData!$AI237/1000*3</f>
        <v>6.9110999999999994</v>
      </c>
      <c r="J235" s="5">
        <f t="shared" si="39"/>
        <v>9.7476128999999981E-2</v>
      </c>
      <c r="K235" s="5">
        <f t="shared" ca="1" si="42"/>
        <v>1.756335092924553E-2</v>
      </c>
      <c r="L235" s="5">
        <f t="shared" ca="1" si="43"/>
        <v>0.8137757441013691</v>
      </c>
      <c r="M235" s="34">
        <f t="shared" ca="1" si="44"/>
        <v>0.75651341121304072</v>
      </c>
      <c r="N235" s="5">
        <f t="shared" ca="1" si="45"/>
        <v>7.428961698112059E-2</v>
      </c>
      <c r="O235" s="5">
        <f t="shared" ca="1" si="46"/>
        <v>5.6231610896338574E-3</v>
      </c>
      <c r="P235" s="5">
        <f t="shared" ca="1" si="40"/>
        <v>13.405505882352939</v>
      </c>
      <c r="Q235" s="12">
        <f t="shared" ca="1" si="47"/>
        <v>4.1946653404823826E-4</v>
      </c>
      <c r="R235" s="13">
        <f t="shared" ca="1" si="41"/>
        <v>1.5100795225736579</v>
      </c>
    </row>
    <row r="236" spans="1:18">
      <c r="A236" s="5"/>
      <c r="B236" s="23">
        <f>EditedRawData!$A238</f>
        <v>42876.111111111109</v>
      </c>
      <c r="C236" s="11">
        <f t="shared" si="36"/>
        <v>0.11111111110949423</v>
      </c>
      <c r="D236" s="19">
        <f ca="1">OFFSET(EditedRawData!B238,0, ($A$3-1)*3)</f>
        <v>0.11</v>
      </c>
      <c r="E236" s="19">
        <f ca="1">OFFSET(EditedRawData!C238,0, ($A$3-1)*3)</f>
        <v>0.16900000000000001</v>
      </c>
      <c r="F236" s="19">
        <f ca="1">OFFSET(EditedRawData!D238,0, ($A$3-1)*3)</f>
        <v>0.10580000000000001</v>
      </c>
      <c r="G236" s="5">
        <f t="shared" ca="1" si="37"/>
        <v>5.9000000000000011E-2</v>
      </c>
      <c r="H236" s="5">
        <f t="shared" ca="1" si="38"/>
        <v>0.27900000000000003</v>
      </c>
      <c r="I236" s="21">
        <f>EditedRawData!$AI238/1000*3</f>
        <v>6.9236699999999995</v>
      </c>
      <c r="J236" s="5">
        <f t="shared" si="39"/>
        <v>9.7831033201836712E-2</v>
      </c>
      <c r="K236" s="5">
        <f t="shared" ca="1" si="42"/>
        <v>1.4719285579907473E-2</v>
      </c>
      <c r="L236" s="5">
        <f t="shared" ca="1" si="43"/>
        <v>0.78555527052863172</v>
      </c>
      <c r="M236" s="34">
        <f t="shared" ca="1" si="44"/>
        <v>0.75651341121304072</v>
      </c>
      <c r="N236" s="5">
        <f t="shared" ca="1" si="45"/>
        <v>8.0039118906339718E-2</v>
      </c>
      <c r="O236" s="5">
        <f t="shared" ca="1" si="46"/>
        <v>3.072628715589526E-3</v>
      </c>
      <c r="P236" s="5">
        <f t="shared" ca="1" si="40"/>
        <v>13.720235294117646</v>
      </c>
      <c r="Q236" s="12">
        <f t="shared" ca="1" si="47"/>
        <v>2.239486896341254E-4</v>
      </c>
      <c r="R236" s="13">
        <f t="shared" ca="1" si="41"/>
        <v>0.80621528268285148</v>
      </c>
    </row>
    <row r="237" spans="1:18">
      <c r="A237" s="5"/>
      <c r="B237" s="23">
        <f>EditedRawData!$A239</f>
        <v>42876.118055555555</v>
      </c>
      <c r="C237" s="11">
        <f t="shared" si="36"/>
        <v>0.11805555555474712</v>
      </c>
      <c r="D237" s="19">
        <f ca="1">OFFSET(EditedRawData!B239,0, ($A$3-1)*3)</f>
        <v>0.1207</v>
      </c>
      <c r="E237" s="19">
        <f ca="1">OFFSET(EditedRawData!C239,0, ($A$3-1)*3)</f>
        <v>0.16089999999999999</v>
      </c>
      <c r="F237" s="19">
        <f ca="1">OFFSET(EditedRawData!D239,0, ($A$3-1)*3)</f>
        <v>9.7699999999999995E-2</v>
      </c>
      <c r="G237" s="5">
        <f t="shared" ca="1" si="37"/>
        <v>4.0199999999999986E-2</v>
      </c>
      <c r="H237" s="5">
        <f t="shared" ca="1" si="38"/>
        <v>0.28159999999999996</v>
      </c>
      <c r="I237" s="21">
        <f>EditedRawData!$AI239/1000*3</f>
        <v>6.9171300000000002</v>
      </c>
      <c r="J237" s="5">
        <f t="shared" si="39"/>
        <v>9.7646300891632662E-2</v>
      </c>
      <c r="K237" s="5">
        <f t="shared" ca="1" si="42"/>
        <v>1.0029072547665763E-2</v>
      </c>
      <c r="L237" s="5">
        <f t="shared" ca="1" si="43"/>
        <v>0.89679865244592538</v>
      </c>
      <c r="M237" s="34">
        <f t="shared" ca="1" si="44"/>
        <v>0.75651341121304072</v>
      </c>
      <c r="N237" s="5">
        <f t="shared" ca="1" si="45"/>
        <v>7.3911360275514079E-2</v>
      </c>
      <c r="O237" s="5">
        <f t="shared" ca="1" si="46"/>
        <v>1.3705868068452823E-2</v>
      </c>
      <c r="P237" s="5">
        <f t="shared" ca="1" si="40"/>
        <v>13.848094117647054</v>
      </c>
      <c r="Q237" s="12">
        <f t="shared" ca="1" si="47"/>
        <v>9.8972955787374455E-4</v>
      </c>
      <c r="R237" s="13">
        <f t="shared" ca="1" si="41"/>
        <v>3.5630264083454803</v>
      </c>
    </row>
    <row r="238" spans="1:18">
      <c r="A238" s="5"/>
      <c r="B238" s="23">
        <f>EditedRawData!$A240</f>
        <v>42876.125</v>
      </c>
      <c r="C238" s="11">
        <f t="shared" si="36"/>
        <v>0.125</v>
      </c>
      <c r="D238" s="19">
        <f ca="1">OFFSET(EditedRawData!B240,0, ($A$3-1)*3)</f>
        <v>0.1174</v>
      </c>
      <c r="E238" s="19">
        <f ca="1">OFFSET(EditedRawData!C240,0, ($A$3-1)*3)</f>
        <v>0.1633</v>
      </c>
      <c r="F238" s="19">
        <f ca="1">OFFSET(EditedRawData!D240,0, ($A$3-1)*3)</f>
        <v>0.1041</v>
      </c>
      <c r="G238" s="5">
        <f t="shared" ca="1" si="37"/>
        <v>4.5899999999999996E-2</v>
      </c>
      <c r="H238" s="5">
        <f t="shared" ca="1" si="38"/>
        <v>0.28070000000000001</v>
      </c>
      <c r="I238" s="21">
        <f>EditedRawData!$AI240/1000*3</f>
        <v>6.91662</v>
      </c>
      <c r="J238" s="5">
        <f t="shared" si="39"/>
        <v>9.7631902498775514E-2</v>
      </c>
      <c r="K238" s="5">
        <f t="shared" ca="1" si="42"/>
        <v>1.1451105222334793E-2</v>
      </c>
      <c r="L238" s="5">
        <f t="shared" ca="1" si="43"/>
        <v>0.82786548776600122</v>
      </c>
      <c r="M238" s="34">
        <f t="shared" ca="1" si="44"/>
        <v>0.75651341121304072</v>
      </c>
      <c r="N238" s="5">
        <f t="shared" ca="1" si="45"/>
        <v>7.8753046107277541E-2</v>
      </c>
      <c r="O238" s="5">
        <f t="shared" ca="1" si="46"/>
        <v>7.4277511691631798E-3</v>
      </c>
      <c r="P238" s="5">
        <f t="shared" ca="1" si="40"/>
        <v>13.803835294117645</v>
      </c>
      <c r="Q238" s="12">
        <f t="shared" ca="1" si="47"/>
        <v>5.3809329153097299E-4</v>
      </c>
      <c r="R238" s="13">
        <f t="shared" ca="1" si="41"/>
        <v>1.9371358495115027</v>
      </c>
    </row>
    <row r="239" spans="1:18">
      <c r="A239" s="5"/>
      <c r="B239" s="23">
        <f>EditedRawData!$A241</f>
        <v>42876.131944444445</v>
      </c>
      <c r="C239" s="11">
        <f t="shared" si="36"/>
        <v>0.13194444444525288</v>
      </c>
      <c r="D239" s="19">
        <f ca="1">OFFSET(EditedRawData!B241,0, ($A$3-1)*3)</f>
        <v>0.1208</v>
      </c>
      <c r="E239" s="19">
        <f ca="1">OFFSET(EditedRawData!C241,0, ($A$3-1)*3)</f>
        <v>0.16250000000000001</v>
      </c>
      <c r="F239" s="19">
        <f ca="1">OFFSET(EditedRawData!D241,0, ($A$3-1)*3)</f>
        <v>0.10100000000000001</v>
      </c>
      <c r="G239" s="5">
        <f t="shared" ca="1" si="37"/>
        <v>4.1700000000000001E-2</v>
      </c>
      <c r="H239" s="5">
        <f t="shared" ca="1" si="38"/>
        <v>0.2833</v>
      </c>
      <c r="I239" s="21">
        <f>EditedRawData!$AI241/1000*3</f>
        <v>6.9205499999999995</v>
      </c>
      <c r="J239" s="5">
        <f t="shared" si="39"/>
        <v>9.7742882249999996E-2</v>
      </c>
      <c r="K239" s="5">
        <f t="shared" ca="1" si="42"/>
        <v>1.0403291672578668E-2</v>
      </c>
      <c r="L239" s="5">
        <f t="shared" ca="1" si="43"/>
        <v>0.86474842155862697</v>
      </c>
      <c r="M239" s="34">
        <f t="shared" ca="1" si="44"/>
        <v>0.75651341121304072</v>
      </c>
      <c r="N239" s="5">
        <f t="shared" ca="1" si="45"/>
        <v>7.6407854532517111E-2</v>
      </c>
      <c r="O239" s="5">
        <f t="shared" ca="1" si="46"/>
        <v>1.0931736044904217E-2</v>
      </c>
      <c r="P239" s="5">
        <f t="shared" ca="1" si="40"/>
        <v>13.931694117647057</v>
      </c>
      <c r="Q239" s="12">
        <f t="shared" ca="1" si="47"/>
        <v>7.8466667101577826E-4</v>
      </c>
      <c r="R239" s="13">
        <f t="shared" ca="1" si="41"/>
        <v>2.8248000156568018</v>
      </c>
    </row>
    <row r="240" spans="1:18">
      <c r="A240" s="5"/>
      <c r="B240" s="23">
        <f>EditedRawData!$A242</f>
        <v>42876.138888888891</v>
      </c>
      <c r="C240" s="11">
        <f t="shared" si="36"/>
        <v>0.13888888889050577</v>
      </c>
      <c r="D240" s="19">
        <f ca="1">OFFSET(EditedRawData!B242,0, ($A$3-1)*3)</f>
        <v>0.1019</v>
      </c>
      <c r="E240" s="19">
        <f ca="1">OFFSET(EditedRawData!C242,0, ($A$3-1)*3)</f>
        <v>0.1716</v>
      </c>
      <c r="F240" s="19">
        <f ca="1">OFFSET(EditedRawData!D242,0, ($A$3-1)*3)</f>
        <v>9.8500000000000004E-2</v>
      </c>
      <c r="G240" s="5">
        <f t="shared" ca="1" si="37"/>
        <v>6.9699999999999998E-2</v>
      </c>
      <c r="H240" s="5">
        <f t="shared" ca="1" si="38"/>
        <v>0.27350000000000002</v>
      </c>
      <c r="I240" s="21">
        <f>EditedRawData!$AI242/1000*3</f>
        <v>6.9133200000000006</v>
      </c>
      <c r="J240" s="5">
        <f t="shared" si="39"/>
        <v>9.7538762086530631E-2</v>
      </c>
      <c r="K240" s="5">
        <f t="shared" ca="1" si="42"/>
        <v>1.7388715337619501E-2</v>
      </c>
      <c r="L240" s="5">
        <f t="shared" ca="1" si="43"/>
        <v>0.81370605836457999</v>
      </c>
      <c r="M240" s="34">
        <f t="shared" ca="1" si="44"/>
        <v>0.75651341121304072</v>
      </c>
      <c r="N240" s="5">
        <f t="shared" ca="1" si="45"/>
        <v>7.4516571004484514E-2</v>
      </c>
      <c r="O240" s="5">
        <f t="shared" ca="1" si="46"/>
        <v>5.6334757444266165E-3</v>
      </c>
      <c r="P240" s="5">
        <f t="shared" ca="1" si="40"/>
        <v>13.449764705882352</v>
      </c>
      <c r="Q240" s="12">
        <f t="shared" ca="1" si="47"/>
        <v>4.188531076653538E-4</v>
      </c>
      <c r="R240" s="13">
        <f t="shared" ca="1" si="41"/>
        <v>1.5078711875952737</v>
      </c>
    </row>
    <row r="241" spans="1:18">
      <c r="A241" s="5"/>
      <c r="B241" s="23">
        <f>EditedRawData!$A243</f>
        <v>42876.145833333336</v>
      </c>
      <c r="C241" s="11">
        <f t="shared" si="36"/>
        <v>0.14583333333575865</v>
      </c>
      <c r="D241" s="19">
        <f ca="1">OFFSET(EditedRawData!B243,0, ($A$3-1)*3)</f>
        <v>0.10970000000000001</v>
      </c>
      <c r="E241" s="19">
        <f ca="1">OFFSET(EditedRawData!C243,0, ($A$3-1)*3)</f>
        <v>0.15590000000000001</v>
      </c>
      <c r="F241" s="19">
        <f ca="1">OFFSET(EditedRawData!D243,0, ($A$3-1)*3)</f>
        <v>9.0200000000000002E-2</v>
      </c>
      <c r="G241" s="5">
        <f t="shared" ca="1" si="37"/>
        <v>4.6200000000000005E-2</v>
      </c>
      <c r="H241" s="5">
        <f t="shared" ca="1" si="38"/>
        <v>0.2656</v>
      </c>
      <c r="I241" s="21">
        <f>EditedRawData!$AI243/1000*3</f>
        <v>6.878400000000001</v>
      </c>
      <c r="J241" s="5">
        <f t="shared" si="39"/>
        <v>9.6555890938775535E-2</v>
      </c>
      <c r="K241" s="5">
        <f t="shared" ca="1" si="42"/>
        <v>1.1525949047317378E-2</v>
      </c>
      <c r="L241" s="5">
        <f t="shared" ca="1" si="43"/>
        <v>0.94268228261040077</v>
      </c>
      <c r="M241" s="34">
        <f t="shared" ca="1" si="44"/>
        <v>0.75651341121304072</v>
      </c>
      <c r="N241" s="5">
        <f t="shared" ca="1" si="45"/>
        <v>6.8237509691416273E-2</v>
      </c>
      <c r="O241" s="5">
        <f t="shared" ca="1" si="46"/>
        <v>1.6792432200041882E-2</v>
      </c>
      <c r="P241" s="5">
        <f t="shared" ca="1" si="40"/>
        <v>13.061270588235292</v>
      </c>
      <c r="Q241" s="12">
        <f t="shared" ca="1" si="47"/>
        <v>1.285666052670815E-3</v>
      </c>
      <c r="R241" s="13">
        <f t="shared" ca="1" si="41"/>
        <v>4.628397789614934</v>
      </c>
    </row>
    <row r="242" spans="1:18">
      <c r="A242" s="5"/>
      <c r="B242" s="23">
        <f>EditedRawData!$A244</f>
        <v>42876.152777777781</v>
      </c>
      <c r="C242" s="11">
        <f t="shared" si="36"/>
        <v>0.15277777778101154</v>
      </c>
      <c r="D242" s="19">
        <f ca="1">OFFSET(EditedRawData!B244,0, ($A$3-1)*3)</f>
        <v>0.1106</v>
      </c>
      <c r="E242" s="19">
        <f ca="1">OFFSET(EditedRawData!C244,0, ($A$3-1)*3)</f>
        <v>0.15809999999999999</v>
      </c>
      <c r="F242" s="19">
        <f ca="1">OFFSET(EditedRawData!D244,0, ($A$3-1)*3)</f>
        <v>8.5400000000000004E-2</v>
      </c>
      <c r="G242" s="5">
        <f t="shared" ca="1" si="37"/>
        <v>4.7499999999999987E-2</v>
      </c>
      <c r="H242" s="5">
        <f t="shared" ca="1" si="38"/>
        <v>0.26869999999999999</v>
      </c>
      <c r="I242" s="21">
        <f>EditedRawData!$AI244/1000*3</f>
        <v>6.8783099999999999</v>
      </c>
      <c r="J242" s="5">
        <f t="shared" si="39"/>
        <v>9.6553364196122454E-2</v>
      </c>
      <c r="K242" s="5">
        <f t="shared" ca="1" si="42"/>
        <v>1.1850272288908555E-2</v>
      </c>
      <c r="L242" s="5">
        <f t="shared" ca="1" si="43"/>
        <v>0.99183948369102914</v>
      </c>
      <c r="M242" s="34">
        <f t="shared" ca="1" si="44"/>
        <v>0.75651341121304072</v>
      </c>
      <c r="N242" s="5">
        <f t="shared" ca="1" si="45"/>
        <v>6.460624531759368E-2</v>
      </c>
      <c r="O242" s="5">
        <f t="shared" ca="1" si="46"/>
        <v>2.0096846589620215E-2</v>
      </c>
      <c r="P242" s="5">
        <f t="shared" ca="1" si="40"/>
        <v>13.213717647058822</v>
      </c>
      <c r="Q242" s="12">
        <f t="shared" ca="1" si="47"/>
        <v>1.5209078267306156E-3</v>
      </c>
      <c r="R242" s="13">
        <f t="shared" ca="1" si="41"/>
        <v>5.475268176230216</v>
      </c>
    </row>
    <row r="243" spans="1:18">
      <c r="A243" s="5"/>
      <c r="B243" s="23">
        <f>EditedRawData!$A245</f>
        <v>42876.159722222219</v>
      </c>
      <c r="C243" s="11">
        <f t="shared" si="36"/>
        <v>0.15972222221898846</v>
      </c>
      <c r="D243" s="19">
        <f ca="1">OFFSET(EditedRawData!B245,0, ($A$3-1)*3)</f>
        <v>0.11749999999999999</v>
      </c>
      <c r="E243" s="19">
        <f ca="1">OFFSET(EditedRawData!C245,0, ($A$3-1)*3)</f>
        <v>0.15490000000000001</v>
      </c>
      <c r="F243" s="19">
        <f ca="1">OFFSET(EditedRawData!D245,0, ($A$3-1)*3)</f>
        <v>9.7799999999999998E-2</v>
      </c>
      <c r="G243" s="5">
        <f t="shared" ca="1" si="37"/>
        <v>3.7400000000000017E-2</v>
      </c>
      <c r="H243" s="5">
        <f t="shared" ca="1" si="38"/>
        <v>0.27239999999999998</v>
      </c>
      <c r="I243" s="21">
        <f>EditedRawData!$AI245/1000*3</f>
        <v>6.9131099999999996</v>
      </c>
      <c r="J243" s="5">
        <f t="shared" si="39"/>
        <v>9.7532836473673459E-2</v>
      </c>
      <c r="K243" s="5">
        <f t="shared" ca="1" si="42"/>
        <v>9.3305301811616899E-3</v>
      </c>
      <c r="L243" s="5">
        <f t="shared" ca="1" si="43"/>
        <v>0.90186407252057033</v>
      </c>
      <c r="M243" s="34">
        <f t="shared" ca="1" si="44"/>
        <v>0.75651341121304072</v>
      </c>
      <c r="N243" s="5">
        <f t="shared" ca="1" si="45"/>
        <v>7.3987011616635387E-2</v>
      </c>
      <c r="O243" s="5">
        <f t="shared" ca="1" si="46"/>
        <v>1.4215294675876386E-2</v>
      </c>
      <c r="P243" s="5">
        <f t="shared" ca="1" si="40"/>
        <v>13.395670588235292</v>
      </c>
      <c r="Q243" s="12">
        <f t="shared" ca="1" si="47"/>
        <v>1.0611857452183786E-3</v>
      </c>
      <c r="R243" s="13">
        <f t="shared" ca="1" si="41"/>
        <v>3.8202686827861632</v>
      </c>
    </row>
    <row r="244" spans="1:18">
      <c r="A244" s="5"/>
      <c r="B244" s="23">
        <f>EditedRawData!$A246</f>
        <v>42876.166666666664</v>
      </c>
      <c r="C244" s="11">
        <f t="shared" si="36"/>
        <v>0.16666666666424135</v>
      </c>
      <c r="D244" s="19">
        <f ca="1">OFFSET(EditedRawData!B246,0, ($A$3-1)*3)</f>
        <v>0.11360000000000001</v>
      </c>
      <c r="E244" s="19">
        <f ca="1">OFFSET(EditedRawData!C246,0, ($A$3-1)*3)</f>
        <v>0.1643</v>
      </c>
      <c r="F244" s="19">
        <f ca="1">OFFSET(EditedRawData!D246,0, ($A$3-1)*3)</f>
        <v>0.10680000000000001</v>
      </c>
      <c r="G244" s="5">
        <f t="shared" ca="1" si="37"/>
        <v>5.0699999999999995E-2</v>
      </c>
      <c r="H244" s="5">
        <f t="shared" ca="1" si="38"/>
        <v>0.27790000000000004</v>
      </c>
      <c r="I244" s="21">
        <f>EditedRawData!$AI246/1000*3</f>
        <v>6.9166500000000006</v>
      </c>
      <c r="J244" s="5">
        <f t="shared" si="39"/>
        <v>9.7632749433673491E-2</v>
      </c>
      <c r="K244" s="5">
        <f t="shared" ca="1" si="42"/>
        <v>1.2648606422056079E-2</v>
      </c>
      <c r="L244" s="5">
        <f t="shared" ca="1" si="43"/>
        <v>0.79573167613873974</v>
      </c>
      <c r="M244" s="34">
        <f t="shared" ca="1" si="44"/>
        <v>0.75651341121304072</v>
      </c>
      <c r="N244" s="5">
        <f t="shared" ca="1" si="45"/>
        <v>8.0795632317552754E-2</v>
      </c>
      <c r="O244" s="5">
        <f t="shared" ca="1" si="46"/>
        <v>4.1885106940646594E-3</v>
      </c>
      <c r="P244" s="5">
        <f t="shared" ca="1" si="40"/>
        <v>13.666141176470589</v>
      </c>
      <c r="Q244" s="12">
        <f t="shared" ca="1" si="47"/>
        <v>3.0648817687293806E-4</v>
      </c>
      <c r="R244" s="13">
        <f t="shared" ca="1" si="41"/>
        <v>1.1033574367425769</v>
      </c>
    </row>
    <row r="245" spans="1:18">
      <c r="A245" s="5"/>
      <c r="B245" s="23">
        <f>EditedRawData!$A247</f>
        <v>42876.173611111109</v>
      </c>
      <c r="C245" s="11">
        <f t="shared" si="36"/>
        <v>0.17361111110949423</v>
      </c>
      <c r="D245" s="19">
        <f ca="1">OFFSET(EditedRawData!B247,0, ($A$3-1)*3)</f>
        <v>0.1103</v>
      </c>
      <c r="E245" s="19">
        <f ca="1">OFFSET(EditedRawData!C247,0, ($A$3-1)*3)</f>
        <v>0.16839999999999999</v>
      </c>
      <c r="F245" s="19">
        <f ca="1">OFFSET(EditedRawData!D247,0, ($A$3-1)*3)</f>
        <v>0.1077</v>
      </c>
      <c r="G245" s="5">
        <f t="shared" ca="1" si="37"/>
        <v>5.8099999999999999E-2</v>
      </c>
      <c r="H245" s="5">
        <f t="shared" ca="1" si="38"/>
        <v>0.2787</v>
      </c>
      <c r="I245" s="21">
        <f>EditedRawData!$AI247/1000*3</f>
        <v>6.917489999999999</v>
      </c>
      <c r="J245" s="5">
        <f t="shared" si="39"/>
        <v>9.7656465102244877E-2</v>
      </c>
      <c r="K245" s="5">
        <f t="shared" ca="1" si="42"/>
        <v>1.449475410495973E-2</v>
      </c>
      <c r="L245" s="5">
        <f t="shared" ca="1" si="43"/>
        <v>0.77216073349382675</v>
      </c>
      <c r="M245" s="34">
        <f t="shared" ca="1" si="44"/>
        <v>0.75651341121304072</v>
      </c>
      <c r="N245" s="5">
        <f t="shared" ca="1" si="45"/>
        <v>8.1476494387644482E-2</v>
      </c>
      <c r="O245" s="5">
        <f t="shared" ca="1" si="46"/>
        <v>1.6852166096406607E-3</v>
      </c>
      <c r="P245" s="5">
        <f t="shared" ca="1" si="40"/>
        <v>13.705482352941175</v>
      </c>
      <c r="Q245" s="12">
        <f t="shared" ca="1" si="47"/>
        <v>1.2295930681192085E-4</v>
      </c>
      <c r="R245" s="13">
        <f t="shared" ca="1" si="41"/>
        <v>0.44265350452291508</v>
      </c>
    </row>
    <row r="246" spans="1:18">
      <c r="A246" s="5"/>
      <c r="B246" s="23">
        <f>EditedRawData!$A248</f>
        <v>42876.180555555555</v>
      </c>
      <c r="C246" s="11">
        <f t="shared" si="36"/>
        <v>0.18055555555474712</v>
      </c>
      <c r="D246" s="19">
        <f ca="1">OFFSET(EditedRawData!B248,0, ($A$3-1)*3)</f>
        <v>0.1053</v>
      </c>
      <c r="E246" s="19">
        <f ca="1">OFFSET(EditedRawData!C248,0, ($A$3-1)*3)</f>
        <v>0.15989999999999999</v>
      </c>
      <c r="F246" s="19">
        <f ca="1">OFFSET(EditedRawData!D248,0, ($A$3-1)*3)</f>
        <v>8.9300000000000004E-2</v>
      </c>
      <c r="G246" s="5">
        <f t="shared" ca="1" si="37"/>
        <v>5.4599999999999982E-2</v>
      </c>
      <c r="H246" s="5">
        <f t="shared" ca="1" si="38"/>
        <v>0.26519999999999999</v>
      </c>
      <c r="I246" s="21">
        <f>EditedRawData!$AI248/1000*3</f>
        <v>6.898950000000001</v>
      </c>
      <c r="J246" s="5">
        <f t="shared" si="39"/>
        <v>9.7133696127551045E-2</v>
      </c>
      <c r="K246" s="5">
        <f t="shared" ca="1" si="42"/>
        <v>1.3621576146829621E-2</v>
      </c>
      <c r="L246" s="5">
        <f t="shared" ca="1" si="43"/>
        <v>0.93518611400583884</v>
      </c>
      <c r="M246" s="34">
        <f t="shared" ca="1" si="44"/>
        <v>0.75651341121304072</v>
      </c>
      <c r="N246" s="5">
        <f t="shared" ca="1" si="45"/>
        <v>6.7556647621324545E-2</v>
      </c>
      <c r="O246" s="5">
        <f t="shared" ca="1" si="46"/>
        <v>1.5955472359396872E-2</v>
      </c>
      <c r="P246" s="5">
        <f t="shared" ca="1" si="40"/>
        <v>13.041599999999999</v>
      </c>
      <c r="Q246" s="12">
        <f t="shared" ca="1" si="47"/>
        <v>1.2234290546709662E-3</v>
      </c>
      <c r="R246" s="13">
        <f t="shared" ca="1" si="41"/>
        <v>4.404344596815478</v>
      </c>
    </row>
    <row r="247" spans="1:18">
      <c r="A247" s="5"/>
      <c r="B247" s="23">
        <f>EditedRawData!$A249</f>
        <v>42876.1875</v>
      </c>
      <c r="C247" s="11">
        <f t="shared" si="36"/>
        <v>0.1875</v>
      </c>
      <c r="D247" s="19">
        <f ca="1">OFFSET(EditedRawData!B249,0, ($A$3-1)*3)</f>
        <v>0.1144</v>
      </c>
      <c r="E247" s="19">
        <f ca="1">OFFSET(EditedRawData!C249,0, ($A$3-1)*3)</f>
        <v>0.1545</v>
      </c>
      <c r="F247" s="19">
        <f ca="1">OFFSET(EditedRawData!D249,0, ($A$3-1)*3)</f>
        <v>8.9399999999999993E-2</v>
      </c>
      <c r="G247" s="5">
        <f t="shared" ca="1" si="37"/>
        <v>4.0099999999999997E-2</v>
      </c>
      <c r="H247" s="5">
        <f t="shared" ca="1" si="38"/>
        <v>0.26890000000000003</v>
      </c>
      <c r="I247" s="21">
        <f>EditedRawData!$AI249/1000*3</f>
        <v>6.9009600000000004</v>
      </c>
      <c r="J247" s="5">
        <f t="shared" si="39"/>
        <v>9.7190303921632665E-2</v>
      </c>
      <c r="K247" s="5">
        <f t="shared" ca="1" si="42"/>
        <v>1.0004124606004906E-2</v>
      </c>
      <c r="L247" s="5">
        <f t="shared" ca="1" si="43"/>
        <v>0.97523690509650751</v>
      </c>
      <c r="M247" s="34">
        <f t="shared" ca="1" si="44"/>
        <v>0.75651341121304072</v>
      </c>
      <c r="N247" s="5">
        <f t="shared" ca="1" si="45"/>
        <v>6.7632298962445839E-2</v>
      </c>
      <c r="O247" s="5">
        <f t="shared" ca="1" si="46"/>
        <v>1.9553880353181924E-2</v>
      </c>
      <c r="P247" s="5">
        <f t="shared" ca="1" si="40"/>
        <v>13.22355294117647</v>
      </c>
      <c r="Q247" s="12">
        <f t="shared" ca="1" si="47"/>
        <v>1.4787160788152188E-3</v>
      </c>
      <c r="R247" s="13">
        <f t="shared" ca="1" si="41"/>
        <v>5.3233778837347874</v>
      </c>
    </row>
    <row r="248" spans="1:18">
      <c r="A248" s="5"/>
      <c r="B248" s="23">
        <f>EditedRawData!$A250</f>
        <v>42876.194444444445</v>
      </c>
      <c r="C248" s="11">
        <f t="shared" si="36"/>
        <v>0.19444444444525288</v>
      </c>
      <c r="D248" s="19">
        <f ca="1">OFFSET(EditedRawData!B250,0, ($A$3-1)*3)</f>
        <v>0.1048</v>
      </c>
      <c r="E248" s="19">
        <f ca="1">OFFSET(EditedRawData!C250,0, ($A$3-1)*3)</f>
        <v>0.1739</v>
      </c>
      <c r="F248" s="19">
        <f ca="1">OFFSET(EditedRawData!D250,0, ($A$3-1)*3)</f>
        <v>0.10100000000000001</v>
      </c>
      <c r="G248" s="5">
        <f t="shared" ca="1" si="37"/>
        <v>6.9099999999999995E-2</v>
      </c>
      <c r="H248" s="5">
        <f t="shared" ca="1" si="38"/>
        <v>0.2787</v>
      </c>
      <c r="I248" s="21">
        <f>EditedRawData!$AI250/1000*3</f>
        <v>6.91716</v>
      </c>
      <c r="J248" s="5">
        <f t="shared" si="39"/>
        <v>9.7647147888979602E-2</v>
      </c>
      <c r="K248" s="5">
        <f t="shared" ca="1" si="42"/>
        <v>1.7239027687654344E-2</v>
      </c>
      <c r="L248" s="5">
        <f t="shared" ca="1" si="43"/>
        <v>0.79612000199331934</v>
      </c>
      <c r="M248" s="34">
        <f t="shared" ca="1" si="44"/>
        <v>0.75651341121304072</v>
      </c>
      <c r="N248" s="5">
        <f t="shared" ca="1" si="45"/>
        <v>7.6407854532517111E-2</v>
      </c>
      <c r="O248" s="5">
        <f t="shared" ca="1" si="46"/>
        <v>4.0002656688081506E-3</v>
      </c>
      <c r="P248" s="5">
        <f t="shared" ca="1" si="40"/>
        <v>13.705482352941175</v>
      </c>
      <c r="Q248" s="12">
        <f t="shared" ca="1" si="47"/>
        <v>2.9187339531685288E-4</v>
      </c>
      <c r="R248" s="13">
        <f t="shared" ca="1" si="41"/>
        <v>1.0507442231406703</v>
      </c>
    </row>
    <row r="249" spans="1:18">
      <c r="A249" s="5"/>
      <c r="B249" s="23">
        <f>EditedRawData!$A251</f>
        <v>42876.201388888891</v>
      </c>
      <c r="C249" s="11">
        <f t="shared" si="36"/>
        <v>0.20138888889050577</v>
      </c>
      <c r="D249" s="19">
        <f ca="1">OFFSET(EditedRawData!B251,0, ($A$3-1)*3)</f>
        <v>9.9699999999999997E-2</v>
      </c>
      <c r="E249" s="19">
        <f ca="1">OFFSET(EditedRawData!C251,0, ($A$3-1)*3)</f>
        <v>0.17180000000000001</v>
      </c>
      <c r="F249" s="19">
        <f ca="1">OFFSET(EditedRawData!D251,0, ($A$3-1)*3)</f>
        <v>9.1999999999999998E-2</v>
      </c>
      <c r="G249" s="5">
        <f t="shared" ca="1" si="37"/>
        <v>7.2100000000000011E-2</v>
      </c>
      <c r="H249" s="5">
        <f t="shared" ca="1" si="38"/>
        <v>0.27150000000000002</v>
      </c>
      <c r="I249" s="21">
        <f>EditedRawData!$AI251/1000*3</f>
        <v>6.8785500000000006</v>
      </c>
      <c r="J249" s="5">
        <f t="shared" si="39"/>
        <v>9.6560102250000029E-2</v>
      </c>
      <c r="K249" s="5">
        <f t="shared" ca="1" si="42"/>
        <v>1.798746593748015E-2</v>
      </c>
      <c r="L249" s="5">
        <f t="shared" ca="1" si="43"/>
        <v>0.85405039470130295</v>
      </c>
      <c r="M249" s="34">
        <f t="shared" ca="1" si="44"/>
        <v>0.75651341121304072</v>
      </c>
      <c r="N249" s="5">
        <f t="shared" ca="1" si="45"/>
        <v>6.9599233831599744E-2</v>
      </c>
      <c r="O249" s="5">
        <f t="shared" ca="1" si="46"/>
        <v>8.9734024809201285E-3</v>
      </c>
      <c r="P249" s="5">
        <f t="shared" ca="1" si="40"/>
        <v>13.351411764705881</v>
      </c>
      <c r="Q249" s="12">
        <f t="shared" ca="1" si="47"/>
        <v>6.7209390580261262E-4</v>
      </c>
      <c r="R249" s="13">
        <f t="shared" ca="1" si="41"/>
        <v>2.4195380608894053</v>
      </c>
    </row>
    <row r="250" spans="1:18">
      <c r="A250" s="5"/>
      <c r="B250" s="23">
        <f>EditedRawData!$A252</f>
        <v>42876.208333333336</v>
      </c>
      <c r="C250" s="11">
        <f t="shared" si="36"/>
        <v>0.20833333333575865</v>
      </c>
      <c r="D250" s="19">
        <f ca="1">OFFSET(EditedRawData!B252,0, ($A$3-1)*3)</f>
        <v>0.10879999999999999</v>
      </c>
      <c r="E250" s="19">
        <f ca="1">OFFSET(EditedRawData!C252,0, ($A$3-1)*3)</f>
        <v>0.17879999999999999</v>
      </c>
      <c r="F250" s="19">
        <f ca="1">OFFSET(EditedRawData!D252,0, ($A$3-1)*3)</f>
        <v>0.1016</v>
      </c>
      <c r="G250" s="5">
        <f t="shared" ca="1" si="37"/>
        <v>6.9999999999999993E-2</v>
      </c>
      <c r="H250" s="5">
        <f t="shared" ca="1" si="38"/>
        <v>0.28759999999999997</v>
      </c>
      <c r="I250" s="21">
        <f>EditedRawData!$AI252/1000*3</f>
        <v>6.9160200000000005</v>
      </c>
      <c r="J250" s="5">
        <f t="shared" si="39"/>
        <v>9.7614964572244917E-2</v>
      </c>
      <c r="K250" s="5">
        <f t="shared" ca="1" si="42"/>
        <v>1.7463559162602081E-2</v>
      </c>
      <c r="L250" s="5">
        <f t="shared" ca="1" si="43"/>
        <v>0.78889178552798067</v>
      </c>
      <c r="M250" s="34">
        <f t="shared" ca="1" si="44"/>
        <v>0.75651341121304072</v>
      </c>
      <c r="N250" s="5">
        <f t="shared" ca="1" si="45"/>
        <v>7.686176257924493E-2</v>
      </c>
      <c r="O250" s="5">
        <f t="shared" ca="1" si="46"/>
        <v>3.2896428303978986E-3</v>
      </c>
      <c r="P250" s="5">
        <f t="shared" ca="1" si="40"/>
        <v>14.143152941176465</v>
      </c>
      <c r="Q250" s="12">
        <f t="shared" ca="1" si="47"/>
        <v>2.3259614345401099E-4</v>
      </c>
      <c r="R250" s="13">
        <f t="shared" ca="1" si="41"/>
        <v>0.83734611643443957</v>
      </c>
    </row>
    <row r="251" spans="1:18">
      <c r="A251" s="5"/>
      <c r="B251" s="23">
        <f>EditedRawData!$A253</f>
        <v>42876.215277777781</v>
      </c>
      <c r="C251" s="11">
        <f t="shared" si="36"/>
        <v>0.21527777778101154</v>
      </c>
      <c r="D251" s="19">
        <f ca="1">OFFSET(EditedRawData!B253,0, ($A$3-1)*3)</f>
        <v>0.1197</v>
      </c>
      <c r="E251" s="19">
        <f ca="1">OFFSET(EditedRawData!C253,0, ($A$3-1)*3)</f>
        <v>0.1658</v>
      </c>
      <c r="F251" s="19">
        <f ca="1">OFFSET(EditedRawData!D253,0, ($A$3-1)*3)</f>
        <v>9.9599999999999994E-2</v>
      </c>
      <c r="G251" s="5">
        <f t="shared" ca="1" si="37"/>
        <v>4.6100000000000002E-2</v>
      </c>
      <c r="H251" s="5">
        <f t="shared" ca="1" si="38"/>
        <v>0.28549999999999998</v>
      </c>
      <c r="I251" s="21">
        <f>EditedRawData!$AI253/1000*3</f>
        <v>6.9083699999999997</v>
      </c>
      <c r="J251" s="5">
        <f t="shared" si="39"/>
        <v>9.7399134809999996E-2</v>
      </c>
      <c r="K251" s="5">
        <f t="shared" ca="1" si="42"/>
        <v>1.1501001105656517E-2</v>
      </c>
      <c r="L251" s="5">
        <f t="shared" ca="1" si="43"/>
        <v>0.86243106128858915</v>
      </c>
      <c r="M251" s="34">
        <f t="shared" ca="1" si="44"/>
        <v>0.75651341121304072</v>
      </c>
      <c r="N251" s="5">
        <f t="shared" ca="1" si="45"/>
        <v>7.5348735756818858E-2</v>
      </c>
      <c r="O251" s="5">
        <f t="shared" ca="1" si="46"/>
        <v>1.0549397947524616E-2</v>
      </c>
      <c r="P251" s="5">
        <f t="shared" ca="1" si="40"/>
        <v>14.039882352941172</v>
      </c>
      <c r="Q251" s="12">
        <f t="shared" ca="1" si="47"/>
        <v>7.5138791638910388E-4</v>
      </c>
      <c r="R251" s="13">
        <f t="shared" ca="1" si="41"/>
        <v>2.704996499000774</v>
      </c>
    </row>
    <row r="252" spans="1:18">
      <c r="A252" s="5"/>
      <c r="B252" s="23">
        <f>EditedRawData!$A254</f>
        <v>42876.222222222219</v>
      </c>
      <c r="C252" s="11">
        <f t="shared" si="36"/>
        <v>0.22222222221898846</v>
      </c>
      <c r="D252" s="19">
        <f ca="1">OFFSET(EditedRawData!B254,0, ($A$3-1)*3)</f>
        <v>0.12659999999999999</v>
      </c>
      <c r="E252" s="19">
        <f ca="1">OFFSET(EditedRawData!C254,0, ($A$3-1)*3)</f>
        <v>0.16420000000000001</v>
      </c>
      <c r="F252" s="19">
        <f ca="1">OFFSET(EditedRawData!D254,0, ($A$3-1)*3)</f>
        <v>8.0699999999999994E-2</v>
      </c>
      <c r="G252" s="5">
        <f t="shared" ca="1" si="37"/>
        <v>3.7600000000000022E-2</v>
      </c>
      <c r="H252" s="5">
        <f t="shared" ca="1" si="38"/>
        <v>0.2908</v>
      </c>
      <c r="I252" s="21">
        <f>EditedRawData!$AI254/1000*3</f>
        <v>6.8808599999999993</v>
      </c>
      <c r="J252" s="5">
        <f t="shared" si="39"/>
        <v>9.6624968039999981E-2</v>
      </c>
      <c r="K252" s="5">
        <f t="shared" ca="1" si="42"/>
        <v>9.3804260644834107E-3</v>
      </c>
      <c r="L252" s="5">
        <f t="shared" ca="1" si="43"/>
        <v>1.0810971744178013</v>
      </c>
      <c r="M252" s="34">
        <f t="shared" ca="1" si="44"/>
        <v>0.75651341121304072</v>
      </c>
      <c r="N252" s="5">
        <f t="shared" ca="1" si="45"/>
        <v>6.1050632284892381E-2</v>
      </c>
      <c r="O252" s="5">
        <f t="shared" ca="1" si="46"/>
        <v>2.6193909690624184E-2</v>
      </c>
      <c r="P252" s="5">
        <f t="shared" ca="1" si="40"/>
        <v>14.300517647058822</v>
      </c>
      <c r="Q252" s="12">
        <f t="shared" ca="1" si="47"/>
        <v>1.8316756314070539E-3</v>
      </c>
      <c r="R252" s="13">
        <f t="shared" ca="1" si="41"/>
        <v>6.5940322730653937</v>
      </c>
    </row>
    <row r="253" spans="1:18">
      <c r="A253" s="5"/>
      <c r="B253" s="23">
        <f>EditedRawData!$A255</f>
        <v>42876.229166666664</v>
      </c>
      <c r="C253" s="11">
        <f t="shared" si="36"/>
        <v>0.22916666666424135</v>
      </c>
      <c r="D253" s="19">
        <f ca="1">OFFSET(EditedRawData!B255,0, ($A$3-1)*3)</f>
        <v>0.1157</v>
      </c>
      <c r="E253" s="19">
        <f ca="1">OFFSET(EditedRawData!C255,0, ($A$3-1)*3)</f>
        <v>0.18360000000000001</v>
      </c>
      <c r="F253" s="19">
        <f ca="1">OFFSET(EditedRawData!D255,0, ($A$3-1)*3)</f>
        <v>9.6299999999999997E-2</v>
      </c>
      <c r="G253" s="5">
        <f t="shared" ca="1" si="37"/>
        <v>6.7900000000000016E-2</v>
      </c>
      <c r="H253" s="5">
        <f t="shared" ca="1" si="38"/>
        <v>0.29930000000000001</v>
      </c>
      <c r="I253" s="21">
        <f>EditedRawData!$AI255/1000*3</f>
        <v>6.9121799999999993</v>
      </c>
      <c r="J253" s="5">
        <f t="shared" si="39"/>
        <v>9.7506596637550999E-2</v>
      </c>
      <c r="K253" s="5">
        <f t="shared" ca="1" si="42"/>
        <v>1.6939652387724026E-2</v>
      </c>
      <c r="L253" s="5">
        <f t="shared" ca="1" si="43"/>
        <v>0.83662455088086152</v>
      </c>
      <c r="M253" s="34">
        <f t="shared" ca="1" si="44"/>
        <v>0.75651341121304072</v>
      </c>
      <c r="N253" s="5">
        <f t="shared" ca="1" si="45"/>
        <v>7.2852241499815826E-2</v>
      </c>
      <c r="O253" s="5">
        <f t="shared" ca="1" si="46"/>
        <v>7.7147027500111404E-3</v>
      </c>
      <c r="P253" s="5">
        <f t="shared" ca="1" si="40"/>
        <v>14.718517647058823</v>
      </c>
      <c r="Q253" s="12">
        <f t="shared" ca="1" si="47"/>
        <v>5.2414943780379659E-4</v>
      </c>
      <c r="R253" s="13">
        <f t="shared" ca="1" si="41"/>
        <v>1.8869379760936678</v>
      </c>
    </row>
    <row r="254" spans="1:18">
      <c r="A254" s="5"/>
      <c r="B254" s="23">
        <f>EditedRawData!$A256</f>
        <v>42876.236111111109</v>
      </c>
      <c r="C254" s="11">
        <f t="shared" si="36"/>
        <v>0.23611111110949423</v>
      </c>
      <c r="D254" s="19">
        <f ca="1">OFFSET(EditedRawData!B256,0, ($A$3-1)*3)</f>
        <v>0.13159999999999999</v>
      </c>
      <c r="E254" s="19">
        <f ca="1">OFFSET(EditedRawData!C256,0, ($A$3-1)*3)</f>
        <v>0.18410000000000001</v>
      </c>
      <c r="F254" s="19">
        <f ca="1">OFFSET(EditedRawData!D256,0, ($A$3-1)*3)</f>
        <v>9.8199999999999996E-2</v>
      </c>
      <c r="G254" s="5">
        <f t="shared" ca="1" si="37"/>
        <v>5.2500000000000019E-2</v>
      </c>
      <c r="H254" s="5">
        <f t="shared" ca="1" si="38"/>
        <v>0.31569999999999998</v>
      </c>
      <c r="I254" s="21">
        <f>EditedRawData!$AI256/1000*3</f>
        <v>6.91587</v>
      </c>
      <c r="J254" s="5">
        <f t="shared" si="39"/>
        <v>9.7610730320204078E-2</v>
      </c>
      <c r="K254" s="5">
        <f t="shared" ca="1" si="42"/>
        <v>1.3097669371951566E-2</v>
      </c>
      <c r="L254" s="5">
        <f t="shared" ca="1" si="43"/>
        <v>0.86062180191703164</v>
      </c>
      <c r="M254" s="34">
        <f t="shared" ca="1" si="44"/>
        <v>0.75651341121304072</v>
      </c>
      <c r="N254" s="5">
        <f t="shared" ca="1" si="45"/>
        <v>7.428961698112059E-2</v>
      </c>
      <c r="O254" s="5">
        <f t="shared" ca="1" si="46"/>
        <v>1.0223443967131915E-2</v>
      </c>
      <c r="P254" s="5">
        <f t="shared" ca="1" si="40"/>
        <v>15.525011764705878</v>
      </c>
      <c r="Q254" s="12">
        <f t="shared" ca="1" si="47"/>
        <v>6.5851441029974624E-4</v>
      </c>
      <c r="R254" s="13">
        <f t="shared" ca="1" si="41"/>
        <v>2.3706518770790863</v>
      </c>
    </row>
    <row r="255" spans="1:18">
      <c r="A255" s="5"/>
      <c r="B255" s="23">
        <f>EditedRawData!$A257</f>
        <v>42876.243055555555</v>
      </c>
      <c r="C255" s="11">
        <f t="shared" si="36"/>
        <v>0.24305555555474712</v>
      </c>
      <c r="D255" s="19">
        <f ca="1">OFFSET(EditedRawData!B257,0, ($A$3-1)*3)</f>
        <v>0.13769999999999999</v>
      </c>
      <c r="E255" s="19">
        <f ca="1">OFFSET(EditedRawData!C257,0, ($A$3-1)*3)</f>
        <v>0.19020000000000001</v>
      </c>
      <c r="F255" s="19">
        <f ca="1">OFFSET(EditedRawData!D257,0, ($A$3-1)*3)</f>
        <v>9.1399999999999995E-2</v>
      </c>
      <c r="G255" s="5">
        <f t="shared" ca="1" si="37"/>
        <v>5.2500000000000019E-2</v>
      </c>
      <c r="H255" s="5">
        <f t="shared" ca="1" si="38"/>
        <v>0.32789999999999997</v>
      </c>
      <c r="I255" s="21">
        <f>EditedRawData!$AI257/1000*3</f>
        <v>6.9190500000000004</v>
      </c>
      <c r="J255" s="5">
        <f t="shared" si="39"/>
        <v>9.7700516127551026E-2</v>
      </c>
      <c r="K255" s="5">
        <f t="shared" ca="1" si="42"/>
        <v>1.3097669371951566E-2</v>
      </c>
      <c r="L255" s="5">
        <f t="shared" ca="1" si="43"/>
        <v>0.92563289666957826</v>
      </c>
      <c r="M255" s="34">
        <f t="shared" ca="1" si="44"/>
        <v>0.75651341121304072</v>
      </c>
      <c r="N255" s="5">
        <f t="shared" ca="1" si="45"/>
        <v>6.9145325784871925E-2</v>
      </c>
      <c r="O255" s="5">
        <f t="shared" ca="1" si="46"/>
        <v>1.5457520970727529E-2</v>
      </c>
      <c r="P255" s="5">
        <f t="shared" ca="1" si="40"/>
        <v>16.124964705882348</v>
      </c>
      <c r="Q255" s="12">
        <f t="shared" ca="1" si="47"/>
        <v>9.5860804985753933E-4</v>
      </c>
      <c r="R255" s="13">
        <f t="shared" ca="1" si="41"/>
        <v>3.4509889794871418</v>
      </c>
    </row>
    <row r="256" spans="1:18">
      <c r="A256" s="5"/>
      <c r="B256" s="23">
        <f>EditedRawData!$A258</f>
        <v>42876.25</v>
      </c>
      <c r="C256" s="11">
        <f t="shared" si="36"/>
        <v>0.25</v>
      </c>
      <c r="D256" s="19">
        <f ca="1">OFFSET(EditedRawData!B258,0, ($A$3-1)*3)</f>
        <v>0.1431</v>
      </c>
      <c r="E256" s="19">
        <f ca="1">OFFSET(EditedRawData!C258,0, ($A$3-1)*3)</f>
        <v>0.18870000000000001</v>
      </c>
      <c r="F256" s="19">
        <f ca="1">OFFSET(EditedRawData!D258,0, ($A$3-1)*3)</f>
        <v>7.1800000000000003E-2</v>
      </c>
      <c r="G256" s="5">
        <f t="shared" ca="1" si="37"/>
        <v>4.5600000000000002E-2</v>
      </c>
      <c r="H256" s="5">
        <f t="shared" ca="1" si="38"/>
        <v>0.33179999999999998</v>
      </c>
      <c r="I256" s="21">
        <f>EditedRawData!$AI258/1000*3</f>
        <v>6.9162299999999988</v>
      </c>
      <c r="J256" s="5">
        <f t="shared" si="39"/>
        <v>9.7620892679387714E-2</v>
      </c>
      <c r="K256" s="5">
        <f t="shared" ca="1" si="42"/>
        <v>1.1376261397352217E-2</v>
      </c>
      <c r="L256" s="5">
        <f t="shared" ca="1" si="43"/>
        <v>1.2011787086634469</v>
      </c>
      <c r="M256" s="34">
        <f t="shared" ca="1" si="44"/>
        <v>0.75651341121304072</v>
      </c>
      <c r="N256" s="5">
        <f t="shared" ca="1" si="45"/>
        <v>5.4317662925096329E-2</v>
      </c>
      <c r="O256" s="5">
        <f t="shared" ca="1" si="46"/>
        <v>3.1926968356939166E-2</v>
      </c>
      <c r="P256" s="5">
        <f t="shared" ca="1" si="40"/>
        <v>16.316752941176468</v>
      </c>
      <c r="Q256" s="12">
        <f t="shared" ca="1" si="47"/>
        <v>1.95669864415053E-3</v>
      </c>
      <c r="R256" s="13">
        <f t="shared" ca="1" si="41"/>
        <v>7.0441151189419076</v>
      </c>
    </row>
    <row r="257" spans="1:18">
      <c r="A257" s="5"/>
      <c r="B257" s="23">
        <f>EditedRawData!$A259</f>
        <v>42876.256944444445</v>
      </c>
      <c r="C257" s="11">
        <f t="shared" si="36"/>
        <v>0.25694444444525288</v>
      </c>
      <c r="D257" s="19">
        <f ca="1">OFFSET(EditedRawData!B259,0, ($A$3-1)*3)</f>
        <v>0.15529999999999999</v>
      </c>
      <c r="E257" s="19">
        <f ca="1">OFFSET(EditedRawData!C259,0, ($A$3-1)*3)</f>
        <v>0.18579999999999999</v>
      </c>
      <c r="F257" s="19">
        <f ca="1">OFFSET(EditedRawData!D259,0, ($A$3-1)*3)</f>
        <v>7.1800000000000003E-2</v>
      </c>
      <c r="G257" s="5">
        <f t="shared" ca="1" si="37"/>
        <v>3.0499999999999999E-2</v>
      </c>
      <c r="H257" s="5">
        <f t="shared" ca="1" si="38"/>
        <v>0.34109999999999996</v>
      </c>
      <c r="I257" s="21">
        <f>EditedRawData!$AI259/1000*3</f>
        <v>6.9185999999999996</v>
      </c>
      <c r="J257" s="5">
        <f t="shared" si="39"/>
        <v>9.7687808081632632E-2</v>
      </c>
      <c r="K257" s="5">
        <f t="shared" ca="1" si="42"/>
        <v>7.609122206562337E-3</v>
      </c>
      <c r="L257" s="5">
        <f t="shared" ca="1" si="43"/>
        <v>1.2545777977029289</v>
      </c>
      <c r="M257" s="34">
        <f t="shared" ca="1" si="44"/>
        <v>0.75651341121304072</v>
      </c>
      <c r="N257" s="5">
        <f t="shared" ca="1" si="45"/>
        <v>5.4317662925096329E-2</v>
      </c>
      <c r="O257" s="5">
        <f t="shared" ca="1" si="46"/>
        <v>3.5761022949973971E-2</v>
      </c>
      <c r="P257" s="5">
        <f t="shared" ca="1" si="40"/>
        <v>16.774094117647053</v>
      </c>
      <c r="Q257" s="12">
        <f t="shared" ca="1" si="47"/>
        <v>2.1319197745738095E-3</v>
      </c>
      <c r="R257" s="13">
        <f t="shared" ca="1" si="41"/>
        <v>7.674911188465714</v>
      </c>
    </row>
    <row r="258" spans="1:18">
      <c r="A258" s="5"/>
      <c r="B258" s="23">
        <f>EditedRawData!$A260</f>
        <v>42876.263888888891</v>
      </c>
      <c r="C258" s="11">
        <f t="shared" ref="C258:C321" si="48">B258-INT(B258)</f>
        <v>0.26388888889050577</v>
      </c>
      <c r="D258" s="19">
        <f ca="1">OFFSET(EditedRawData!B260,0, ($A$3-1)*3)</f>
        <v>0.14940000000000001</v>
      </c>
      <c r="E258" s="19">
        <f ca="1">OFFSET(EditedRawData!C260,0, ($A$3-1)*3)</f>
        <v>0.18410000000000001</v>
      </c>
      <c r="F258" s="19">
        <f ca="1">OFFSET(EditedRawData!D260,0, ($A$3-1)*3)</f>
        <v>6.9800000000000001E-2</v>
      </c>
      <c r="G258" s="5">
        <f t="shared" ca="1" si="37"/>
        <v>3.4700000000000009E-2</v>
      </c>
      <c r="H258" s="5">
        <f t="shared" ca="1" si="38"/>
        <v>0.33350000000000002</v>
      </c>
      <c r="I258" s="21">
        <f>EditedRawData!$AI260/1000*3</f>
        <v>6.9193499999999997</v>
      </c>
      <c r="J258" s="5">
        <f t="shared" si="39"/>
        <v>9.770898861734692E-2</v>
      </c>
      <c r="K258" s="5">
        <f t="shared" ca="1" si="42"/>
        <v>8.6569357563184637E-3</v>
      </c>
      <c r="L258" s="5">
        <f t="shared" ca="1" si="43"/>
        <v>1.2758173762324994</v>
      </c>
      <c r="M258" s="34">
        <f t="shared" ca="1" si="44"/>
        <v>0.75651341121304072</v>
      </c>
      <c r="N258" s="5">
        <f t="shared" ca="1" si="45"/>
        <v>5.2804636102670242E-2</v>
      </c>
      <c r="O258" s="5">
        <f t="shared" ca="1" si="46"/>
        <v>3.6247416758358221E-2</v>
      </c>
      <c r="P258" s="5">
        <f t="shared" ca="1" si="40"/>
        <v>16.400352941176468</v>
      </c>
      <c r="Q258" s="12">
        <f t="shared" ca="1" si="47"/>
        <v>2.210160774488676E-3</v>
      </c>
      <c r="R258" s="13">
        <f t="shared" ca="1" si="41"/>
        <v>7.9565787881592334</v>
      </c>
    </row>
    <row r="259" spans="1:18">
      <c r="A259" s="5"/>
      <c r="B259" s="23">
        <f>EditedRawData!$A261</f>
        <v>42876.270833333336</v>
      </c>
      <c r="C259" s="11">
        <f t="shared" si="48"/>
        <v>0.27083333333575865</v>
      </c>
      <c r="D259" s="19">
        <f ca="1">OFFSET(EditedRawData!B261,0, ($A$3-1)*3)</f>
        <v>0.1482</v>
      </c>
      <c r="E259" s="19">
        <f ca="1">OFFSET(EditedRawData!C261,0, ($A$3-1)*3)</f>
        <v>0.17499999999999999</v>
      </c>
      <c r="F259" s="19">
        <f ca="1">OFFSET(EditedRawData!D261,0, ($A$3-1)*3)</f>
        <v>4.3299999999999998E-2</v>
      </c>
      <c r="G259" s="5">
        <f t="shared" ref="G259:G322" ca="1" si="49">IF(D259="","",(E259-D259))</f>
        <v>2.679999999999999E-2</v>
      </c>
      <c r="H259" s="5">
        <f t="shared" ref="H259:H322" ca="1" si="50">D259+E259</f>
        <v>0.32319999999999999</v>
      </c>
      <c r="I259" s="21">
        <f>EditedRawData!$AI261/1000*3</f>
        <v>6.9280499999999989</v>
      </c>
      <c r="J259" s="5">
        <f t="shared" ref="J259:J322" si="51">I259^2/$A$5</f>
        <v>9.795485061734692E-2</v>
      </c>
      <c r="K259" s="5">
        <f t="shared" ca="1" si="42"/>
        <v>6.6860483651105104E-3</v>
      </c>
      <c r="L259" s="5">
        <f t="shared" ca="1" si="43"/>
        <v>2.1078245323842126</v>
      </c>
      <c r="M259" s="34">
        <f t="shared" ca="1" si="44"/>
        <v>0.75651341121304072</v>
      </c>
      <c r="N259" s="5">
        <f t="shared" ca="1" si="45"/>
        <v>3.2757030705524659E-2</v>
      </c>
      <c r="O259" s="5">
        <f t="shared" ca="1" si="46"/>
        <v>5.8511771546711749E-2</v>
      </c>
      <c r="P259" s="5">
        <f t="shared" ref="P259:P322" ca="1" si="52">4.18*(H259)/0.085</f>
        <v>15.893835294117645</v>
      </c>
      <c r="Q259" s="12">
        <f t="shared" ca="1" si="47"/>
        <v>3.6814129795573712E-3</v>
      </c>
      <c r="R259" s="13">
        <f t="shared" ref="R259:R322" ca="1" si="53">IF(Q259="","",Q259*3600)</f>
        <v>13.253086726406536</v>
      </c>
    </row>
    <row r="260" spans="1:18">
      <c r="A260" s="5"/>
      <c r="B260" s="23">
        <f>EditedRawData!$A262</f>
        <v>42876.277777777781</v>
      </c>
      <c r="C260" s="11">
        <f t="shared" si="48"/>
        <v>0.27777777778101154</v>
      </c>
      <c r="D260" s="19">
        <f ca="1">OFFSET(EditedRawData!B262,0, ($A$3-1)*3)</f>
        <v>0.1288</v>
      </c>
      <c r="E260" s="19">
        <f ca="1">OFFSET(EditedRawData!C262,0, ($A$3-1)*3)</f>
        <v>0.1426</v>
      </c>
      <c r="F260" s="19">
        <f ca="1">OFFSET(EditedRawData!D262,0, ($A$3-1)*3)</f>
        <v>3.95E-2</v>
      </c>
      <c r="G260" s="5">
        <f t="shared" ca="1" si="49"/>
        <v>1.3800000000000007E-2</v>
      </c>
      <c r="H260" s="5">
        <f t="shared" ca="1" si="50"/>
        <v>0.27139999999999997</v>
      </c>
      <c r="I260" s="21">
        <f>EditedRawData!$AI262/1000*3</f>
        <v>6.9225900000000014</v>
      </c>
      <c r="J260" s="5">
        <f t="shared" si="51"/>
        <v>9.7800514914489836E-2</v>
      </c>
      <c r="K260" s="5">
        <f t="shared" ref="K260:K323" ca="1" si="54">$A$15*$A$11*G260/0.0425/$A$17</f>
        <v>3.4428159491986981E-3</v>
      </c>
      <c r="L260" s="5">
        <f t="shared" ref="L260:L323" ca="1" si="55">IF(F260=0,"",IF(F260="","",IF(D260="","",IF(E260="","",(J260-K260)/F260))))</f>
        <v>2.3888025054504087</v>
      </c>
      <c r="M260" s="34">
        <f t="shared" ref="M260:M323" ca="1" si="56">IF(C260&gt;C259,M259,MIN(L260:L602))</f>
        <v>0.75651341121304072</v>
      </c>
      <c r="N260" s="5">
        <f t="shared" ref="N260:N323" ca="1" si="57">M260*F260</f>
        <v>2.9882279742915109E-2</v>
      </c>
      <c r="O260" s="5">
        <f t="shared" ref="O260:O323" ca="1" si="58">J260-K260-N260</f>
        <v>6.447541922237604E-2</v>
      </c>
      <c r="P260" s="5">
        <f t="shared" ca="1" si="52"/>
        <v>13.346494117647055</v>
      </c>
      <c r="Q260" s="12">
        <f t="shared" ref="Q260:Q323" ca="1" si="59">O260/P260</f>
        <v>4.8308880709822585E-3</v>
      </c>
      <c r="R260" s="13">
        <f t="shared" ca="1" si="53"/>
        <v>17.391197055536132</v>
      </c>
    </row>
    <row r="261" spans="1:18">
      <c r="A261" s="5"/>
      <c r="B261" s="23">
        <f>EditedRawData!$A263</f>
        <v>42876.284722222219</v>
      </c>
      <c r="C261" s="11">
        <f t="shared" si="48"/>
        <v>0.28472222221898846</v>
      </c>
      <c r="D261" s="19">
        <f ca="1">OFFSET(EditedRawData!B263,0, ($A$3-1)*3)</f>
        <v>9.7900000000000001E-2</v>
      </c>
      <c r="E261" s="19">
        <f ca="1">OFFSET(EditedRawData!C263,0, ($A$3-1)*3)</f>
        <v>0.11260000000000001</v>
      </c>
      <c r="F261" s="19">
        <f ca="1">OFFSET(EditedRawData!D263,0, ($A$3-1)*3)</f>
        <v>3.0099999999999998E-2</v>
      </c>
      <c r="G261" s="5">
        <f t="shared" ca="1" si="49"/>
        <v>1.4700000000000005E-2</v>
      </c>
      <c r="H261" s="5">
        <f t="shared" ca="1" si="50"/>
        <v>0.21050000000000002</v>
      </c>
      <c r="I261" s="21">
        <f>EditedRawData!$AI263/1000*3</f>
        <v>6.9254999999999995</v>
      </c>
      <c r="J261" s="5">
        <f t="shared" si="51"/>
        <v>9.7882755612244882E-2</v>
      </c>
      <c r="K261" s="5">
        <f t="shared" ca="1" si="54"/>
        <v>3.6673474241464389E-3</v>
      </c>
      <c r="L261" s="5">
        <f t="shared" ca="1" si="55"/>
        <v>3.1300800062491176</v>
      </c>
      <c r="M261" s="34">
        <f t="shared" ca="1" si="56"/>
        <v>0.75651341121304072</v>
      </c>
      <c r="N261" s="5">
        <f t="shared" ca="1" si="57"/>
        <v>2.2771053677512525E-2</v>
      </c>
      <c r="O261" s="5">
        <f t="shared" ca="1" si="58"/>
        <v>7.1444354510585922E-2</v>
      </c>
      <c r="P261" s="5">
        <f t="shared" ca="1" si="52"/>
        <v>10.351647058823529</v>
      </c>
      <c r="Q261" s="12">
        <f t="shared" ca="1" si="59"/>
        <v>6.9017378688242892E-3</v>
      </c>
      <c r="R261" s="13">
        <f t="shared" ca="1" si="53"/>
        <v>24.846256327767442</v>
      </c>
    </row>
    <row r="262" spans="1:18">
      <c r="A262" s="5"/>
      <c r="B262" s="23">
        <f>EditedRawData!$A264</f>
        <v>42876.291666666664</v>
      </c>
      <c r="C262" s="11">
        <f t="shared" si="48"/>
        <v>0.29166666666424135</v>
      </c>
      <c r="D262" s="19">
        <f ca="1">OFFSET(EditedRawData!B264,0, ($A$3-1)*3)</f>
        <v>7.2599999999999998E-2</v>
      </c>
      <c r="E262" s="19">
        <f ca="1">OFFSET(EditedRawData!C264,0, ($A$3-1)*3)</f>
        <v>8.4500000000000006E-2</v>
      </c>
      <c r="F262" s="19">
        <f ca="1">OFFSET(EditedRawData!D264,0, ($A$3-1)*3)</f>
        <v>3.4500000000000003E-2</v>
      </c>
      <c r="G262" s="5">
        <f t="shared" ca="1" si="49"/>
        <v>1.1900000000000008E-2</v>
      </c>
      <c r="H262" s="5">
        <f t="shared" ca="1" si="50"/>
        <v>0.15710000000000002</v>
      </c>
      <c r="I262" s="21">
        <f>EditedRawData!$AI264/1000*3</f>
        <v>6.9298800000000007</v>
      </c>
      <c r="J262" s="5">
        <f t="shared" si="51"/>
        <v>9.8006605743673481E-2</v>
      </c>
      <c r="K262" s="5">
        <f t="shared" ca="1" si="54"/>
        <v>2.9688050576423563E-3</v>
      </c>
      <c r="L262" s="5">
        <f t="shared" ca="1" si="55"/>
        <v>2.7547188604646702</v>
      </c>
      <c r="M262" s="34">
        <f t="shared" ca="1" si="56"/>
        <v>0.75651341121304072</v>
      </c>
      <c r="N262" s="5">
        <f t="shared" ca="1" si="57"/>
        <v>2.6099712686849907E-2</v>
      </c>
      <c r="O262" s="5">
        <f t="shared" ca="1" si="58"/>
        <v>6.8938087999181219E-2</v>
      </c>
      <c r="P262" s="5">
        <f t="shared" ca="1" si="52"/>
        <v>7.7256235294117639</v>
      </c>
      <c r="Q262" s="12">
        <f t="shared" ca="1" si="59"/>
        <v>8.9233040850011797E-3</v>
      </c>
      <c r="R262" s="13">
        <f t="shared" ca="1" si="53"/>
        <v>32.123894706004243</v>
      </c>
    </row>
    <row r="263" spans="1:18">
      <c r="A263" s="5"/>
      <c r="B263" s="23">
        <f>EditedRawData!$A265</f>
        <v>42876.298611111109</v>
      </c>
      <c r="C263" s="11">
        <f t="shared" si="48"/>
        <v>0.29861111110949423</v>
      </c>
      <c r="D263" s="19">
        <f ca="1">OFFSET(EditedRawData!B265,0, ($A$3-1)*3)</f>
        <v>5.6500000000000002E-2</v>
      </c>
      <c r="E263" s="19">
        <f ca="1">OFFSET(EditedRawData!C265,0, ($A$3-1)*3)</f>
        <v>6.6900000000000001E-2</v>
      </c>
      <c r="F263" s="19">
        <f ca="1">OFFSET(EditedRawData!D265,0, ($A$3-1)*3)</f>
        <v>2.6200000000000001E-2</v>
      </c>
      <c r="G263" s="5">
        <f t="shared" ca="1" si="49"/>
        <v>1.04E-2</v>
      </c>
      <c r="H263" s="5">
        <f t="shared" ca="1" si="50"/>
        <v>0.12340000000000001</v>
      </c>
      <c r="I263" s="21">
        <f>EditedRawData!$AI265/1000*3</f>
        <v>6.9369899999999998</v>
      </c>
      <c r="J263" s="5">
        <f t="shared" si="51"/>
        <v>9.8207816857346933E-2</v>
      </c>
      <c r="K263" s="5">
        <f t="shared" ca="1" si="54"/>
        <v>2.5945859327294522E-3</v>
      </c>
      <c r="L263" s="5">
        <f t="shared" ca="1" si="55"/>
        <v>3.6493599589548658</v>
      </c>
      <c r="M263" s="34">
        <f t="shared" ca="1" si="56"/>
        <v>0.75651341121304072</v>
      </c>
      <c r="N263" s="5">
        <f t="shared" ca="1" si="57"/>
        <v>1.9820651373781667E-2</v>
      </c>
      <c r="O263" s="5">
        <f t="shared" ca="1" si="58"/>
        <v>7.579257955083582E-2</v>
      </c>
      <c r="P263" s="5">
        <f t="shared" ca="1" si="52"/>
        <v>6.0683764705882357</v>
      </c>
      <c r="Q263" s="12">
        <f t="shared" ca="1" si="59"/>
        <v>1.2489762281259536E-2</v>
      </c>
      <c r="R263" s="13">
        <f t="shared" ca="1" si="53"/>
        <v>44.963144212534331</v>
      </c>
    </row>
    <row r="264" spans="1:18">
      <c r="A264" s="5"/>
      <c r="B264" s="23">
        <f>EditedRawData!$A266</f>
        <v>42876.305555555555</v>
      </c>
      <c r="C264" s="11">
        <f t="shared" si="48"/>
        <v>0.30555555555474712</v>
      </c>
      <c r="D264" s="19">
        <f ca="1">OFFSET(EditedRawData!B266,0, ($A$3-1)*3)</f>
        <v>4.7699999999999999E-2</v>
      </c>
      <c r="E264" s="19">
        <f ca="1">OFFSET(EditedRawData!C266,0, ($A$3-1)*3)</f>
        <v>5.7099999999999998E-2</v>
      </c>
      <c r="F264" s="19">
        <f ca="1">OFFSET(EditedRawData!D266,0, ($A$3-1)*3)</f>
        <v>2.2800000000000001E-2</v>
      </c>
      <c r="G264" s="5">
        <f t="shared" ca="1" si="49"/>
        <v>9.3999999999999986E-3</v>
      </c>
      <c r="H264" s="5">
        <f t="shared" ca="1" si="50"/>
        <v>0.1048</v>
      </c>
      <c r="I264" s="21">
        <f>EditedRawData!$AI266/1000*3</f>
        <v>6.9330300000000005</v>
      </c>
      <c r="J264" s="5">
        <f t="shared" si="51"/>
        <v>9.8095724450816338E-2</v>
      </c>
      <c r="K264" s="5">
        <f t="shared" ca="1" si="54"/>
        <v>2.3451065161208509E-3</v>
      </c>
      <c r="L264" s="5">
        <f t="shared" ca="1" si="55"/>
        <v>4.1995885059076965</v>
      </c>
      <c r="M264" s="34">
        <f t="shared" ca="1" si="56"/>
        <v>0.75651341121304072</v>
      </c>
      <c r="N264" s="5">
        <f t="shared" ca="1" si="57"/>
        <v>1.7248505775657327E-2</v>
      </c>
      <c r="O264" s="5">
        <f t="shared" ca="1" si="58"/>
        <v>7.8502112159038157E-2</v>
      </c>
      <c r="P264" s="5">
        <f t="shared" ca="1" si="52"/>
        <v>5.153694117647059</v>
      </c>
      <c r="Q264" s="12">
        <f t="shared" ca="1" si="59"/>
        <v>1.5232202448770597E-2</v>
      </c>
      <c r="R264" s="13">
        <f t="shared" ca="1" si="53"/>
        <v>54.83592881557415</v>
      </c>
    </row>
    <row r="265" spans="1:18">
      <c r="A265" s="5"/>
      <c r="B265" s="23">
        <f>EditedRawData!$A267</f>
        <v>42876.3125</v>
      </c>
      <c r="C265" s="11">
        <f t="shared" si="48"/>
        <v>0.3125</v>
      </c>
      <c r="D265" s="19">
        <f ca="1">OFFSET(EditedRawData!B267,0, ($A$3-1)*3)</f>
        <v>4.6100000000000002E-2</v>
      </c>
      <c r="E265" s="19">
        <f ca="1">OFFSET(EditedRawData!C267,0, ($A$3-1)*3)</f>
        <v>5.7000000000000002E-2</v>
      </c>
      <c r="F265" s="19">
        <f ca="1">OFFSET(EditedRawData!D267,0, ($A$3-1)*3)</f>
        <v>2.8899999999999999E-2</v>
      </c>
      <c r="G265" s="5">
        <f t="shared" ca="1" si="49"/>
        <v>1.09E-2</v>
      </c>
      <c r="H265" s="5">
        <f t="shared" ca="1" si="50"/>
        <v>0.1031</v>
      </c>
      <c r="I265" s="21">
        <f>EditedRawData!$AI267/1000*3</f>
        <v>6.9332399999999996</v>
      </c>
      <c r="J265" s="5">
        <f t="shared" si="51"/>
        <v>9.8101667137959161E-2</v>
      </c>
      <c r="K265" s="5">
        <f t="shared" ca="1" si="54"/>
        <v>2.7193256410337529E-3</v>
      </c>
      <c r="L265" s="5">
        <f t="shared" ca="1" si="55"/>
        <v>3.3004270414161043</v>
      </c>
      <c r="M265" s="34">
        <f t="shared" ca="1" si="56"/>
        <v>0.75651341121304072</v>
      </c>
      <c r="N265" s="5">
        <f t="shared" ca="1" si="57"/>
        <v>2.1863237584056876E-2</v>
      </c>
      <c r="O265" s="5">
        <f t="shared" ca="1" si="58"/>
        <v>7.3519103912868533E-2</v>
      </c>
      <c r="P265" s="5">
        <f t="shared" ca="1" si="52"/>
        <v>5.0700941176470575</v>
      </c>
      <c r="Q265" s="12">
        <f t="shared" ca="1" si="59"/>
        <v>1.450054026748274E-2</v>
      </c>
      <c r="R265" s="13">
        <f t="shared" ca="1" si="53"/>
        <v>52.201944962937866</v>
      </c>
    </row>
    <row r="266" spans="1:18">
      <c r="A266" s="5"/>
      <c r="B266" s="23">
        <f>EditedRawData!$A268</f>
        <v>42876.319444444445</v>
      </c>
      <c r="C266" s="11">
        <f t="shared" si="48"/>
        <v>0.31944444444525288</v>
      </c>
      <c r="D266" s="19">
        <f ca="1">OFFSET(EditedRawData!B268,0, ($A$3-1)*3)</f>
        <v>4.41E-2</v>
      </c>
      <c r="E266" s="19">
        <f ca="1">OFFSET(EditedRawData!C268,0, ($A$3-1)*3)</f>
        <v>5.1999999999999998E-2</v>
      </c>
      <c r="F266" s="19">
        <f ca="1">OFFSET(EditedRawData!D268,0, ($A$3-1)*3)</f>
        <v>3.5200000000000002E-2</v>
      </c>
      <c r="G266" s="5">
        <f t="shared" ca="1" si="49"/>
        <v>7.8999999999999973E-3</v>
      </c>
      <c r="H266" s="5">
        <f t="shared" ca="1" si="50"/>
        <v>9.6099999999999991E-2</v>
      </c>
      <c r="I266" s="21">
        <f>EditedRawData!$AI268/1000*3</f>
        <v>6.9377700000000004</v>
      </c>
      <c r="J266" s="5">
        <f t="shared" si="51"/>
        <v>9.8229903210000011E-2</v>
      </c>
      <c r="K266" s="5">
        <f t="shared" ca="1" si="54"/>
        <v>1.970887391207949E-3</v>
      </c>
      <c r="L266" s="5">
        <f t="shared" ca="1" si="55"/>
        <v>2.7346311312156835</v>
      </c>
      <c r="M266" s="34">
        <f t="shared" ca="1" si="56"/>
        <v>0.75651341121304072</v>
      </c>
      <c r="N266" s="5">
        <f t="shared" ca="1" si="57"/>
        <v>2.6629272074699034E-2</v>
      </c>
      <c r="O266" s="5">
        <f t="shared" ca="1" si="58"/>
        <v>6.9629743744093031E-2</v>
      </c>
      <c r="P266" s="5">
        <f t="shared" ca="1" si="52"/>
        <v>4.7258588235294106</v>
      </c>
      <c r="Q266" s="12">
        <f t="shared" ca="1" si="59"/>
        <v>1.4733775667909498E-2</v>
      </c>
      <c r="R266" s="13">
        <f t="shared" ca="1" si="53"/>
        <v>53.041592404474194</v>
      </c>
    </row>
    <row r="267" spans="1:18">
      <c r="A267" s="5"/>
      <c r="B267" s="23">
        <f>EditedRawData!$A269</f>
        <v>42876.326388888891</v>
      </c>
      <c r="C267" s="11">
        <f t="shared" si="48"/>
        <v>0.32638888889050577</v>
      </c>
      <c r="D267" s="19">
        <f ca="1">OFFSET(EditedRawData!B269,0, ($A$3-1)*3)</f>
        <v>4.2700000000000002E-2</v>
      </c>
      <c r="E267" s="19">
        <f ca="1">OFFSET(EditedRawData!C269,0, ($A$3-1)*3)</f>
        <v>5.1900000000000002E-2</v>
      </c>
      <c r="F267" s="19">
        <f ca="1">OFFSET(EditedRawData!D269,0, ($A$3-1)*3)</f>
        <v>3.2099999999999997E-2</v>
      </c>
      <c r="G267" s="5">
        <f t="shared" ca="1" si="49"/>
        <v>9.1999999999999998E-3</v>
      </c>
      <c r="H267" s="5">
        <f t="shared" ca="1" si="50"/>
        <v>9.4600000000000004E-2</v>
      </c>
      <c r="I267" s="21">
        <f>EditedRawData!$AI269/1000*3</f>
        <v>6.93933</v>
      </c>
      <c r="J267" s="5">
        <f t="shared" si="51"/>
        <v>9.8274083365102044E-2</v>
      </c>
      <c r="K267" s="5">
        <f t="shared" ca="1" si="54"/>
        <v>2.2952106327991306E-3</v>
      </c>
      <c r="L267" s="5">
        <f t="shared" ca="1" si="55"/>
        <v>2.9899960352742347</v>
      </c>
      <c r="M267" s="34">
        <f t="shared" ca="1" si="56"/>
        <v>0.75651341121304072</v>
      </c>
      <c r="N267" s="5">
        <f t="shared" ca="1" si="57"/>
        <v>2.4284080499938604E-2</v>
      </c>
      <c r="O267" s="5">
        <f t="shared" ca="1" si="58"/>
        <v>7.1694792232364316E-2</v>
      </c>
      <c r="P267" s="5">
        <f t="shared" ca="1" si="52"/>
        <v>4.6520941176470583</v>
      </c>
      <c r="Q267" s="12">
        <f t="shared" ca="1" si="59"/>
        <v>1.5411294444882425E-2</v>
      </c>
      <c r="R267" s="13">
        <f t="shared" ca="1" si="53"/>
        <v>55.48066000157673</v>
      </c>
    </row>
    <row r="268" spans="1:18">
      <c r="A268" s="5"/>
      <c r="B268" s="23">
        <f>EditedRawData!$A270</f>
        <v>42876.333333333336</v>
      </c>
      <c r="C268" s="11">
        <f t="shared" si="48"/>
        <v>0.33333333333575865</v>
      </c>
      <c r="D268" s="19">
        <f ca="1">OFFSET(EditedRawData!B270,0, ($A$3-1)*3)</f>
        <v>4.2299999999999997E-2</v>
      </c>
      <c r="E268" s="19">
        <f ca="1">OFFSET(EditedRawData!C270,0, ($A$3-1)*3)</f>
        <v>4.7399999999999998E-2</v>
      </c>
      <c r="F268" s="19">
        <f ca="1">OFFSET(EditedRawData!D270,0, ($A$3-1)*3)</f>
        <v>3.4799999999999998E-2</v>
      </c>
      <c r="G268" s="5">
        <f t="shared" ca="1" si="49"/>
        <v>5.1000000000000004E-3</v>
      </c>
      <c r="H268" s="5">
        <f t="shared" ca="1" si="50"/>
        <v>8.9700000000000002E-2</v>
      </c>
      <c r="I268" s="21">
        <f>EditedRawData!$AI270/1000*3</f>
        <v>6.9422700000000006</v>
      </c>
      <c r="J268" s="5">
        <f t="shared" si="51"/>
        <v>9.8357372965102052E-2</v>
      </c>
      <c r="K268" s="5">
        <f t="shared" ca="1" si="54"/>
        <v>1.2723450247038664E-3</v>
      </c>
      <c r="L268" s="5">
        <f t="shared" ca="1" si="55"/>
        <v>2.7897996534597178</v>
      </c>
      <c r="M268" s="34">
        <f t="shared" ca="1" si="56"/>
        <v>0.75651341121304072</v>
      </c>
      <c r="N268" s="5">
        <f t="shared" ca="1" si="57"/>
        <v>2.6326666710213817E-2</v>
      </c>
      <c r="O268" s="5">
        <f t="shared" ca="1" si="58"/>
        <v>7.0758361230184363E-2</v>
      </c>
      <c r="P268" s="5">
        <f t="shared" ca="1" si="52"/>
        <v>4.4111294117647057</v>
      </c>
      <c r="Q268" s="12">
        <f t="shared" ca="1" si="59"/>
        <v>1.6040871764375859E-2</v>
      </c>
      <c r="R268" s="13">
        <f t="shared" ca="1" si="53"/>
        <v>57.747138351753094</v>
      </c>
    </row>
    <row r="269" spans="1:18">
      <c r="A269" s="5"/>
      <c r="B269" s="23">
        <f>EditedRawData!$A271</f>
        <v>42876.340277777781</v>
      </c>
      <c r="C269" s="11">
        <f t="shared" si="48"/>
        <v>0.34027777778101154</v>
      </c>
      <c r="D269" s="19">
        <f ca="1">OFFSET(EditedRawData!B271,0, ($A$3-1)*3)</f>
        <v>0.04</v>
      </c>
      <c r="E269" s="19">
        <f ca="1">OFFSET(EditedRawData!C271,0, ($A$3-1)*3)</f>
        <v>4.9700000000000001E-2</v>
      </c>
      <c r="F269" s="19">
        <f ca="1">OFFSET(EditedRawData!D271,0, ($A$3-1)*3)</f>
        <v>2.7300000000000001E-2</v>
      </c>
      <c r="G269" s="5">
        <f t="shared" ca="1" si="49"/>
        <v>9.7000000000000003E-3</v>
      </c>
      <c r="H269" s="5">
        <f t="shared" ca="1" si="50"/>
        <v>8.9700000000000002E-2</v>
      </c>
      <c r="I269" s="21">
        <f>EditedRawData!$AI271/1000*3</f>
        <v>6.939210000000001</v>
      </c>
      <c r="J269" s="5">
        <f t="shared" si="51"/>
        <v>9.8270684538979622E-2</v>
      </c>
      <c r="K269" s="5">
        <f t="shared" ca="1" si="54"/>
        <v>2.4199503411034312E-3</v>
      </c>
      <c r="L269" s="5">
        <f t="shared" ca="1" si="55"/>
        <v>3.5110159046841094</v>
      </c>
      <c r="M269" s="34">
        <f t="shared" ca="1" si="56"/>
        <v>0.75651341121304072</v>
      </c>
      <c r="N269" s="5">
        <f t="shared" ca="1" si="57"/>
        <v>2.0652816126116014E-2</v>
      </c>
      <c r="O269" s="5">
        <f t="shared" ca="1" si="58"/>
        <v>7.5197918071760184E-2</v>
      </c>
      <c r="P269" s="5">
        <f t="shared" ca="1" si="52"/>
        <v>4.4111294117647057</v>
      </c>
      <c r="Q269" s="12">
        <f t="shared" ca="1" si="59"/>
        <v>1.7047316243137989E-2</v>
      </c>
      <c r="R269" s="13">
        <f t="shared" ca="1" si="53"/>
        <v>61.370338475296762</v>
      </c>
    </row>
    <row r="270" spans="1:18">
      <c r="A270" s="5"/>
      <c r="B270" s="23">
        <f>EditedRawData!$A272</f>
        <v>42876.347222222219</v>
      </c>
      <c r="C270" s="11">
        <f t="shared" si="48"/>
        <v>0.34722222221898846</v>
      </c>
      <c r="D270" s="19">
        <f ca="1">OFFSET(EditedRawData!B272,0, ($A$3-1)*3)</f>
        <v>4.6399999999999997E-2</v>
      </c>
      <c r="E270" s="19">
        <f ca="1">OFFSET(EditedRawData!C272,0, ($A$3-1)*3)</f>
        <v>5.8500000000000003E-2</v>
      </c>
      <c r="F270" s="19">
        <f ca="1">OFFSET(EditedRawData!D272,0, ($A$3-1)*3)</f>
        <v>3.39E-2</v>
      </c>
      <c r="G270" s="5">
        <f t="shared" ca="1" si="49"/>
        <v>1.2100000000000007E-2</v>
      </c>
      <c r="H270" s="5">
        <f t="shared" ca="1" si="50"/>
        <v>0.10489999999999999</v>
      </c>
      <c r="I270" s="21">
        <f>EditedRawData!$AI272/1000*3</f>
        <v>6.9441899999999999</v>
      </c>
      <c r="J270" s="5">
        <f t="shared" si="51"/>
        <v>9.8411785216530601E-2</v>
      </c>
      <c r="K270" s="5">
        <f t="shared" ca="1" si="54"/>
        <v>3.0187009409640762E-3</v>
      </c>
      <c r="L270" s="5">
        <f t="shared" ca="1" si="55"/>
        <v>2.8139552883647942</v>
      </c>
      <c r="M270" s="34">
        <f t="shared" ca="1" si="56"/>
        <v>0.75651341121304072</v>
      </c>
      <c r="N270" s="5">
        <f t="shared" ca="1" si="57"/>
        <v>2.5645804640122082E-2</v>
      </c>
      <c r="O270" s="5">
        <f t="shared" ca="1" si="58"/>
        <v>6.9747279635444442E-2</v>
      </c>
      <c r="P270" s="5">
        <f t="shared" ca="1" si="52"/>
        <v>5.1586117647058813</v>
      </c>
      <c r="Q270" s="12">
        <f t="shared" ca="1" si="59"/>
        <v>1.3520552198294979E-2</v>
      </c>
      <c r="R270" s="13">
        <f t="shared" ca="1" si="53"/>
        <v>48.673987913861929</v>
      </c>
    </row>
    <row r="271" spans="1:18">
      <c r="A271" s="5"/>
      <c r="B271" s="23">
        <f>EditedRawData!$A273</f>
        <v>42876.354166666664</v>
      </c>
      <c r="C271" s="11">
        <f t="shared" si="48"/>
        <v>0.35416666666424135</v>
      </c>
      <c r="D271" s="19">
        <f ca="1">OFFSET(EditedRawData!B273,0, ($A$3-1)*3)</f>
        <v>5.1999999999999998E-2</v>
      </c>
      <c r="E271" s="19">
        <f ca="1">OFFSET(EditedRawData!C273,0, ($A$3-1)*3)</f>
        <v>6.2300000000000001E-2</v>
      </c>
      <c r="F271" s="19">
        <f ca="1">OFFSET(EditedRawData!D273,0, ($A$3-1)*3)</f>
        <v>3.4500000000000003E-2</v>
      </c>
      <c r="G271" s="5">
        <f t="shared" ca="1" si="49"/>
        <v>1.0300000000000004E-2</v>
      </c>
      <c r="H271" s="5">
        <f t="shared" ca="1" si="50"/>
        <v>0.1143</v>
      </c>
      <c r="I271" s="21">
        <f>EditedRawData!$AI273/1000*3</f>
        <v>6.9468300000000003</v>
      </c>
      <c r="J271" s="5">
        <f t="shared" si="51"/>
        <v>9.8486626630408164E-2</v>
      </c>
      <c r="K271" s="5">
        <f t="shared" ca="1" si="54"/>
        <v>2.5696379910685931E-3</v>
      </c>
      <c r="L271" s="5">
        <f t="shared" ca="1" si="55"/>
        <v>2.7802025692562196</v>
      </c>
      <c r="M271" s="34">
        <f t="shared" ca="1" si="56"/>
        <v>0.75651341121304072</v>
      </c>
      <c r="N271" s="5">
        <f t="shared" ca="1" si="57"/>
        <v>2.6099712686849907E-2</v>
      </c>
      <c r="O271" s="5">
        <f t="shared" ca="1" si="58"/>
        <v>6.9817275952489669E-2</v>
      </c>
      <c r="P271" s="5">
        <f t="shared" ca="1" si="52"/>
        <v>5.6208705882352934</v>
      </c>
      <c r="Q271" s="12">
        <f t="shared" ca="1" si="59"/>
        <v>1.2421078702402439E-2</v>
      </c>
      <c r="R271" s="13">
        <f t="shared" ca="1" si="53"/>
        <v>44.715883328648779</v>
      </c>
    </row>
    <row r="272" spans="1:18">
      <c r="A272" s="5"/>
      <c r="B272" s="23">
        <f>EditedRawData!$A274</f>
        <v>42876.361111111109</v>
      </c>
      <c r="C272" s="11">
        <f t="shared" si="48"/>
        <v>0.36111111110949423</v>
      </c>
      <c r="D272" s="19">
        <f ca="1">OFFSET(EditedRawData!B274,0, ($A$3-1)*3)</f>
        <v>4.7500000000000001E-2</v>
      </c>
      <c r="E272" s="19">
        <f ca="1">OFFSET(EditedRawData!C274,0, ($A$3-1)*3)</f>
        <v>6.0699999999999997E-2</v>
      </c>
      <c r="F272" s="19">
        <f ca="1">OFFSET(EditedRawData!D274,0, ($A$3-1)*3)</f>
        <v>2.7099999999999999E-2</v>
      </c>
      <c r="G272" s="5">
        <f t="shared" ca="1" si="49"/>
        <v>1.3199999999999996E-2</v>
      </c>
      <c r="H272" s="5">
        <f t="shared" ca="1" si="50"/>
        <v>0.10819999999999999</v>
      </c>
      <c r="I272" s="21">
        <f>EditedRawData!$AI274/1000*3</f>
        <v>6.9419699999999995</v>
      </c>
      <c r="J272" s="5">
        <f t="shared" si="51"/>
        <v>9.8348872409999982E-2</v>
      </c>
      <c r="K272" s="5">
        <f t="shared" ca="1" si="54"/>
        <v>3.2931282992335353E-3</v>
      </c>
      <c r="L272" s="5">
        <f t="shared" ca="1" si="55"/>
        <v>3.5075920336076183</v>
      </c>
      <c r="M272" s="34">
        <f t="shared" ca="1" si="56"/>
        <v>0.75651341121304072</v>
      </c>
      <c r="N272" s="5">
        <f t="shared" ca="1" si="57"/>
        <v>2.0501513443873402E-2</v>
      </c>
      <c r="O272" s="5">
        <f t="shared" ca="1" si="58"/>
        <v>7.455423066689304E-2</v>
      </c>
      <c r="P272" s="5">
        <f t="shared" ca="1" si="52"/>
        <v>5.3208941176470583</v>
      </c>
      <c r="Q272" s="12">
        <f t="shared" ca="1" si="59"/>
        <v>1.4011598242413723E-2</v>
      </c>
      <c r="R272" s="13">
        <f t="shared" ca="1" si="53"/>
        <v>50.441753672689401</v>
      </c>
    </row>
    <row r="273" spans="1:18">
      <c r="A273" s="5"/>
      <c r="B273" s="23">
        <f>EditedRawData!$A275</f>
        <v>42876.368055555555</v>
      </c>
      <c r="C273" s="11">
        <f t="shared" si="48"/>
        <v>0.36805555555474712</v>
      </c>
      <c r="D273" s="19">
        <f ca="1">OFFSET(EditedRawData!B275,0, ($A$3-1)*3)</f>
        <v>4.5600000000000002E-2</v>
      </c>
      <c r="E273" s="19">
        <f ca="1">OFFSET(EditedRawData!C275,0, ($A$3-1)*3)</f>
        <v>5.9499999999999997E-2</v>
      </c>
      <c r="F273" s="19">
        <f ca="1">OFFSET(EditedRawData!D275,0, ($A$3-1)*3)</f>
        <v>2.8000000000000001E-2</v>
      </c>
      <c r="G273" s="5">
        <f t="shared" ca="1" si="49"/>
        <v>1.3899999999999996E-2</v>
      </c>
      <c r="H273" s="5">
        <f t="shared" ca="1" si="50"/>
        <v>0.1051</v>
      </c>
      <c r="I273" s="21">
        <f>EditedRawData!$AI275/1000*3</f>
        <v>6.9489300000000007</v>
      </c>
      <c r="J273" s="5">
        <f t="shared" si="51"/>
        <v>9.8546179887551044E-2</v>
      </c>
      <c r="K273" s="5">
        <f t="shared" ca="1" si="54"/>
        <v>3.4677638908595554E-3</v>
      </c>
      <c r="L273" s="5">
        <f t="shared" ca="1" si="55"/>
        <v>3.395657714167553</v>
      </c>
      <c r="M273" s="34">
        <f t="shared" ca="1" si="56"/>
        <v>0.75651341121304072</v>
      </c>
      <c r="N273" s="5">
        <f t="shared" ca="1" si="57"/>
        <v>2.1182375513965141E-2</v>
      </c>
      <c r="O273" s="5">
        <f t="shared" ca="1" si="58"/>
        <v>7.3896040482726355E-2</v>
      </c>
      <c r="P273" s="5">
        <f t="shared" ca="1" si="52"/>
        <v>5.1684470588235287</v>
      </c>
      <c r="Q273" s="12">
        <f t="shared" ca="1" si="59"/>
        <v>1.429753263247065E-2</v>
      </c>
      <c r="R273" s="13">
        <f t="shared" ca="1" si="53"/>
        <v>51.471117476894342</v>
      </c>
    </row>
    <row r="274" spans="1:18">
      <c r="A274" s="5"/>
      <c r="B274" s="23">
        <f>EditedRawData!$A276</f>
        <v>42876.375</v>
      </c>
      <c r="C274" s="11">
        <f t="shared" si="48"/>
        <v>0.375</v>
      </c>
      <c r="D274" s="19">
        <f ca="1">OFFSET(EditedRawData!B276,0, ($A$3-1)*3)</f>
        <v>5.1200000000000002E-2</v>
      </c>
      <c r="E274" s="19">
        <f ca="1">OFFSET(EditedRawData!C276,0, ($A$3-1)*3)</f>
        <v>5.6599999999999998E-2</v>
      </c>
      <c r="F274" s="19">
        <f ca="1">OFFSET(EditedRawData!D276,0, ($A$3-1)*3)</f>
        <v>3.0200000000000001E-2</v>
      </c>
      <c r="G274" s="5">
        <f t="shared" ca="1" si="49"/>
        <v>5.3999999999999951E-3</v>
      </c>
      <c r="H274" s="5">
        <f t="shared" ca="1" si="50"/>
        <v>0.10780000000000001</v>
      </c>
      <c r="I274" s="21">
        <f>EditedRawData!$AI276/1000*3</f>
        <v>6.9487500000000004</v>
      </c>
      <c r="J274" s="5">
        <f t="shared" si="51"/>
        <v>9.8541074617346944E-2</v>
      </c>
      <c r="K274" s="5">
        <f t="shared" ca="1" si="54"/>
        <v>1.3471888496864454E-3</v>
      </c>
      <c r="L274" s="5">
        <f t="shared" ca="1" si="55"/>
        <v>3.2183405883331289</v>
      </c>
      <c r="M274" s="34">
        <f t="shared" ca="1" si="56"/>
        <v>0.75651341121304072</v>
      </c>
      <c r="N274" s="5">
        <f t="shared" ca="1" si="57"/>
        <v>2.2846705018633829E-2</v>
      </c>
      <c r="O274" s="5">
        <f t="shared" ca="1" si="58"/>
        <v>7.4347180749026673E-2</v>
      </c>
      <c r="P274" s="5">
        <f t="shared" ca="1" si="52"/>
        <v>5.3012235294117644</v>
      </c>
      <c r="Q274" s="12">
        <f t="shared" ca="1" si="59"/>
        <v>1.402453232476247E-2</v>
      </c>
      <c r="R274" s="13">
        <f t="shared" ca="1" si="53"/>
        <v>50.48831636914489</v>
      </c>
    </row>
    <row r="275" spans="1:18">
      <c r="A275" s="5"/>
      <c r="B275" s="23">
        <f>EditedRawData!$A277</f>
        <v>42876.381944444445</v>
      </c>
      <c r="C275" s="11">
        <f t="shared" si="48"/>
        <v>0.38194444444525288</v>
      </c>
      <c r="D275" s="19">
        <f ca="1">OFFSET(EditedRawData!B277,0, ($A$3-1)*3)</f>
        <v>4.1599999999999998E-2</v>
      </c>
      <c r="E275" s="19">
        <f ca="1">OFFSET(EditedRawData!C277,0, ($A$3-1)*3)</f>
        <v>5.4699999999999999E-2</v>
      </c>
      <c r="F275" s="19">
        <f ca="1">OFFSET(EditedRawData!D277,0, ($A$3-1)*3)</f>
        <v>3.4299999999999997E-2</v>
      </c>
      <c r="G275" s="5">
        <f t="shared" ca="1" si="49"/>
        <v>1.3100000000000001E-2</v>
      </c>
      <c r="H275" s="5">
        <f t="shared" ca="1" si="50"/>
        <v>9.6299999999999997E-2</v>
      </c>
      <c r="I275" s="21">
        <f>EditedRawData!$AI277/1000*3</f>
        <v>6.9517199999999999</v>
      </c>
      <c r="J275" s="5">
        <f t="shared" si="51"/>
        <v>9.8625328486530606E-2</v>
      </c>
      <c r="K275" s="5">
        <f t="shared" ca="1" si="54"/>
        <v>3.2681803575726762E-3</v>
      </c>
      <c r="L275" s="5">
        <f t="shared" ca="1" si="55"/>
        <v>2.7800917821853628</v>
      </c>
      <c r="M275" s="34">
        <f t="shared" ca="1" si="56"/>
        <v>0.75651341121304072</v>
      </c>
      <c r="N275" s="5">
        <f t="shared" ca="1" si="57"/>
        <v>2.5948410004607295E-2</v>
      </c>
      <c r="O275" s="5">
        <f t="shared" ca="1" si="58"/>
        <v>6.9408738124350638E-2</v>
      </c>
      <c r="P275" s="5">
        <f t="shared" ca="1" si="52"/>
        <v>4.7356941176470579</v>
      </c>
      <c r="Q275" s="12">
        <f t="shared" ca="1" si="59"/>
        <v>1.4656507874042454E-2</v>
      </c>
      <c r="R275" s="13">
        <f t="shared" ca="1" si="53"/>
        <v>52.763428346552836</v>
      </c>
    </row>
    <row r="276" spans="1:18">
      <c r="A276" s="5"/>
      <c r="B276" s="23">
        <f>EditedRawData!$A278</f>
        <v>42876.388888888891</v>
      </c>
      <c r="C276" s="11">
        <f t="shared" si="48"/>
        <v>0.38888888889050577</v>
      </c>
      <c r="D276" s="19">
        <f ca="1">OFFSET(EditedRawData!B278,0, ($A$3-1)*3)</f>
        <v>0.04</v>
      </c>
      <c r="E276" s="19">
        <f ca="1">OFFSET(EditedRawData!C278,0, ($A$3-1)*3)</f>
        <v>5.4699999999999999E-2</v>
      </c>
      <c r="F276" s="19">
        <f ca="1">OFFSET(EditedRawData!D278,0, ($A$3-1)*3)</f>
        <v>2.7099999999999999E-2</v>
      </c>
      <c r="G276" s="5">
        <f t="shared" ca="1" si="49"/>
        <v>1.4699999999999998E-2</v>
      </c>
      <c r="H276" s="5">
        <f t="shared" ca="1" si="50"/>
        <v>9.4700000000000006E-2</v>
      </c>
      <c r="I276" s="21">
        <f>EditedRawData!$AI278/1000*3</f>
        <v>6.94848</v>
      </c>
      <c r="J276" s="5">
        <f t="shared" si="51"/>
        <v>9.8533416959999995E-2</v>
      </c>
      <c r="K276" s="5">
        <f t="shared" ca="1" si="54"/>
        <v>3.6673474241464372E-3</v>
      </c>
      <c r="L276" s="5">
        <f t="shared" ca="1" si="55"/>
        <v>3.5005929718027144</v>
      </c>
      <c r="M276" s="34">
        <f t="shared" ca="1" si="56"/>
        <v>0.75651341121304072</v>
      </c>
      <c r="N276" s="5">
        <f t="shared" ca="1" si="57"/>
        <v>2.0501513443873402E-2</v>
      </c>
      <c r="O276" s="5">
        <f t="shared" ca="1" si="58"/>
        <v>7.4364556091980144E-2</v>
      </c>
      <c r="P276" s="5">
        <f t="shared" ca="1" si="52"/>
        <v>4.6570117647058815</v>
      </c>
      <c r="Q276" s="12">
        <f t="shared" ca="1" si="59"/>
        <v>1.5968298954184994E-2</v>
      </c>
      <c r="R276" s="13">
        <f t="shared" ca="1" si="53"/>
        <v>57.48587623506598</v>
      </c>
    </row>
    <row r="277" spans="1:18">
      <c r="A277" s="5"/>
      <c r="B277" s="23">
        <f>EditedRawData!$A279</f>
        <v>42876.395833333336</v>
      </c>
      <c r="C277" s="11">
        <f t="shared" si="48"/>
        <v>0.39583333333575865</v>
      </c>
      <c r="D277" s="19">
        <f ca="1">OFFSET(EditedRawData!B279,0, ($A$3-1)*3)</f>
        <v>4.0899999999999999E-2</v>
      </c>
      <c r="E277" s="19">
        <f ca="1">OFFSET(EditedRawData!C279,0, ($A$3-1)*3)</f>
        <v>5.3999999999999999E-2</v>
      </c>
      <c r="F277" s="19">
        <f ca="1">OFFSET(EditedRawData!D279,0, ($A$3-1)*3)</f>
        <v>2.86E-2</v>
      </c>
      <c r="G277" s="5">
        <f t="shared" ca="1" si="49"/>
        <v>1.3100000000000001E-2</v>
      </c>
      <c r="H277" s="5">
        <f t="shared" ca="1" si="50"/>
        <v>9.4899999999999998E-2</v>
      </c>
      <c r="I277" s="21">
        <f>EditedRawData!$AI279/1000*3</f>
        <v>6.9485399999999995</v>
      </c>
      <c r="J277" s="5">
        <f t="shared" si="51"/>
        <v>9.8535118635918351E-2</v>
      </c>
      <c r="K277" s="5">
        <f t="shared" ca="1" si="54"/>
        <v>3.2681803575726762E-3</v>
      </c>
      <c r="L277" s="5">
        <f t="shared" ca="1" si="55"/>
        <v>3.3310118279141845</v>
      </c>
      <c r="M277" s="34">
        <f t="shared" ca="1" si="56"/>
        <v>0.75651341121304072</v>
      </c>
      <c r="N277" s="5">
        <f t="shared" ca="1" si="57"/>
        <v>2.1636283560692963E-2</v>
      </c>
      <c r="O277" s="5">
        <f t="shared" ca="1" si="58"/>
        <v>7.3630654717652705E-2</v>
      </c>
      <c r="P277" s="5">
        <f t="shared" ca="1" si="52"/>
        <v>4.6668470588235289</v>
      </c>
      <c r="Q277" s="12">
        <f t="shared" ca="1" si="59"/>
        <v>1.5777387557288913E-2</v>
      </c>
      <c r="R277" s="13">
        <f t="shared" ca="1" si="53"/>
        <v>56.798595206240087</v>
      </c>
    </row>
    <row r="278" spans="1:18">
      <c r="A278" s="5"/>
      <c r="B278" s="23">
        <f>EditedRawData!$A280</f>
        <v>42876.402777777781</v>
      </c>
      <c r="C278" s="11">
        <f t="shared" si="48"/>
        <v>0.40277777778101154</v>
      </c>
      <c r="D278" s="19">
        <f ca="1">OFFSET(EditedRawData!B280,0, ($A$3-1)*3)</f>
        <v>3.73E-2</v>
      </c>
      <c r="E278" s="19">
        <f ca="1">OFFSET(EditedRawData!C280,0, ($A$3-1)*3)</f>
        <v>5.1499999999999997E-2</v>
      </c>
      <c r="F278" s="19">
        <f ca="1">OFFSET(EditedRawData!D280,0, ($A$3-1)*3)</f>
        <v>2.8400000000000002E-2</v>
      </c>
      <c r="G278" s="5">
        <f t="shared" ca="1" si="49"/>
        <v>1.4199999999999997E-2</v>
      </c>
      <c r="H278" s="5">
        <f t="shared" ca="1" si="50"/>
        <v>8.879999999999999E-2</v>
      </c>
      <c r="I278" s="21">
        <f>EditedRawData!$AI280/1000*3</f>
        <v>6.95052</v>
      </c>
      <c r="J278" s="5">
        <f t="shared" si="51"/>
        <v>9.8591282184489801E-2</v>
      </c>
      <c r="K278" s="5">
        <f t="shared" ca="1" si="54"/>
        <v>3.5426077158421366E-3</v>
      </c>
      <c r="L278" s="5">
        <f t="shared" ca="1" si="55"/>
        <v>3.3467843122763261</v>
      </c>
      <c r="M278" s="34">
        <f t="shared" ca="1" si="56"/>
        <v>0.75651341121304072</v>
      </c>
      <c r="N278" s="5">
        <f t="shared" ca="1" si="57"/>
        <v>2.1484980878450358E-2</v>
      </c>
      <c r="O278" s="5">
        <f t="shared" ca="1" si="58"/>
        <v>7.3563693590197307E-2</v>
      </c>
      <c r="P278" s="5">
        <f t="shared" ca="1" si="52"/>
        <v>4.3668705882352929</v>
      </c>
      <c r="Q278" s="12">
        <f t="shared" ca="1" si="59"/>
        <v>1.6845860692181702E-2</v>
      </c>
      <c r="R278" s="13">
        <f t="shared" ca="1" si="53"/>
        <v>60.645098491854128</v>
      </c>
    </row>
    <row r="279" spans="1:18">
      <c r="A279" s="5"/>
      <c r="B279" s="23">
        <f>EditedRawData!$A281</f>
        <v>42876.409722222219</v>
      </c>
      <c r="C279" s="11">
        <f t="shared" si="48"/>
        <v>0.40972222221898846</v>
      </c>
      <c r="D279" s="19">
        <f ca="1">OFFSET(EditedRawData!B281,0, ($A$3-1)*3)</f>
        <v>4.1700000000000001E-2</v>
      </c>
      <c r="E279" s="19">
        <f ca="1">OFFSET(EditedRawData!C281,0, ($A$3-1)*3)</f>
        <v>5.3800000000000001E-2</v>
      </c>
      <c r="F279" s="19">
        <f ca="1">OFFSET(EditedRawData!D281,0, ($A$3-1)*3)</f>
        <v>3.3700000000000001E-2</v>
      </c>
      <c r="G279" s="5">
        <f t="shared" ca="1" si="49"/>
        <v>1.21E-2</v>
      </c>
      <c r="H279" s="5">
        <f t="shared" ca="1" si="50"/>
        <v>9.5500000000000002E-2</v>
      </c>
      <c r="I279" s="21">
        <f>EditedRawData!$AI281/1000*3</f>
        <v>6.9541199999999996</v>
      </c>
      <c r="J279" s="5">
        <f t="shared" si="51"/>
        <v>9.8693438723265289E-2</v>
      </c>
      <c r="K279" s="5">
        <f t="shared" ca="1" si="54"/>
        <v>3.018700940964074E-3</v>
      </c>
      <c r="L279" s="5">
        <f t="shared" ca="1" si="55"/>
        <v>2.8390129905727366</v>
      </c>
      <c r="M279" s="34">
        <f t="shared" ca="1" si="56"/>
        <v>0.75651341121304072</v>
      </c>
      <c r="N279" s="5">
        <f t="shared" ca="1" si="57"/>
        <v>2.5494501957879473E-2</v>
      </c>
      <c r="O279" s="5">
        <f t="shared" ca="1" si="58"/>
        <v>7.0180235824421747E-2</v>
      </c>
      <c r="P279" s="5">
        <f t="shared" ca="1" si="52"/>
        <v>4.6963529411764702</v>
      </c>
      <c r="Q279" s="12">
        <f t="shared" ca="1" si="59"/>
        <v>1.4943560823356921E-2</v>
      </c>
      <c r="R279" s="13">
        <f t="shared" ca="1" si="53"/>
        <v>53.796818964084913</v>
      </c>
    </row>
    <row r="280" spans="1:18">
      <c r="A280" s="5"/>
      <c r="B280" s="23">
        <f>EditedRawData!$A282</f>
        <v>42876.416666666664</v>
      </c>
      <c r="C280" s="11">
        <f t="shared" si="48"/>
        <v>0.41666666666424135</v>
      </c>
      <c r="D280" s="19">
        <f ca="1">OFFSET(EditedRawData!B282,0, ($A$3-1)*3)</f>
        <v>4.0899999999999999E-2</v>
      </c>
      <c r="E280" s="19">
        <f ca="1">OFFSET(EditedRawData!C282,0, ($A$3-1)*3)</f>
        <v>4.8300000000000003E-2</v>
      </c>
      <c r="F280" s="19">
        <f ca="1">OFFSET(EditedRawData!D282,0, ($A$3-1)*3)</f>
        <v>3.4799999999999998E-2</v>
      </c>
      <c r="G280" s="5">
        <f t="shared" ca="1" si="49"/>
        <v>7.4000000000000038E-3</v>
      </c>
      <c r="H280" s="5">
        <f t="shared" ca="1" si="50"/>
        <v>8.9200000000000002E-2</v>
      </c>
      <c r="I280" s="21">
        <f>EditedRawData!$AI282/1000*3</f>
        <v>6.9548400000000008</v>
      </c>
      <c r="J280" s="5">
        <f t="shared" si="51"/>
        <v>9.8713876378775545E-2</v>
      </c>
      <c r="K280" s="5">
        <f t="shared" ca="1" si="54"/>
        <v>1.8461476829036499E-3</v>
      </c>
      <c r="L280" s="5">
        <f t="shared" ca="1" si="55"/>
        <v>2.7835554222951693</v>
      </c>
      <c r="M280" s="34">
        <f t="shared" ca="1" si="56"/>
        <v>0.75651341121304072</v>
      </c>
      <c r="N280" s="5">
        <f t="shared" ca="1" si="57"/>
        <v>2.6326666710213817E-2</v>
      </c>
      <c r="O280" s="5">
        <f t="shared" ca="1" si="58"/>
        <v>7.0541061985658071E-2</v>
      </c>
      <c r="P280" s="5">
        <f t="shared" ca="1" si="52"/>
        <v>4.3865411764705877</v>
      </c>
      <c r="Q280" s="12">
        <f t="shared" ca="1" si="59"/>
        <v>1.6081249245770316E-2</v>
      </c>
      <c r="R280" s="13">
        <f t="shared" ca="1" si="53"/>
        <v>57.892497284773135</v>
      </c>
    </row>
    <row r="281" spans="1:18">
      <c r="A281" s="5"/>
      <c r="B281" s="23">
        <f>EditedRawData!$A283</f>
        <v>42876.423611111109</v>
      </c>
      <c r="C281" s="11">
        <f t="shared" si="48"/>
        <v>0.42361111110949423</v>
      </c>
      <c r="D281" s="19">
        <f ca="1">OFFSET(EditedRawData!B283,0, ($A$3-1)*3)</f>
        <v>3.9800000000000002E-2</v>
      </c>
      <c r="E281" s="19">
        <f ca="1">OFFSET(EditedRawData!C283,0, ($A$3-1)*3)</f>
        <v>5.0099999999999999E-2</v>
      </c>
      <c r="F281" s="19">
        <f ca="1">OFFSET(EditedRawData!D283,0, ($A$3-1)*3)</f>
        <v>3.1099999999999999E-2</v>
      </c>
      <c r="G281" s="5">
        <f t="shared" ca="1" si="49"/>
        <v>1.0299999999999997E-2</v>
      </c>
      <c r="H281" s="5">
        <f t="shared" ca="1" si="50"/>
        <v>8.9900000000000008E-2</v>
      </c>
      <c r="I281" s="21">
        <f>EditedRawData!$AI283/1000*3</f>
        <v>6.9513300000000005</v>
      </c>
      <c r="J281" s="5">
        <f t="shared" si="51"/>
        <v>9.8614262793673482E-2</v>
      </c>
      <c r="K281" s="5">
        <f t="shared" ca="1" si="54"/>
        <v>2.5696379910685914E-3</v>
      </c>
      <c r="L281" s="5">
        <f t="shared" ca="1" si="55"/>
        <v>3.0882516013699322</v>
      </c>
      <c r="M281" s="34">
        <f t="shared" ca="1" si="56"/>
        <v>0.75651341121304072</v>
      </c>
      <c r="N281" s="5">
        <f t="shared" ca="1" si="57"/>
        <v>2.3527567088725564E-2</v>
      </c>
      <c r="O281" s="5">
        <f t="shared" ca="1" si="58"/>
        <v>7.2517057713879327E-2</v>
      </c>
      <c r="P281" s="5">
        <f t="shared" ca="1" si="52"/>
        <v>4.4209647058823522</v>
      </c>
      <c r="Q281" s="12">
        <f t="shared" ca="1" si="59"/>
        <v>1.6402994038244897E-2</v>
      </c>
      <c r="R281" s="13">
        <f t="shared" ca="1" si="53"/>
        <v>59.05077853768163</v>
      </c>
    </row>
    <row r="282" spans="1:18">
      <c r="A282" s="5"/>
      <c r="B282" s="23">
        <f>EditedRawData!$A284</f>
        <v>42876.430555555555</v>
      </c>
      <c r="C282" s="11">
        <f t="shared" si="48"/>
        <v>0.43055555555474712</v>
      </c>
      <c r="D282" s="19">
        <f ca="1">OFFSET(EditedRawData!B284,0, ($A$3-1)*3)</f>
        <v>3.1399999999999997E-2</v>
      </c>
      <c r="E282" s="19">
        <f ca="1">OFFSET(EditedRawData!C284,0, ($A$3-1)*3)</f>
        <v>4.99E-2</v>
      </c>
      <c r="F282" s="19">
        <f ca="1">OFFSET(EditedRawData!D284,0, ($A$3-1)*3)</f>
        <v>2.8500000000000001E-2</v>
      </c>
      <c r="G282" s="5">
        <f t="shared" ca="1" si="49"/>
        <v>1.8500000000000003E-2</v>
      </c>
      <c r="H282" s="5">
        <f t="shared" ca="1" si="50"/>
        <v>8.1299999999999997E-2</v>
      </c>
      <c r="I282" s="21">
        <f>EditedRawData!$AI284/1000*3</f>
        <v>6.9525600000000001</v>
      </c>
      <c r="J282" s="5">
        <f t="shared" si="51"/>
        <v>9.8649164395102046E-2</v>
      </c>
      <c r="K282" s="5">
        <f t="shared" ca="1" si="54"/>
        <v>4.6153692072591233E-3</v>
      </c>
      <c r="L282" s="5">
        <f t="shared" ca="1" si="55"/>
        <v>3.2994314100997517</v>
      </c>
      <c r="M282" s="34">
        <f t="shared" ca="1" si="56"/>
        <v>0.75651341121304072</v>
      </c>
      <c r="N282" s="5">
        <f t="shared" ca="1" si="57"/>
        <v>2.1560632219571663E-2</v>
      </c>
      <c r="O282" s="5">
        <f t="shared" ca="1" si="58"/>
        <v>7.2473162968271262E-2</v>
      </c>
      <c r="P282" s="5">
        <f t="shared" ca="1" si="52"/>
        <v>3.9980470588235288</v>
      </c>
      <c r="Q282" s="12">
        <f t="shared" ca="1" si="59"/>
        <v>1.8127141052110909E-2</v>
      </c>
      <c r="R282" s="13">
        <f t="shared" ca="1" si="53"/>
        <v>65.257707787599273</v>
      </c>
    </row>
    <row r="283" spans="1:18">
      <c r="A283" s="5"/>
      <c r="B283" s="23">
        <f>EditedRawData!$A285</f>
        <v>42876.4375</v>
      </c>
      <c r="C283" s="11">
        <f t="shared" si="48"/>
        <v>0.4375</v>
      </c>
      <c r="D283" s="19">
        <f ca="1">OFFSET(EditedRawData!B285,0, ($A$3-1)*3)</f>
        <v>2.8000000000000001E-2</v>
      </c>
      <c r="E283" s="19">
        <f ca="1">OFFSET(EditedRawData!C285,0, ($A$3-1)*3)</f>
        <v>5.9200000000000003E-2</v>
      </c>
      <c r="F283" s="19">
        <f ca="1">OFFSET(EditedRawData!D285,0, ($A$3-1)*3)</f>
        <v>2.69E-2</v>
      </c>
      <c r="G283" s="5">
        <f t="shared" ca="1" si="49"/>
        <v>3.1200000000000002E-2</v>
      </c>
      <c r="H283" s="5">
        <f t="shared" ca="1" si="50"/>
        <v>8.72E-2</v>
      </c>
      <c r="I283" s="21">
        <f>EditedRawData!$AI285/1000*3</f>
        <v>6.9545100000000009</v>
      </c>
      <c r="J283" s="5">
        <f t="shared" si="51"/>
        <v>9.8704508857346954E-2</v>
      </c>
      <c r="K283" s="5">
        <f t="shared" ca="1" si="54"/>
        <v>7.7837577981883588E-3</v>
      </c>
      <c r="L283" s="5">
        <f t="shared" ca="1" si="55"/>
        <v>3.3799535709724382</v>
      </c>
      <c r="M283" s="34">
        <f t="shared" ca="1" si="56"/>
        <v>0.75651341121304072</v>
      </c>
      <c r="N283" s="5">
        <f t="shared" ca="1" si="57"/>
        <v>2.0350210761630797E-2</v>
      </c>
      <c r="O283" s="5">
        <f t="shared" ca="1" si="58"/>
        <v>7.0570540297527795E-2</v>
      </c>
      <c r="P283" s="5">
        <f t="shared" ca="1" si="52"/>
        <v>4.2881882352941174</v>
      </c>
      <c r="Q283" s="12">
        <f t="shared" ca="1" si="59"/>
        <v>1.6456959542189387E-2</v>
      </c>
      <c r="R283" s="13">
        <f t="shared" ca="1" si="53"/>
        <v>59.245054351881791</v>
      </c>
    </row>
    <row r="284" spans="1:18">
      <c r="A284" s="5"/>
      <c r="B284" s="23">
        <f>EditedRawData!$A286</f>
        <v>42876.444444444445</v>
      </c>
      <c r="C284" s="11">
        <f t="shared" si="48"/>
        <v>0.44444444444525288</v>
      </c>
      <c r="D284" s="19">
        <f ca="1">OFFSET(EditedRawData!B286,0, ($A$3-1)*3)</f>
        <v>2.7799999999999998E-2</v>
      </c>
      <c r="E284" s="19">
        <f ca="1">OFFSET(EditedRawData!C286,0, ($A$3-1)*3)</f>
        <v>3.7900000000000003E-2</v>
      </c>
      <c r="F284" s="19">
        <f ca="1">OFFSET(EditedRawData!D286,0, ($A$3-1)*3)</f>
        <v>3.7600000000000001E-2</v>
      </c>
      <c r="G284" s="5">
        <f t="shared" ca="1" si="49"/>
        <v>1.0100000000000005E-2</v>
      </c>
      <c r="H284" s="5">
        <f t="shared" ca="1" si="50"/>
        <v>6.5700000000000008E-2</v>
      </c>
      <c r="I284" s="21">
        <f>EditedRawData!$AI286/1000*3</f>
        <v>6.9581699999999991</v>
      </c>
      <c r="J284" s="5">
        <f t="shared" si="51"/>
        <v>9.8808428058979575E-2</v>
      </c>
      <c r="K284" s="5">
        <f t="shared" ca="1" si="54"/>
        <v>2.5197421077468737E-3</v>
      </c>
      <c r="L284" s="5">
        <f t="shared" ca="1" si="55"/>
        <v>2.5608693072136357</v>
      </c>
      <c r="M284" s="34">
        <f t="shared" ca="1" si="56"/>
        <v>0.75651341121304072</v>
      </c>
      <c r="N284" s="5">
        <f t="shared" ca="1" si="57"/>
        <v>2.8444904261610331E-2</v>
      </c>
      <c r="O284" s="5">
        <f t="shared" ca="1" si="58"/>
        <v>6.7843781689622379E-2</v>
      </c>
      <c r="P284" s="5">
        <f t="shared" ca="1" si="52"/>
        <v>3.2308941176470589</v>
      </c>
      <c r="Q284" s="12">
        <f t="shared" ca="1" si="59"/>
        <v>2.0998454056126884E-2</v>
      </c>
      <c r="R284" s="13">
        <f t="shared" ca="1" si="53"/>
        <v>75.594434602056779</v>
      </c>
    </row>
    <row r="285" spans="1:18">
      <c r="A285" s="5"/>
      <c r="B285" s="23">
        <f>EditedRawData!$A287</f>
        <v>42876.451388888891</v>
      </c>
      <c r="C285" s="11">
        <f t="shared" si="48"/>
        <v>0.45138888889050577</v>
      </c>
      <c r="D285" s="19">
        <f ca="1">OFFSET(EditedRawData!B287,0, ($A$3-1)*3)</f>
        <v>4.6600000000000003E-2</v>
      </c>
      <c r="E285" s="19">
        <f ca="1">OFFSET(EditedRawData!C287,0, ($A$3-1)*3)</f>
        <v>5.1499999999999997E-2</v>
      </c>
      <c r="F285" s="19">
        <f ca="1">OFFSET(EditedRawData!D287,0, ($A$3-1)*3)</f>
        <v>3.4799999999999998E-2</v>
      </c>
      <c r="G285" s="5">
        <f t="shared" ca="1" si="49"/>
        <v>4.8999999999999946E-3</v>
      </c>
      <c r="H285" s="5">
        <f t="shared" ca="1" si="50"/>
        <v>9.8099999999999993E-2</v>
      </c>
      <c r="I285" s="21">
        <f>EditedRawData!$AI287/1000*3</f>
        <v>6.9579899999999997</v>
      </c>
      <c r="J285" s="5">
        <f t="shared" si="51"/>
        <v>9.8803316000204075E-2</v>
      </c>
      <c r="K285" s="5">
        <f t="shared" ca="1" si="54"/>
        <v>1.2224491413821445E-3</v>
      </c>
      <c r="L285" s="5">
        <f t="shared" ca="1" si="55"/>
        <v>2.8040478982420098</v>
      </c>
      <c r="M285" s="34">
        <f t="shared" ca="1" si="56"/>
        <v>0.75651341121304072</v>
      </c>
      <c r="N285" s="5">
        <f t="shared" ca="1" si="57"/>
        <v>2.6326666710213817E-2</v>
      </c>
      <c r="O285" s="5">
        <f t="shared" ca="1" si="58"/>
        <v>7.1254200148608116E-2</v>
      </c>
      <c r="P285" s="5">
        <f t="shared" ca="1" si="52"/>
        <v>4.8242117647058809</v>
      </c>
      <c r="Q285" s="12">
        <f t="shared" ca="1" si="59"/>
        <v>1.4770122793925962E-2</v>
      </c>
      <c r="R285" s="13">
        <f t="shared" ca="1" si="53"/>
        <v>53.172442058133463</v>
      </c>
    </row>
    <row r="286" spans="1:18">
      <c r="A286" s="5"/>
      <c r="B286" s="23">
        <f>EditedRawData!$A288</f>
        <v>42876.458333333336</v>
      </c>
      <c r="C286" s="11">
        <f t="shared" si="48"/>
        <v>0.45833333333575865</v>
      </c>
      <c r="D286" s="19">
        <f ca="1">OFFSET(EditedRawData!B288,0, ($A$3-1)*3)</f>
        <v>4.1500000000000002E-2</v>
      </c>
      <c r="E286" s="19">
        <f ca="1">OFFSET(EditedRawData!C288,0, ($A$3-1)*3)</f>
        <v>4.3799999999999999E-2</v>
      </c>
      <c r="F286" s="19">
        <f ca="1">OFFSET(EditedRawData!D288,0, ($A$3-1)*3)</f>
        <v>3.4500000000000003E-2</v>
      </c>
      <c r="G286" s="5">
        <f t="shared" ca="1" si="49"/>
        <v>2.2999999999999965E-3</v>
      </c>
      <c r="H286" s="5">
        <f t="shared" ca="1" si="50"/>
        <v>8.5300000000000001E-2</v>
      </c>
      <c r="I286" s="21">
        <f>EditedRawData!$AI288/1000*3</f>
        <v>6.9594000000000005</v>
      </c>
      <c r="J286" s="5">
        <f t="shared" si="51"/>
        <v>9.8843364000000017E-2</v>
      </c>
      <c r="K286" s="5">
        <f t="shared" ca="1" si="54"/>
        <v>5.7380265819978189E-4</v>
      </c>
      <c r="L286" s="5">
        <f t="shared" ca="1" si="55"/>
        <v>2.8483930823710208</v>
      </c>
      <c r="M286" s="34">
        <f t="shared" ca="1" si="56"/>
        <v>0.75651341121304072</v>
      </c>
      <c r="N286" s="5">
        <f t="shared" ca="1" si="57"/>
        <v>2.6099712686849907E-2</v>
      </c>
      <c r="O286" s="5">
        <f t="shared" ca="1" si="58"/>
        <v>7.2169848654950325E-2</v>
      </c>
      <c r="P286" s="5">
        <f t="shared" ca="1" si="52"/>
        <v>4.1947529411764704</v>
      </c>
      <c r="Q286" s="12">
        <f t="shared" ca="1" si="59"/>
        <v>1.7204791239674153E-2</v>
      </c>
      <c r="R286" s="13">
        <f t="shared" ca="1" si="53"/>
        <v>61.93724846282695</v>
      </c>
    </row>
    <row r="287" spans="1:18">
      <c r="A287" s="5"/>
      <c r="B287" s="23">
        <f>EditedRawData!$A289</f>
        <v>42876.465277777781</v>
      </c>
      <c r="C287" s="11">
        <f t="shared" si="48"/>
        <v>0.46527777778101154</v>
      </c>
      <c r="D287" s="19">
        <f ca="1">OFFSET(EditedRawData!B289,0, ($A$3-1)*3)</f>
        <v>3.85E-2</v>
      </c>
      <c r="E287" s="19">
        <f ca="1">OFFSET(EditedRawData!C289,0, ($A$3-1)*3)</f>
        <v>4.9299999999999997E-2</v>
      </c>
      <c r="F287" s="19">
        <f ca="1">OFFSET(EditedRawData!D289,0, ($A$3-1)*3)</f>
        <v>3.2500000000000001E-2</v>
      </c>
      <c r="G287" s="5">
        <f t="shared" ca="1" si="49"/>
        <v>1.0799999999999997E-2</v>
      </c>
      <c r="H287" s="5">
        <f t="shared" ca="1" si="50"/>
        <v>8.7799999999999989E-2</v>
      </c>
      <c r="I287" s="21">
        <f>EditedRawData!$AI289/1000*3</f>
        <v>6.9571500000000004</v>
      </c>
      <c r="J287" s="5">
        <f t="shared" si="51"/>
        <v>9.8779461474489808E-2</v>
      </c>
      <c r="K287" s="5">
        <f t="shared" ca="1" si="54"/>
        <v>2.6943776993728925E-3</v>
      </c>
      <c r="L287" s="5">
        <f t="shared" ca="1" si="55"/>
        <v>2.9564641161574436</v>
      </c>
      <c r="M287" s="34">
        <f t="shared" ca="1" si="56"/>
        <v>0.75651341121304072</v>
      </c>
      <c r="N287" s="5">
        <f t="shared" ca="1" si="57"/>
        <v>2.4586685864423825E-2</v>
      </c>
      <c r="O287" s="5">
        <f t="shared" ca="1" si="58"/>
        <v>7.1498397910693096E-2</v>
      </c>
      <c r="P287" s="5">
        <f t="shared" ca="1" si="52"/>
        <v>4.3176941176470578</v>
      </c>
      <c r="Q287" s="12">
        <f t="shared" ca="1" si="59"/>
        <v>1.6559393964122773E-2</v>
      </c>
      <c r="R287" s="13">
        <f t="shared" ca="1" si="53"/>
        <v>59.613818270841982</v>
      </c>
    </row>
    <row r="288" spans="1:18">
      <c r="A288" s="5"/>
      <c r="B288" s="23">
        <f>EditedRawData!$A290</f>
        <v>42876.472222222219</v>
      </c>
      <c r="C288" s="11">
        <f t="shared" si="48"/>
        <v>0.47222222221898846</v>
      </c>
      <c r="D288" s="19">
        <f ca="1">OFFSET(EditedRawData!B290,0, ($A$3-1)*3)</f>
        <v>3.8600000000000002E-2</v>
      </c>
      <c r="E288" s="19">
        <f ca="1">OFFSET(EditedRawData!C290,0, ($A$3-1)*3)</f>
        <v>5.0099999999999999E-2</v>
      </c>
      <c r="F288" s="19">
        <f ca="1">OFFSET(EditedRawData!D290,0, ($A$3-1)*3)</f>
        <v>3.1699999999999999E-2</v>
      </c>
      <c r="G288" s="5">
        <f t="shared" ca="1" si="49"/>
        <v>1.1499999999999996E-2</v>
      </c>
      <c r="H288" s="5">
        <f t="shared" ca="1" si="50"/>
        <v>8.8700000000000001E-2</v>
      </c>
      <c r="I288" s="21">
        <f>EditedRawData!$AI290/1000*3</f>
        <v>6.9575399999999998</v>
      </c>
      <c r="J288" s="5">
        <f t="shared" si="51"/>
        <v>9.8790536431836731E-2</v>
      </c>
      <c r="K288" s="5">
        <f t="shared" ca="1" si="54"/>
        <v>2.8690132909989126E-3</v>
      </c>
      <c r="L288" s="5">
        <f t="shared" ca="1" si="55"/>
        <v>3.0259155564933069</v>
      </c>
      <c r="M288" s="34">
        <f t="shared" ca="1" si="56"/>
        <v>0.75651341121304072</v>
      </c>
      <c r="N288" s="5">
        <f t="shared" ca="1" si="57"/>
        <v>2.398147513545339E-2</v>
      </c>
      <c r="O288" s="5">
        <f t="shared" ca="1" si="58"/>
        <v>7.1940048005384435E-2</v>
      </c>
      <c r="P288" s="5">
        <f t="shared" ca="1" si="52"/>
        <v>4.3619529411764697</v>
      </c>
      <c r="Q288" s="12">
        <f t="shared" ca="1" si="59"/>
        <v>1.6492623596709725E-2</v>
      </c>
      <c r="R288" s="13">
        <f t="shared" ca="1" si="53"/>
        <v>59.373444948155012</v>
      </c>
    </row>
    <row r="289" spans="1:18">
      <c r="A289" s="5"/>
      <c r="B289" s="23">
        <f>EditedRawData!$A291</f>
        <v>42876.479166666664</v>
      </c>
      <c r="C289" s="11">
        <f t="shared" si="48"/>
        <v>0.47916666666424135</v>
      </c>
      <c r="D289" s="19">
        <f ca="1">OFFSET(EditedRawData!B291,0, ($A$3-1)*3)</f>
        <v>3.7499999999999999E-2</v>
      </c>
      <c r="E289" s="19">
        <f ca="1">OFFSET(EditedRawData!C291,0, ($A$3-1)*3)</f>
        <v>5.2499999999999998E-2</v>
      </c>
      <c r="F289" s="19">
        <f ca="1">OFFSET(EditedRawData!D291,0, ($A$3-1)*3)</f>
        <v>2.8500000000000001E-2</v>
      </c>
      <c r="G289" s="5">
        <f t="shared" ca="1" si="49"/>
        <v>1.4999999999999999E-2</v>
      </c>
      <c r="H289" s="5">
        <f t="shared" ca="1" si="50"/>
        <v>0.09</v>
      </c>
      <c r="I289" s="21">
        <f>EditedRawData!$AI291/1000*3</f>
        <v>6.9574499999999997</v>
      </c>
      <c r="J289" s="5">
        <f t="shared" si="51"/>
        <v>9.8787980617346935E-2</v>
      </c>
      <c r="K289" s="5">
        <f t="shared" ca="1" si="54"/>
        <v>3.7421912491290175E-3</v>
      </c>
      <c r="L289" s="5">
        <f t="shared" ca="1" si="55"/>
        <v>3.3349399778322075</v>
      </c>
      <c r="M289" s="34">
        <f t="shared" ca="1" si="56"/>
        <v>0.75651341121304072</v>
      </c>
      <c r="N289" s="5">
        <f t="shared" ca="1" si="57"/>
        <v>2.1560632219571663E-2</v>
      </c>
      <c r="O289" s="5">
        <f t="shared" ca="1" si="58"/>
        <v>7.3485157148646257E-2</v>
      </c>
      <c r="P289" s="5">
        <f t="shared" ca="1" si="52"/>
        <v>4.4258823529411755</v>
      </c>
      <c r="Q289" s="12">
        <f t="shared" ca="1" si="59"/>
        <v>1.6603504406259791E-2</v>
      </c>
      <c r="R289" s="13">
        <f t="shared" ca="1" si="53"/>
        <v>59.772615862535247</v>
      </c>
    </row>
    <row r="290" spans="1:18">
      <c r="A290" s="5"/>
      <c r="B290" s="23">
        <f>EditedRawData!$A292</f>
        <v>42876.486111111109</v>
      </c>
      <c r="C290" s="11">
        <f t="shared" si="48"/>
        <v>0.48611111110949423</v>
      </c>
      <c r="D290" s="19">
        <f ca="1">OFFSET(EditedRawData!B292,0, ($A$3-1)*3)</f>
        <v>4.1000000000000002E-2</v>
      </c>
      <c r="E290" s="19">
        <f ca="1">OFFSET(EditedRawData!C292,0, ($A$3-1)*3)</f>
        <v>4.5900000000000003E-2</v>
      </c>
      <c r="F290" s="19">
        <f ca="1">OFFSET(EditedRawData!D292,0, ($A$3-1)*3)</f>
        <v>3.04E-2</v>
      </c>
      <c r="G290" s="5">
        <f t="shared" ca="1" si="49"/>
        <v>4.9000000000000016E-3</v>
      </c>
      <c r="H290" s="5">
        <f t="shared" ca="1" si="50"/>
        <v>8.6900000000000005E-2</v>
      </c>
      <c r="I290" s="21">
        <f>EditedRawData!$AI292/1000*3</f>
        <v>6.9606899999999996</v>
      </c>
      <c r="J290" s="5">
        <f t="shared" si="51"/>
        <v>9.8880010767551013E-2</v>
      </c>
      <c r="K290" s="5">
        <f t="shared" ca="1" si="54"/>
        <v>1.2224491413821462E-3</v>
      </c>
      <c r="L290" s="5">
        <f t="shared" ca="1" si="55"/>
        <v>3.2124197903345024</v>
      </c>
      <c r="M290" s="34">
        <f t="shared" ca="1" si="56"/>
        <v>0.75651341121304072</v>
      </c>
      <c r="N290" s="5">
        <f t="shared" ca="1" si="57"/>
        <v>2.2998007700876438E-2</v>
      </c>
      <c r="O290" s="5">
        <f t="shared" ca="1" si="58"/>
        <v>7.465955392529243E-2</v>
      </c>
      <c r="P290" s="5">
        <f t="shared" ca="1" si="52"/>
        <v>4.2734352941176468</v>
      </c>
      <c r="Q290" s="12">
        <f t="shared" ca="1" si="59"/>
        <v>1.7470617614840402E-2</v>
      </c>
      <c r="R290" s="13">
        <f t="shared" ca="1" si="53"/>
        <v>62.894223413425443</v>
      </c>
    </row>
    <row r="291" spans="1:18">
      <c r="A291" s="5"/>
      <c r="B291" s="23">
        <f>EditedRawData!$A293</f>
        <v>42876.493055555555</v>
      </c>
      <c r="C291" s="11">
        <f t="shared" si="48"/>
        <v>0.49305555555474712</v>
      </c>
      <c r="D291" s="19">
        <f ca="1">OFFSET(EditedRawData!B293,0, ($A$3-1)*3)</f>
        <v>4.2500000000000003E-2</v>
      </c>
      <c r="E291" s="19">
        <f ca="1">OFFSET(EditedRawData!C293,0, ($A$3-1)*3)</f>
        <v>4.9099999999999998E-2</v>
      </c>
      <c r="F291" s="19">
        <f ca="1">OFFSET(EditedRawData!D293,0, ($A$3-1)*3)</f>
        <v>3.1699999999999999E-2</v>
      </c>
      <c r="G291" s="5">
        <f t="shared" ca="1" si="49"/>
        <v>6.5999999999999948E-3</v>
      </c>
      <c r="H291" s="5">
        <f t="shared" ca="1" si="50"/>
        <v>9.1600000000000001E-2</v>
      </c>
      <c r="I291" s="21">
        <f>EditedRawData!$AI293/1000*3</f>
        <v>6.9598199999999997</v>
      </c>
      <c r="J291" s="5">
        <f t="shared" si="51"/>
        <v>9.885529475999999E-2</v>
      </c>
      <c r="K291" s="5">
        <f t="shared" ca="1" si="54"/>
        <v>1.6465641496167668E-3</v>
      </c>
      <c r="L291" s="5">
        <f t="shared" ca="1" si="55"/>
        <v>3.0665214703590924</v>
      </c>
      <c r="M291" s="34">
        <f t="shared" ca="1" si="56"/>
        <v>0.75651341121304072</v>
      </c>
      <c r="N291" s="5">
        <f t="shared" ca="1" si="57"/>
        <v>2.398147513545339E-2</v>
      </c>
      <c r="O291" s="5">
        <f t="shared" ca="1" si="58"/>
        <v>7.3227255474929837E-2</v>
      </c>
      <c r="P291" s="5">
        <f t="shared" ca="1" si="52"/>
        <v>4.5045647058823519</v>
      </c>
      <c r="Q291" s="12">
        <f t="shared" ca="1" si="59"/>
        <v>1.6256233455655536E-2</v>
      </c>
      <c r="R291" s="13">
        <f t="shared" ca="1" si="53"/>
        <v>58.522440440359929</v>
      </c>
    </row>
    <row r="292" spans="1:18">
      <c r="A292" s="5"/>
      <c r="B292" s="23">
        <f>EditedRawData!$A294</f>
        <v>42876.5</v>
      </c>
      <c r="C292" s="11">
        <f t="shared" si="48"/>
        <v>0.5</v>
      </c>
      <c r="D292" s="19">
        <f ca="1">OFFSET(EditedRawData!B294,0, ($A$3-1)*3)</f>
        <v>4.0800000000000003E-2</v>
      </c>
      <c r="E292" s="19">
        <f ca="1">OFFSET(EditedRawData!C294,0, ($A$3-1)*3)</f>
        <v>0.05</v>
      </c>
      <c r="F292" s="19">
        <f ca="1">OFFSET(EditedRawData!D294,0, ($A$3-1)*3)</f>
        <v>3.2300000000000002E-2</v>
      </c>
      <c r="G292" s="5">
        <f t="shared" ca="1" si="49"/>
        <v>9.1999999999999998E-3</v>
      </c>
      <c r="H292" s="5">
        <f t="shared" ca="1" si="50"/>
        <v>9.0800000000000006E-2</v>
      </c>
      <c r="I292" s="21">
        <f>EditedRawData!$AI294/1000*3</f>
        <v>6.9610799999999999</v>
      </c>
      <c r="J292" s="5">
        <f t="shared" si="51"/>
        <v>9.8891091360000002E-2</v>
      </c>
      <c r="K292" s="5">
        <f t="shared" ca="1" si="54"/>
        <v>2.2952106327991306E-3</v>
      </c>
      <c r="L292" s="5">
        <f t="shared" ca="1" si="55"/>
        <v>2.9905845426377979</v>
      </c>
      <c r="M292" s="34">
        <f t="shared" ca="1" si="56"/>
        <v>0.75651341121304072</v>
      </c>
      <c r="N292" s="5">
        <f t="shared" ca="1" si="57"/>
        <v>2.4435383182181216E-2</v>
      </c>
      <c r="O292" s="5">
        <f t="shared" ca="1" si="58"/>
        <v>7.2160497545019658E-2</v>
      </c>
      <c r="P292" s="5">
        <f t="shared" ca="1" si="52"/>
        <v>4.4652235294117641</v>
      </c>
      <c r="Q292" s="12">
        <f t="shared" ca="1" si="59"/>
        <v>1.6160556592454817E-2</v>
      </c>
      <c r="R292" s="13">
        <f t="shared" ca="1" si="53"/>
        <v>58.17800373283734</v>
      </c>
    </row>
    <row r="293" spans="1:18">
      <c r="A293" s="5"/>
      <c r="B293" s="23">
        <f>EditedRawData!$A295</f>
        <v>42876.506944444445</v>
      </c>
      <c r="C293" s="11">
        <f t="shared" si="48"/>
        <v>0.50694444444525288</v>
      </c>
      <c r="D293" s="19">
        <f ca="1">OFFSET(EditedRawData!B295,0, ($A$3-1)*3)</f>
        <v>3.5000000000000003E-2</v>
      </c>
      <c r="E293" s="19">
        <f ca="1">OFFSET(EditedRawData!C295,0, ($A$3-1)*3)</f>
        <v>5.2900000000000003E-2</v>
      </c>
      <c r="F293" s="19">
        <f ca="1">OFFSET(EditedRawData!D295,0, ($A$3-1)*3)</f>
        <v>3.2199999999999999E-2</v>
      </c>
      <c r="G293" s="5">
        <f t="shared" ca="1" si="49"/>
        <v>1.7899999999999999E-2</v>
      </c>
      <c r="H293" s="5">
        <f t="shared" ca="1" si="50"/>
        <v>8.7900000000000006E-2</v>
      </c>
      <c r="I293" s="21">
        <f>EditedRawData!$AI295/1000*3</f>
        <v>6.9590700000000005</v>
      </c>
      <c r="J293" s="5">
        <f t="shared" si="51"/>
        <v>9.8833990336530633E-2</v>
      </c>
      <c r="K293" s="5">
        <f t="shared" ca="1" si="54"/>
        <v>4.465681557293961E-3</v>
      </c>
      <c r="L293" s="5">
        <f t="shared" ca="1" si="55"/>
        <v>2.9306928192309525</v>
      </c>
      <c r="M293" s="34">
        <f t="shared" ca="1" si="56"/>
        <v>0.75651341121304072</v>
      </c>
      <c r="N293" s="5">
        <f t="shared" ca="1" si="57"/>
        <v>2.4359731841059912E-2</v>
      </c>
      <c r="O293" s="5">
        <f t="shared" ca="1" si="58"/>
        <v>7.0008576938176761E-2</v>
      </c>
      <c r="P293" s="5">
        <f t="shared" ca="1" si="52"/>
        <v>4.3226117647058819</v>
      </c>
      <c r="Q293" s="12">
        <f t="shared" ca="1" si="59"/>
        <v>1.6195897468700909E-2</v>
      </c>
      <c r="R293" s="13">
        <f t="shared" ca="1" si="53"/>
        <v>58.305230887323269</v>
      </c>
    </row>
    <row r="294" spans="1:18">
      <c r="A294" s="5"/>
      <c r="B294" s="23">
        <f>EditedRawData!$A296</f>
        <v>42876.513888888891</v>
      </c>
      <c r="C294" s="11">
        <f t="shared" si="48"/>
        <v>0.51388888889050577</v>
      </c>
      <c r="D294" s="19">
        <f ca="1">OFFSET(EditedRawData!B296,0, ($A$3-1)*3)</f>
        <v>3.9E-2</v>
      </c>
      <c r="E294" s="19">
        <f ca="1">OFFSET(EditedRawData!C296,0, ($A$3-1)*3)</f>
        <v>5.0299999999999997E-2</v>
      </c>
      <c r="F294" s="19">
        <f ca="1">OFFSET(EditedRawData!D296,0, ($A$3-1)*3)</f>
        <v>3.0700000000000002E-2</v>
      </c>
      <c r="G294" s="5">
        <f t="shared" ca="1" si="49"/>
        <v>1.1299999999999998E-2</v>
      </c>
      <c r="H294" s="5">
        <f t="shared" ca="1" si="50"/>
        <v>8.929999999999999E-2</v>
      </c>
      <c r="I294" s="21">
        <f>EditedRawData!$AI296/1000*3</f>
        <v>6.9581699999999991</v>
      </c>
      <c r="J294" s="5">
        <f t="shared" si="51"/>
        <v>9.8808428058979575E-2</v>
      </c>
      <c r="K294" s="5">
        <f t="shared" ca="1" si="54"/>
        <v>2.8191174076771931E-3</v>
      </c>
      <c r="L294" s="5">
        <f t="shared" ca="1" si="55"/>
        <v>3.1266876433648982</v>
      </c>
      <c r="M294" s="34">
        <f t="shared" ca="1" si="56"/>
        <v>0.75651341121304072</v>
      </c>
      <c r="N294" s="5">
        <f t="shared" ca="1" si="57"/>
        <v>2.3224961724240351E-2</v>
      </c>
      <c r="O294" s="5">
        <f t="shared" ca="1" si="58"/>
        <v>7.2764348927062031E-2</v>
      </c>
      <c r="P294" s="5">
        <f t="shared" ca="1" si="52"/>
        <v>4.391458823529411</v>
      </c>
      <c r="Q294" s="12">
        <f t="shared" ca="1" si="59"/>
        <v>1.6569516384211794E-2</v>
      </c>
      <c r="R294" s="13">
        <f t="shared" ca="1" si="53"/>
        <v>59.650258983162459</v>
      </c>
    </row>
    <row r="295" spans="1:18">
      <c r="A295" s="5"/>
      <c r="B295" s="23">
        <f>EditedRawData!$A297</f>
        <v>42876.520833333336</v>
      </c>
      <c r="C295" s="11">
        <f t="shared" si="48"/>
        <v>0.52083333333575865</v>
      </c>
      <c r="D295" s="19">
        <f ca="1">OFFSET(EditedRawData!B297,0, ($A$3-1)*3)</f>
        <v>4.0500000000000001E-2</v>
      </c>
      <c r="E295" s="19">
        <f ca="1">OFFSET(EditedRawData!C297,0, ($A$3-1)*3)</f>
        <v>4.6399999999999997E-2</v>
      </c>
      <c r="F295" s="19">
        <f ca="1">OFFSET(EditedRawData!D297,0, ($A$3-1)*3)</f>
        <v>3.3799999999999997E-2</v>
      </c>
      <c r="G295" s="5">
        <f t="shared" ca="1" si="49"/>
        <v>5.8999999999999955E-3</v>
      </c>
      <c r="H295" s="5">
        <f t="shared" ca="1" si="50"/>
        <v>8.6900000000000005E-2</v>
      </c>
      <c r="I295" s="21">
        <f>EditedRawData!$AI297/1000*3</f>
        <v>6.9610500000000002</v>
      </c>
      <c r="J295" s="5">
        <f t="shared" si="51"/>
        <v>9.8890238984693887E-2</v>
      </c>
      <c r="K295" s="5">
        <f t="shared" ca="1" si="54"/>
        <v>1.471928557990746E-3</v>
      </c>
      <c r="L295" s="5">
        <f t="shared" ca="1" si="55"/>
        <v>2.8821985333344129</v>
      </c>
      <c r="M295" s="34">
        <f t="shared" ca="1" si="56"/>
        <v>0.75651341121304072</v>
      </c>
      <c r="N295" s="5">
        <f t="shared" ca="1" si="57"/>
        <v>2.5570153299000774E-2</v>
      </c>
      <c r="O295" s="5">
        <f t="shared" ca="1" si="58"/>
        <v>7.1848157127702372E-2</v>
      </c>
      <c r="P295" s="5">
        <f t="shared" ca="1" si="52"/>
        <v>4.2734352941176468</v>
      </c>
      <c r="Q295" s="12">
        <f t="shared" ca="1" si="59"/>
        <v>1.6812740145287997E-2</v>
      </c>
      <c r="R295" s="13">
        <f t="shared" ca="1" si="53"/>
        <v>60.525864523036788</v>
      </c>
    </row>
    <row r="296" spans="1:18">
      <c r="A296" s="5"/>
      <c r="B296" s="23">
        <f>EditedRawData!$A298</f>
        <v>42876.527777777781</v>
      </c>
      <c r="C296" s="11">
        <f t="shared" si="48"/>
        <v>0.52777777778101154</v>
      </c>
      <c r="D296" s="19">
        <f ca="1">OFFSET(EditedRawData!B298,0, ($A$3-1)*3)</f>
        <v>4.2500000000000003E-2</v>
      </c>
      <c r="E296" s="19">
        <f ca="1">OFFSET(EditedRawData!C298,0, ($A$3-1)*3)</f>
        <v>4.8099999999999997E-2</v>
      </c>
      <c r="F296" s="19">
        <f ca="1">OFFSET(EditedRawData!D298,0, ($A$3-1)*3)</f>
        <v>3.0700000000000002E-2</v>
      </c>
      <c r="G296" s="5">
        <f t="shared" ca="1" si="49"/>
        <v>5.5999999999999939E-3</v>
      </c>
      <c r="H296" s="5">
        <f t="shared" ca="1" si="50"/>
        <v>9.06E-2</v>
      </c>
      <c r="I296" s="21">
        <f>EditedRawData!$AI298/1000*3</f>
        <v>6.9602699999999995</v>
      </c>
      <c r="J296" s="5">
        <f t="shared" si="51"/>
        <v>9.8868078516122435E-2</v>
      </c>
      <c r="K296" s="5">
        <f t="shared" ca="1" si="54"/>
        <v>1.3970847330081653E-3</v>
      </c>
      <c r="L296" s="5">
        <f t="shared" ca="1" si="55"/>
        <v>3.1749509375607254</v>
      </c>
      <c r="M296" s="34">
        <f t="shared" ca="1" si="56"/>
        <v>0.75651341121304072</v>
      </c>
      <c r="N296" s="5">
        <f t="shared" ca="1" si="57"/>
        <v>2.3224961724240351E-2</v>
      </c>
      <c r="O296" s="5">
        <f t="shared" ca="1" si="58"/>
        <v>7.4246032058873923E-2</v>
      </c>
      <c r="P296" s="5">
        <f t="shared" ca="1" si="52"/>
        <v>4.4553882352941168</v>
      </c>
      <c r="Q296" s="12">
        <f t="shared" ca="1" si="59"/>
        <v>1.6664323766607213E-2</v>
      </c>
      <c r="R296" s="13">
        <f t="shared" ca="1" si="53"/>
        <v>59.991565559785968</v>
      </c>
    </row>
    <row r="297" spans="1:18">
      <c r="A297" s="5"/>
      <c r="B297" s="23">
        <f>EditedRawData!$A299</f>
        <v>42876.534722222219</v>
      </c>
      <c r="C297" s="11">
        <f t="shared" si="48"/>
        <v>0.53472222221898846</v>
      </c>
      <c r="D297" s="19">
        <f ca="1">OFFSET(EditedRawData!B299,0, ($A$3-1)*3)</f>
        <v>3.7699999999999997E-2</v>
      </c>
      <c r="E297" s="19">
        <f ca="1">OFFSET(EditedRawData!C299,0, ($A$3-1)*3)</f>
        <v>5.2400000000000002E-2</v>
      </c>
      <c r="F297" s="19">
        <f ca="1">OFFSET(EditedRawData!D299,0, ($A$3-1)*3)</f>
        <v>2.5499999999999998E-2</v>
      </c>
      <c r="G297" s="5">
        <f t="shared" ca="1" si="49"/>
        <v>1.4700000000000005E-2</v>
      </c>
      <c r="H297" s="5">
        <f t="shared" ca="1" si="50"/>
        <v>9.01E-2</v>
      </c>
      <c r="I297" s="21">
        <f>EditedRawData!$AI299/1000*3</f>
        <v>6.959340000000001</v>
      </c>
      <c r="J297" s="5">
        <f t="shared" si="51"/>
        <v>9.8841659664489823E-2</v>
      </c>
      <c r="K297" s="5">
        <f t="shared" ca="1" si="54"/>
        <v>3.6673474241464389E-3</v>
      </c>
      <c r="L297" s="5">
        <f t="shared" ca="1" si="55"/>
        <v>3.7323259702095446</v>
      </c>
      <c r="M297" s="34">
        <f t="shared" ca="1" si="56"/>
        <v>0.75651341121304072</v>
      </c>
      <c r="N297" s="5">
        <f t="shared" ca="1" si="57"/>
        <v>1.9291091985932537E-2</v>
      </c>
      <c r="O297" s="5">
        <f t="shared" ca="1" si="58"/>
        <v>7.5883220254410841E-2</v>
      </c>
      <c r="P297" s="5">
        <f t="shared" ca="1" si="52"/>
        <v>4.4307999999999987</v>
      </c>
      <c r="Q297" s="12">
        <f t="shared" ca="1" si="59"/>
        <v>1.7126302305319776E-2</v>
      </c>
      <c r="R297" s="13">
        <f t="shared" ca="1" si="53"/>
        <v>61.654688299151196</v>
      </c>
    </row>
    <row r="298" spans="1:18">
      <c r="A298" s="5"/>
      <c r="B298" s="23">
        <f>EditedRawData!$A300</f>
        <v>42876.541666666664</v>
      </c>
      <c r="C298" s="11">
        <f t="shared" si="48"/>
        <v>0.54166666666424135</v>
      </c>
      <c r="D298" s="19">
        <f ca="1">OFFSET(EditedRawData!B300,0, ($A$3-1)*3)</f>
        <v>4.2999999999999997E-2</v>
      </c>
      <c r="E298" s="19">
        <f ca="1">OFFSET(EditedRawData!C300,0, ($A$3-1)*3)</f>
        <v>5.0500000000000003E-2</v>
      </c>
      <c r="F298" s="19">
        <f ca="1">OFFSET(EditedRawData!D300,0, ($A$3-1)*3)</f>
        <v>3.3700000000000001E-2</v>
      </c>
      <c r="G298" s="5">
        <f t="shared" ca="1" si="49"/>
        <v>7.5000000000000067E-3</v>
      </c>
      <c r="H298" s="5">
        <f t="shared" ca="1" si="50"/>
        <v>9.35E-2</v>
      </c>
      <c r="I298" s="21">
        <f>EditedRawData!$AI300/1000*3</f>
        <v>6.9619200000000001</v>
      </c>
      <c r="J298" s="5">
        <f t="shared" si="51"/>
        <v>9.8914959359999999E-2</v>
      </c>
      <c r="K298" s="5">
        <f t="shared" ca="1" si="54"/>
        <v>1.8710956245645107E-3</v>
      </c>
      <c r="L298" s="5">
        <f t="shared" ca="1" si="55"/>
        <v>2.879639873455059</v>
      </c>
      <c r="M298" s="34">
        <f t="shared" ca="1" si="56"/>
        <v>0.75651341121304072</v>
      </c>
      <c r="N298" s="5">
        <f t="shared" ca="1" si="57"/>
        <v>2.5494501957879473E-2</v>
      </c>
      <c r="O298" s="5">
        <f t="shared" ca="1" si="58"/>
        <v>7.1549361777556011E-2</v>
      </c>
      <c r="P298" s="5">
        <f t="shared" ca="1" si="52"/>
        <v>4.597999999999999</v>
      </c>
      <c r="Q298" s="12">
        <f t="shared" ca="1" si="59"/>
        <v>1.5560974723261425E-2</v>
      </c>
      <c r="R298" s="13">
        <f t="shared" ca="1" si="53"/>
        <v>56.019509003741128</v>
      </c>
    </row>
    <row r="299" spans="1:18">
      <c r="A299" s="5"/>
      <c r="B299" s="23">
        <f>EditedRawData!$A301</f>
        <v>42876.548611111109</v>
      </c>
      <c r="C299" s="11">
        <f t="shared" si="48"/>
        <v>0.54861111110949423</v>
      </c>
      <c r="D299" s="19">
        <f ca="1">OFFSET(EditedRawData!B301,0, ($A$3-1)*3)</f>
        <v>3.8300000000000001E-2</v>
      </c>
      <c r="E299" s="19">
        <f ca="1">OFFSET(EditedRawData!C301,0, ($A$3-1)*3)</f>
        <v>5.28E-2</v>
      </c>
      <c r="F299" s="19">
        <f ca="1">OFFSET(EditedRawData!D301,0, ($A$3-1)*3)</f>
        <v>3.04E-2</v>
      </c>
      <c r="G299" s="5">
        <f t="shared" ca="1" si="49"/>
        <v>1.4499999999999999E-2</v>
      </c>
      <c r="H299" s="5">
        <f t="shared" ca="1" si="50"/>
        <v>9.11E-2</v>
      </c>
      <c r="I299" s="21">
        <f>EditedRawData!$AI301/1000*3</f>
        <v>6.9604800000000004</v>
      </c>
      <c r="J299" s="5">
        <f t="shared" si="51"/>
        <v>9.8874044551836751E-2</v>
      </c>
      <c r="K299" s="5">
        <f t="shared" ca="1" si="54"/>
        <v>3.6174515408247169E-3</v>
      </c>
      <c r="L299" s="5">
        <f t="shared" ca="1" si="55"/>
        <v>3.1334405595727644</v>
      </c>
      <c r="M299" s="34">
        <f t="shared" ca="1" si="56"/>
        <v>0.75651341121304072</v>
      </c>
      <c r="N299" s="5">
        <f t="shared" ca="1" si="57"/>
        <v>2.2998007700876438E-2</v>
      </c>
      <c r="O299" s="5">
        <f t="shared" ca="1" si="58"/>
        <v>7.2258585310135598E-2</v>
      </c>
      <c r="P299" s="5">
        <f t="shared" ca="1" si="52"/>
        <v>4.4799764705882348</v>
      </c>
      <c r="Q299" s="12">
        <f t="shared" ca="1" si="59"/>
        <v>1.6129233219086041E-2</v>
      </c>
      <c r="R299" s="13">
        <f t="shared" ca="1" si="53"/>
        <v>58.065239588709744</v>
      </c>
    </row>
    <row r="300" spans="1:18">
      <c r="A300" s="5"/>
      <c r="B300" s="23">
        <f>EditedRawData!$A302</f>
        <v>42876.555555555555</v>
      </c>
      <c r="C300" s="11">
        <f t="shared" si="48"/>
        <v>0.55555555555474712</v>
      </c>
      <c r="D300" s="19">
        <f ca="1">OFFSET(EditedRawData!B302,0, ($A$3-1)*3)</f>
        <v>3.8300000000000001E-2</v>
      </c>
      <c r="E300" s="19">
        <f ca="1">OFFSET(EditedRawData!C302,0, ($A$3-1)*3)</f>
        <v>4.9700000000000001E-2</v>
      </c>
      <c r="F300" s="19">
        <f ca="1">OFFSET(EditedRawData!D302,0, ($A$3-1)*3)</f>
        <v>3.04E-2</v>
      </c>
      <c r="G300" s="5">
        <f t="shared" ca="1" si="49"/>
        <v>1.14E-2</v>
      </c>
      <c r="H300" s="5">
        <f t="shared" ca="1" si="50"/>
        <v>8.7999999999999995E-2</v>
      </c>
      <c r="I300" s="21">
        <f>EditedRawData!$AI302/1000*3</f>
        <v>6.9611099999999997</v>
      </c>
      <c r="J300" s="5">
        <f t="shared" si="51"/>
        <v>9.8891943738979582E-2</v>
      </c>
      <c r="K300" s="5">
        <f t="shared" ca="1" si="54"/>
        <v>2.8440653493380544E-3</v>
      </c>
      <c r="L300" s="5">
        <f t="shared" ca="1" si="55"/>
        <v>3.1594696838697871</v>
      </c>
      <c r="M300" s="34">
        <f t="shared" ca="1" si="56"/>
        <v>0.75651341121304072</v>
      </c>
      <c r="N300" s="5">
        <f t="shared" ca="1" si="57"/>
        <v>2.2998007700876438E-2</v>
      </c>
      <c r="O300" s="5">
        <f t="shared" ca="1" si="58"/>
        <v>7.3049870688765089E-2</v>
      </c>
      <c r="P300" s="5">
        <f t="shared" ca="1" si="52"/>
        <v>4.3275294117647052</v>
      </c>
      <c r="Q300" s="12">
        <f t="shared" ca="1" si="59"/>
        <v>1.6880271336844915E-2</v>
      </c>
      <c r="R300" s="13">
        <f t="shared" ca="1" si="53"/>
        <v>60.768976812641696</v>
      </c>
    </row>
    <row r="301" spans="1:18">
      <c r="A301" s="5"/>
      <c r="B301" s="23">
        <f>EditedRawData!$A303</f>
        <v>42876.5625</v>
      </c>
      <c r="C301" s="11">
        <f t="shared" si="48"/>
        <v>0.5625</v>
      </c>
      <c r="D301" s="19">
        <f ca="1">OFFSET(EditedRawData!B303,0, ($A$3-1)*3)</f>
        <v>3.4799999999999998E-2</v>
      </c>
      <c r="E301" s="19">
        <f ca="1">OFFSET(EditedRawData!C303,0, ($A$3-1)*3)</f>
        <v>5.3100000000000001E-2</v>
      </c>
      <c r="F301" s="19">
        <f ca="1">OFFSET(EditedRawData!D303,0, ($A$3-1)*3)</f>
        <v>3.04E-2</v>
      </c>
      <c r="G301" s="5">
        <f t="shared" ca="1" si="49"/>
        <v>1.8300000000000004E-2</v>
      </c>
      <c r="H301" s="5">
        <f t="shared" ca="1" si="50"/>
        <v>8.7900000000000006E-2</v>
      </c>
      <c r="I301" s="21">
        <f>EditedRawData!$AI303/1000*3</f>
        <v>6.9586500000000004</v>
      </c>
      <c r="J301" s="5">
        <f t="shared" si="51"/>
        <v>9.8822060862244918E-2</v>
      </c>
      <c r="K301" s="5">
        <f t="shared" ca="1" si="54"/>
        <v>4.5654733239374034E-3</v>
      </c>
      <c r="L301" s="5">
        <f t="shared" ca="1" si="55"/>
        <v>3.100545642707484</v>
      </c>
      <c r="M301" s="34">
        <f t="shared" ca="1" si="56"/>
        <v>0.75651341121304072</v>
      </c>
      <c r="N301" s="5">
        <f t="shared" ca="1" si="57"/>
        <v>2.2998007700876438E-2</v>
      </c>
      <c r="O301" s="5">
        <f t="shared" ca="1" si="58"/>
        <v>7.1258579837431071E-2</v>
      </c>
      <c r="P301" s="5">
        <f t="shared" ca="1" si="52"/>
        <v>4.3226117647058819</v>
      </c>
      <c r="Q301" s="12">
        <f t="shared" ca="1" si="59"/>
        <v>1.6485075162025249E-2</v>
      </c>
      <c r="R301" s="13">
        <f t="shared" ca="1" si="53"/>
        <v>59.346270583290895</v>
      </c>
    </row>
    <row r="302" spans="1:18">
      <c r="A302" s="5"/>
      <c r="B302" s="23">
        <f>EditedRawData!$A304</f>
        <v>42876.569444444445</v>
      </c>
      <c r="C302" s="11">
        <f t="shared" si="48"/>
        <v>0.56944444444525288</v>
      </c>
      <c r="D302" s="19">
        <f ca="1">OFFSET(EditedRawData!B304,0, ($A$3-1)*3)</f>
        <v>3.5400000000000001E-2</v>
      </c>
      <c r="E302" s="19">
        <f ca="1">OFFSET(EditedRawData!C304,0, ($A$3-1)*3)</f>
        <v>4.82E-2</v>
      </c>
      <c r="F302" s="19">
        <f ca="1">OFFSET(EditedRawData!D304,0, ($A$3-1)*3)</f>
        <v>3.2099999999999997E-2</v>
      </c>
      <c r="G302" s="5">
        <f t="shared" ca="1" si="49"/>
        <v>1.2799999999999999E-2</v>
      </c>
      <c r="H302" s="5">
        <f t="shared" ca="1" si="50"/>
        <v>8.3600000000000008E-2</v>
      </c>
      <c r="I302" s="21">
        <f>EditedRawData!$AI304/1000*3</f>
        <v>6.9611699999999992</v>
      </c>
      <c r="J302" s="5">
        <f t="shared" si="51"/>
        <v>9.8893648507959162E-2</v>
      </c>
      <c r="K302" s="5">
        <f t="shared" ca="1" si="54"/>
        <v>3.1933365325900955E-3</v>
      </c>
      <c r="L302" s="5">
        <f t="shared" ca="1" si="55"/>
        <v>2.9813181300738028</v>
      </c>
      <c r="M302" s="34">
        <f t="shared" ca="1" si="56"/>
        <v>0.75651341121304072</v>
      </c>
      <c r="N302" s="5">
        <f t="shared" ca="1" si="57"/>
        <v>2.4284080499938604E-2</v>
      </c>
      <c r="O302" s="5">
        <f t="shared" ca="1" si="58"/>
        <v>7.1416231475430456E-2</v>
      </c>
      <c r="P302" s="5">
        <f t="shared" ca="1" si="52"/>
        <v>4.1111529411764698</v>
      </c>
      <c r="Q302" s="12">
        <f t="shared" ca="1" si="59"/>
        <v>1.7371339012990743E-2</v>
      </c>
      <c r="R302" s="13">
        <f t="shared" ca="1" si="53"/>
        <v>62.536820446766676</v>
      </c>
    </row>
    <row r="303" spans="1:18">
      <c r="A303" s="5"/>
      <c r="B303" s="23">
        <f>EditedRawData!$A305</f>
        <v>42876.576388888891</v>
      </c>
      <c r="C303" s="11">
        <f t="shared" si="48"/>
        <v>0.57638888889050577</v>
      </c>
      <c r="D303" s="19">
        <f ca="1">OFFSET(EditedRawData!B305,0, ($A$3-1)*3)</f>
        <v>0.04</v>
      </c>
      <c r="E303" s="19">
        <f ca="1">OFFSET(EditedRawData!C305,0, ($A$3-1)*3)</f>
        <v>4.6899999999999997E-2</v>
      </c>
      <c r="F303" s="19">
        <f ca="1">OFFSET(EditedRawData!D305,0, ($A$3-1)*3)</f>
        <v>3.1800000000000002E-2</v>
      </c>
      <c r="G303" s="5">
        <f t="shared" ca="1" si="49"/>
        <v>6.8999999999999964E-3</v>
      </c>
      <c r="H303" s="5">
        <f t="shared" ca="1" si="50"/>
        <v>8.6900000000000005E-2</v>
      </c>
      <c r="I303" s="21">
        <f>EditedRawData!$AI305/1000*3</f>
        <v>6.9620999999999995</v>
      </c>
      <c r="J303" s="5">
        <f t="shared" si="51"/>
        <v>9.892007430612243E-2</v>
      </c>
      <c r="K303" s="5">
        <f t="shared" ca="1" si="54"/>
        <v>1.7214079745993475E-3</v>
      </c>
      <c r="L303" s="5">
        <f t="shared" ca="1" si="55"/>
        <v>3.0565618343246248</v>
      </c>
      <c r="M303" s="34">
        <f t="shared" ca="1" si="56"/>
        <v>0.75651341121304072</v>
      </c>
      <c r="N303" s="5">
        <f t="shared" ca="1" si="57"/>
        <v>2.4057126476574698E-2</v>
      </c>
      <c r="O303" s="5">
        <f t="shared" ca="1" si="58"/>
        <v>7.3141539854948381E-2</v>
      </c>
      <c r="P303" s="5">
        <f t="shared" ca="1" si="52"/>
        <v>4.2734352941176468</v>
      </c>
      <c r="Q303" s="12">
        <f t="shared" ca="1" si="59"/>
        <v>1.7115396588694626E-2</v>
      </c>
      <c r="R303" s="13">
        <f t="shared" ca="1" si="53"/>
        <v>61.615427719300655</v>
      </c>
    </row>
    <row r="304" spans="1:18">
      <c r="A304" s="5"/>
      <c r="B304" s="23">
        <f>EditedRawData!$A306</f>
        <v>42876.583333333336</v>
      </c>
      <c r="C304" s="11">
        <f t="shared" si="48"/>
        <v>0.58333333333575865</v>
      </c>
      <c r="D304" s="19">
        <f ca="1">OFFSET(EditedRawData!B306,0, ($A$3-1)*3)</f>
        <v>3.85E-2</v>
      </c>
      <c r="E304" s="19">
        <f ca="1">OFFSET(EditedRawData!C306,0, ($A$3-1)*3)</f>
        <v>4.9299999999999997E-2</v>
      </c>
      <c r="F304" s="19">
        <f ca="1">OFFSET(EditedRawData!D306,0, ($A$3-1)*3)</f>
        <v>3.5099999999999999E-2</v>
      </c>
      <c r="G304" s="5">
        <f t="shared" ca="1" si="49"/>
        <v>1.0799999999999997E-2</v>
      </c>
      <c r="H304" s="5">
        <f t="shared" ca="1" si="50"/>
        <v>8.7799999999999989E-2</v>
      </c>
      <c r="I304" s="21">
        <f>EditedRawData!$AI306/1000*3</f>
        <v>6.9607500000000009</v>
      </c>
      <c r="J304" s="5">
        <f t="shared" si="51"/>
        <v>9.8881715433673495E-2</v>
      </c>
      <c r="K304" s="5">
        <f t="shared" ca="1" si="54"/>
        <v>2.6943776993728925E-3</v>
      </c>
      <c r="L304" s="5">
        <f t="shared" ca="1" si="55"/>
        <v>2.7403799924302166</v>
      </c>
      <c r="M304" s="34">
        <f t="shared" ca="1" si="56"/>
        <v>0.75651341121304072</v>
      </c>
      <c r="N304" s="5">
        <f t="shared" ca="1" si="57"/>
        <v>2.655362073357773E-2</v>
      </c>
      <c r="O304" s="5">
        <f t="shared" ca="1" si="58"/>
        <v>6.9633717000722878E-2</v>
      </c>
      <c r="P304" s="5">
        <f t="shared" ca="1" si="52"/>
        <v>4.3176941176470578</v>
      </c>
      <c r="Q304" s="12">
        <f t="shared" ca="1" si="59"/>
        <v>1.6127524345951123E-2</v>
      </c>
      <c r="R304" s="13">
        <f t="shared" ca="1" si="53"/>
        <v>58.059087645424043</v>
      </c>
    </row>
    <row r="305" spans="1:18">
      <c r="A305" s="5"/>
      <c r="B305" s="23">
        <f>EditedRawData!$A307</f>
        <v>42876.590277777781</v>
      </c>
      <c r="C305" s="11">
        <f t="shared" si="48"/>
        <v>0.59027777778101154</v>
      </c>
      <c r="D305" s="19">
        <f ca="1">OFFSET(EditedRawData!B307,0, ($A$3-1)*3)</f>
        <v>3.9600000000000003E-2</v>
      </c>
      <c r="E305" s="19">
        <f ca="1">OFFSET(EditedRawData!C307,0, ($A$3-1)*3)</f>
        <v>0.05</v>
      </c>
      <c r="F305" s="19">
        <f ca="1">OFFSET(EditedRawData!D307,0, ($A$3-1)*3)</f>
        <v>3.5200000000000002E-2</v>
      </c>
      <c r="G305" s="5">
        <f t="shared" ca="1" si="49"/>
        <v>1.04E-2</v>
      </c>
      <c r="H305" s="5">
        <f t="shared" ca="1" si="50"/>
        <v>8.9600000000000013E-2</v>
      </c>
      <c r="I305" s="21">
        <f>EditedRawData!$AI307/1000*3</f>
        <v>6.9601199999999999</v>
      </c>
      <c r="J305" s="5">
        <f t="shared" si="51"/>
        <v>9.8863817172244892E-2</v>
      </c>
      <c r="K305" s="5">
        <f t="shared" ca="1" si="54"/>
        <v>2.5945859327294522E-3</v>
      </c>
      <c r="L305" s="5">
        <f t="shared" ca="1" si="55"/>
        <v>2.7349213420316887</v>
      </c>
      <c r="M305" s="34">
        <f t="shared" ca="1" si="56"/>
        <v>0.75651341121304072</v>
      </c>
      <c r="N305" s="5">
        <f t="shared" ca="1" si="57"/>
        <v>2.6629272074699034E-2</v>
      </c>
      <c r="O305" s="5">
        <f t="shared" ca="1" si="58"/>
        <v>6.9639959164816412E-2</v>
      </c>
      <c r="P305" s="5">
        <f t="shared" ca="1" si="52"/>
        <v>4.4062117647058825</v>
      </c>
      <c r="Q305" s="12">
        <f t="shared" ca="1" si="59"/>
        <v>1.5804950575148975E-2</v>
      </c>
      <c r="R305" s="13">
        <f t="shared" ca="1" si="53"/>
        <v>56.897822070536314</v>
      </c>
    </row>
    <row r="306" spans="1:18">
      <c r="A306" s="5"/>
      <c r="B306" s="23">
        <f>EditedRawData!$A308</f>
        <v>42876.597222222219</v>
      </c>
      <c r="C306" s="11">
        <f t="shared" si="48"/>
        <v>0.59722222221898846</v>
      </c>
      <c r="D306" s="19">
        <f ca="1">OFFSET(EditedRawData!B308,0, ($A$3-1)*3)</f>
        <v>3.6499999999999998E-2</v>
      </c>
      <c r="E306" s="19">
        <f ca="1">OFFSET(EditedRawData!C308,0, ($A$3-1)*3)</f>
        <v>4.9599999999999998E-2</v>
      </c>
      <c r="F306" s="19">
        <f ca="1">OFFSET(EditedRawData!D308,0, ($A$3-1)*3)</f>
        <v>3.0800000000000001E-2</v>
      </c>
      <c r="G306" s="5">
        <f t="shared" ca="1" si="49"/>
        <v>1.3100000000000001E-2</v>
      </c>
      <c r="H306" s="5">
        <f t="shared" ca="1" si="50"/>
        <v>8.6099999999999996E-2</v>
      </c>
      <c r="I306" s="21">
        <f>EditedRawData!$AI308/1000*3</f>
        <v>6.9585300000000005</v>
      </c>
      <c r="J306" s="5">
        <f t="shared" si="51"/>
        <v>9.8818652573265317E-2</v>
      </c>
      <c r="K306" s="5">
        <f t="shared" ca="1" si="54"/>
        <v>3.2681803575726762E-3</v>
      </c>
      <c r="L306" s="5">
        <f t="shared" ca="1" si="55"/>
        <v>3.1022880589510597</v>
      </c>
      <c r="M306" s="34">
        <f t="shared" ca="1" si="56"/>
        <v>0.75651341121304072</v>
      </c>
      <c r="N306" s="5">
        <f t="shared" ca="1" si="57"/>
        <v>2.3300613065361655E-2</v>
      </c>
      <c r="O306" s="5">
        <f t="shared" ca="1" si="58"/>
        <v>7.2249859150330983E-2</v>
      </c>
      <c r="P306" s="5">
        <f t="shared" ca="1" si="52"/>
        <v>4.2340941176470581</v>
      </c>
      <c r="Q306" s="12">
        <f t="shared" ca="1" si="59"/>
        <v>1.7063829273233345E-2</v>
      </c>
      <c r="R306" s="13">
        <f t="shared" ca="1" si="53"/>
        <v>61.429785383640038</v>
      </c>
    </row>
    <row r="307" spans="1:18">
      <c r="A307" s="5"/>
      <c r="B307" s="23">
        <f>EditedRawData!$A309</f>
        <v>42876.604166666664</v>
      </c>
      <c r="C307" s="11">
        <f t="shared" si="48"/>
        <v>0.60416666666424135</v>
      </c>
      <c r="D307" s="19">
        <f ca="1">OFFSET(EditedRawData!B309,0, ($A$3-1)*3)</f>
        <v>3.9600000000000003E-2</v>
      </c>
      <c r="E307" s="19">
        <f ca="1">OFFSET(EditedRawData!C309,0, ($A$3-1)*3)</f>
        <v>5.21E-2</v>
      </c>
      <c r="F307" s="19">
        <f ca="1">OFFSET(EditedRawData!D309,0, ($A$3-1)*3)</f>
        <v>3.2500000000000001E-2</v>
      </c>
      <c r="G307" s="5">
        <f t="shared" ca="1" si="49"/>
        <v>1.2499999999999997E-2</v>
      </c>
      <c r="H307" s="5">
        <f t="shared" ca="1" si="50"/>
        <v>9.1700000000000004E-2</v>
      </c>
      <c r="I307" s="21">
        <f>EditedRawData!$AI309/1000*3</f>
        <v>6.9607800000000006</v>
      </c>
      <c r="J307" s="5">
        <f t="shared" si="51"/>
        <v>9.8882567772244925E-2</v>
      </c>
      <c r="K307" s="5">
        <f t="shared" ca="1" si="54"/>
        <v>3.1184927076075143E-3</v>
      </c>
      <c r="L307" s="5">
        <f t="shared" ca="1" si="55"/>
        <v>2.9465869250657666</v>
      </c>
      <c r="M307" s="34">
        <f t="shared" ca="1" si="56"/>
        <v>0.75651341121304072</v>
      </c>
      <c r="N307" s="5">
        <f t="shared" ca="1" si="57"/>
        <v>2.4586685864423825E-2</v>
      </c>
      <c r="O307" s="5">
        <f t="shared" ca="1" si="58"/>
        <v>7.1177389200213589E-2</v>
      </c>
      <c r="P307" s="5">
        <f t="shared" ca="1" si="52"/>
        <v>4.5094823529411761</v>
      </c>
      <c r="Q307" s="12">
        <f t="shared" ca="1" si="59"/>
        <v>1.5783937851268061E-2</v>
      </c>
      <c r="R307" s="13">
        <f t="shared" ca="1" si="53"/>
        <v>56.822176264565016</v>
      </c>
    </row>
    <row r="308" spans="1:18">
      <c r="A308" s="5"/>
      <c r="B308" s="23">
        <f>EditedRawData!$A310</f>
        <v>42876.611111111109</v>
      </c>
      <c r="C308" s="11">
        <f t="shared" si="48"/>
        <v>0.61111111110949423</v>
      </c>
      <c r="D308" s="19">
        <f ca="1">OFFSET(EditedRawData!B310,0, ($A$3-1)*3)</f>
        <v>4.4600000000000001E-2</v>
      </c>
      <c r="E308" s="19">
        <f ca="1">OFFSET(EditedRawData!C310,0, ($A$3-1)*3)</f>
        <v>5.7599999999999998E-2</v>
      </c>
      <c r="F308" s="19">
        <f ca="1">OFFSET(EditedRawData!D310,0, ($A$3-1)*3)</f>
        <v>2.5999999999999999E-2</v>
      </c>
      <c r="G308" s="5">
        <f t="shared" ca="1" si="49"/>
        <v>1.2999999999999998E-2</v>
      </c>
      <c r="H308" s="5">
        <f t="shared" ca="1" si="50"/>
        <v>0.1022</v>
      </c>
      <c r="I308" s="21">
        <f>EditedRawData!$AI310/1000*3</f>
        <v>6.9579299999999993</v>
      </c>
      <c r="J308" s="5">
        <f t="shared" si="51"/>
        <v>9.8801612009999984E-2</v>
      </c>
      <c r="K308" s="5">
        <f t="shared" ca="1" si="54"/>
        <v>3.2432324159118154E-3</v>
      </c>
      <c r="L308" s="5">
        <f t="shared" ca="1" si="55"/>
        <v>3.6753222920803141</v>
      </c>
      <c r="M308" s="34">
        <f t="shared" ca="1" si="56"/>
        <v>0.75651341121304072</v>
      </c>
      <c r="N308" s="5">
        <f t="shared" ca="1" si="57"/>
        <v>1.9669348691539058E-2</v>
      </c>
      <c r="O308" s="5">
        <f t="shared" ca="1" si="58"/>
        <v>7.5889030902549115E-2</v>
      </c>
      <c r="P308" s="5">
        <f t="shared" ca="1" si="52"/>
        <v>5.0258352941176465</v>
      </c>
      <c r="Q308" s="12">
        <f t="shared" ca="1" si="59"/>
        <v>1.5099784704717917E-2</v>
      </c>
      <c r="R308" s="13">
        <f t="shared" ca="1" si="53"/>
        <v>54.359224936984504</v>
      </c>
    </row>
    <row r="309" spans="1:18">
      <c r="A309" s="5"/>
      <c r="B309" s="23">
        <f>EditedRawData!$A311</f>
        <v>42876.618055555555</v>
      </c>
      <c r="C309" s="11">
        <f t="shared" si="48"/>
        <v>0.61805555555474712</v>
      </c>
      <c r="D309" s="19">
        <f ca="1">OFFSET(EditedRawData!B311,0, ($A$3-1)*3)</f>
        <v>5.11E-2</v>
      </c>
      <c r="E309" s="19">
        <f ca="1">OFFSET(EditedRawData!C311,0, ($A$3-1)*3)</f>
        <v>5.4100000000000002E-2</v>
      </c>
      <c r="F309" s="19">
        <f ca="1">OFFSET(EditedRawData!D311,0, ($A$3-1)*3)</f>
        <v>3.3500000000000002E-2</v>
      </c>
      <c r="G309" s="5">
        <f t="shared" ca="1" si="49"/>
        <v>3.0000000000000027E-3</v>
      </c>
      <c r="H309" s="5">
        <f t="shared" ca="1" si="50"/>
        <v>0.1052</v>
      </c>
      <c r="I309" s="21">
        <f>EditedRawData!$AI311/1000*3</f>
        <v>6.9573599999999995</v>
      </c>
      <c r="J309" s="5">
        <f t="shared" si="51"/>
        <v>9.8785424835918359E-2</v>
      </c>
      <c r="K309" s="5">
        <f t="shared" ca="1" si="54"/>
        <v>7.4843824982580417E-4</v>
      </c>
      <c r="L309" s="5">
        <f t="shared" ca="1" si="55"/>
        <v>2.9264772115251509</v>
      </c>
      <c r="M309" s="34">
        <f t="shared" ca="1" si="56"/>
        <v>0.75651341121304072</v>
      </c>
      <c r="N309" s="5">
        <f t="shared" ca="1" si="57"/>
        <v>2.5343199275636864E-2</v>
      </c>
      <c r="O309" s="5">
        <f t="shared" ca="1" si="58"/>
        <v>7.2693787310455699E-2</v>
      </c>
      <c r="P309" s="5">
        <f t="shared" ca="1" si="52"/>
        <v>5.173364705882352</v>
      </c>
      <c r="Q309" s="12">
        <f t="shared" ca="1" si="59"/>
        <v>1.4051548932515727E-2</v>
      </c>
      <c r="R309" s="13">
        <f t="shared" ca="1" si="53"/>
        <v>50.585576157056614</v>
      </c>
    </row>
    <row r="310" spans="1:18">
      <c r="A310" s="5"/>
      <c r="B310" s="23">
        <f>EditedRawData!$A312</f>
        <v>42876.625</v>
      </c>
      <c r="C310" s="11">
        <f t="shared" si="48"/>
        <v>0.625</v>
      </c>
      <c r="D310" s="19">
        <f ca="1">OFFSET(EditedRawData!B312,0, ($A$3-1)*3)</f>
        <v>4.1000000000000002E-2</v>
      </c>
      <c r="E310" s="19">
        <f ca="1">OFFSET(EditedRawData!C312,0, ($A$3-1)*3)</f>
        <v>6.0900000000000003E-2</v>
      </c>
      <c r="F310" s="19">
        <f ca="1">OFFSET(EditedRawData!D312,0, ($A$3-1)*3)</f>
        <v>2.63E-2</v>
      </c>
      <c r="G310" s="5">
        <f t="shared" ca="1" si="49"/>
        <v>1.9900000000000001E-2</v>
      </c>
      <c r="H310" s="5">
        <f t="shared" ca="1" si="50"/>
        <v>0.1019</v>
      </c>
      <c r="I310" s="21">
        <f>EditedRawData!$AI312/1000*3</f>
        <v>6.9574499999999997</v>
      </c>
      <c r="J310" s="5">
        <f t="shared" si="51"/>
        <v>9.8787980617346935E-2</v>
      </c>
      <c r="K310" s="5">
        <f t="shared" ca="1" si="54"/>
        <v>4.9646403905111644E-3</v>
      </c>
      <c r="L310" s="5">
        <f t="shared" ca="1" si="55"/>
        <v>3.5674273850507898</v>
      </c>
      <c r="M310" s="34">
        <f t="shared" ca="1" si="56"/>
        <v>0.75651341121304072</v>
      </c>
      <c r="N310" s="5">
        <f t="shared" ca="1" si="57"/>
        <v>1.9896302714902971E-2</v>
      </c>
      <c r="O310" s="5">
        <f t="shared" ca="1" si="58"/>
        <v>7.3927037511932803E-2</v>
      </c>
      <c r="P310" s="5">
        <f t="shared" ca="1" si="52"/>
        <v>5.0110823529411759</v>
      </c>
      <c r="Q310" s="12">
        <f t="shared" ca="1" si="59"/>
        <v>1.4752708557771456E-2</v>
      </c>
      <c r="R310" s="13">
        <f t="shared" ca="1" si="53"/>
        <v>53.109750807977242</v>
      </c>
    </row>
    <row r="311" spans="1:18">
      <c r="A311" s="5"/>
      <c r="B311" s="23">
        <f>EditedRawData!$A313</f>
        <v>42876.631944444445</v>
      </c>
      <c r="C311" s="11">
        <f t="shared" si="48"/>
        <v>0.63194444444525288</v>
      </c>
      <c r="D311" s="19">
        <f ca="1">OFFSET(EditedRawData!B313,0, ($A$3-1)*3)</f>
        <v>4.0899999999999999E-2</v>
      </c>
      <c r="E311" s="19">
        <f ca="1">OFFSET(EditedRawData!C313,0, ($A$3-1)*3)</f>
        <v>5.7500000000000002E-2</v>
      </c>
      <c r="F311" s="19">
        <f ca="1">OFFSET(EditedRawData!D313,0, ($A$3-1)*3)</f>
        <v>2.18E-2</v>
      </c>
      <c r="G311" s="5">
        <f t="shared" ca="1" si="49"/>
        <v>1.6600000000000004E-2</v>
      </c>
      <c r="H311" s="5">
        <f t="shared" ca="1" si="50"/>
        <v>9.8400000000000001E-2</v>
      </c>
      <c r="I311" s="21">
        <f>EditedRawData!$AI313/1000*3</f>
        <v>6.9570900000000009</v>
      </c>
      <c r="J311" s="5">
        <f t="shared" si="51"/>
        <v>9.8777757690000023E-2</v>
      </c>
      <c r="K311" s="5">
        <f t="shared" ca="1" si="54"/>
        <v>4.1413583157027811E-3</v>
      </c>
      <c r="L311" s="5">
        <f t="shared" ca="1" si="55"/>
        <v>4.3411192373530847</v>
      </c>
      <c r="M311" s="34">
        <f t="shared" ca="1" si="56"/>
        <v>0.75651341121304072</v>
      </c>
      <c r="N311" s="5">
        <f t="shared" ca="1" si="57"/>
        <v>1.6491992364444288E-2</v>
      </c>
      <c r="O311" s="5">
        <f t="shared" ca="1" si="58"/>
        <v>7.8144407009852951E-2</v>
      </c>
      <c r="P311" s="5">
        <f t="shared" ca="1" si="52"/>
        <v>4.8389647058823524</v>
      </c>
      <c r="Q311" s="12">
        <f t="shared" ca="1" si="59"/>
        <v>1.6148992968446099E-2</v>
      </c>
      <c r="R311" s="13">
        <f t="shared" ca="1" si="53"/>
        <v>58.136374686405958</v>
      </c>
    </row>
    <row r="312" spans="1:18">
      <c r="A312" s="5"/>
      <c r="B312" s="23">
        <f>EditedRawData!$A314</f>
        <v>42876.638888888891</v>
      </c>
      <c r="C312" s="11">
        <f t="shared" si="48"/>
        <v>0.63888888889050577</v>
      </c>
      <c r="D312" s="19">
        <f ca="1">OFFSET(EditedRawData!B314,0, ($A$3-1)*3)</f>
        <v>4.5600000000000002E-2</v>
      </c>
      <c r="E312" s="19">
        <f ca="1">OFFSET(EditedRawData!C314,0, ($A$3-1)*3)</f>
        <v>6.0900000000000003E-2</v>
      </c>
      <c r="F312" s="19">
        <f ca="1">OFFSET(EditedRawData!D314,0, ($A$3-1)*3)</f>
        <v>3.4200000000000001E-2</v>
      </c>
      <c r="G312" s="5">
        <f t="shared" ca="1" si="49"/>
        <v>1.5300000000000001E-2</v>
      </c>
      <c r="H312" s="5">
        <f t="shared" ca="1" si="50"/>
        <v>0.10650000000000001</v>
      </c>
      <c r="I312" s="21">
        <f>EditedRawData!$AI314/1000*3</f>
        <v>6.9614700000000003</v>
      </c>
      <c r="J312" s="5">
        <f t="shared" si="51"/>
        <v>9.8902172573265307E-2</v>
      </c>
      <c r="K312" s="5">
        <f t="shared" ca="1" si="54"/>
        <v>3.8170350741115991E-3</v>
      </c>
      <c r="L312" s="5">
        <f t="shared" ca="1" si="55"/>
        <v>2.7802671783378274</v>
      </c>
      <c r="M312" s="34">
        <f t="shared" ca="1" si="56"/>
        <v>0.75651341121304072</v>
      </c>
      <c r="N312" s="5">
        <f t="shared" ca="1" si="57"/>
        <v>2.5872758663485994E-2</v>
      </c>
      <c r="O312" s="5">
        <f t="shared" ca="1" si="58"/>
        <v>6.9212378835667707E-2</v>
      </c>
      <c r="P312" s="5">
        <f t="shared" ca="1" si="52"/>
        <v>5.2372941176470587</v>
      </c>
      <c r="Q312" s="12">
        <f t="shared" ca="1" si="59"/>
        <v>1.3215293485706034E-2</v>
      </c>
      <c r="R312" s="13">
        <f t="shared" ca="1" si="53"/>
        <v>47.575056548541724</v>
      </c>
    </row>
    <row r="313" spans="1:18">
      <c r="A313" s="5"/>
      <c r="B313" s="23">
        <f>EditedRawData!$A315</f>
        <v>42876.645833333336</v>
      </c>
      <c r="C313" s="11">
        <f t="shared" si="48"/>
        <v>0.64583333333575865</v>
      </c>
      <c r="D313" s="19">
        <f ca="1">OFFSET(EditedRawData!B315,0, ($A$3-1)*3)</f>
        <v>3.5999999999999997E-2</v>
      </c>
      <c r="E313" s="19">
        <f ca="1">OFFSET(EditedRawData!C315,0, ($A$3-1)*3)</f>
        <v>5.9700000000000003E-2</v>
      </c>
      <c r="F313" s="19">
        <f ca="1">OFFSET(EditedRawData!D315,0, ($A$3-1)*3)</f>
        <v>1.17E-2</v>
      </c>
      <c r="G313" s="5">
        <f t="shared" ca="1" si="49"/>
        <v>2.3700000000000006E-2</v>
      </c>
      <c r="H313" s="5">
        <f t="shared" ca="1" si="50"/>
        <v>9.5700000000000007E-2</v>
      </c>
      <c r="I313" s="21">
        <f>EditedRawData!$AI315/1000*3</f>
        <v>6.9615900000000011</v>
      </c>
      <c r="J313" s="5">
        <f t="shared" si="51"/>
        <v>9.8905582302244929E-2</v>
      </c>
      <c r="K313" s="5">
        <f t="shared" ca="1" si="54"/>
        <v>5.9126621736238496E-3</v>
      </c>
      <c r="L313" s="5">
        <f t="shared" ca="1" si="55"/>
        <v>7.9481128315060747</v>
      </c>
      <c r="M313" s="34">
        <f t="shared" ca="1" si="56"/>
        <v>0.75651341121304072</v>
      </c>
      <c r="N313" s="5">
        <f t="shared" ca="1" si="57"/>
        <v>8.8512069111925766E-3</v>
      </c>
      <c r="O313" s="5">
        <f t="shared" ca="1" si="58"/>
        <v>8.4141713217428499E-2</v>
      </c>
      <c r="P313" s="5">
        <f t="shared" ca="1" si="52"/>
        <v>4.7061882352941176</v>
      </c>
      <c r="Q313" s="12">
        <f t="shared" ca="1" si="59"/>
        <v>1.7878951926828313E-2</v>
      </c>
      <c r="R313" s="13">
        <f t="shared" ca="1" si="53"/>
        <v>64.364226936581929</v>
      </c>
    </row>
    <row r="314" spans="1:18">
      <c r="A314" s="5"/>
      <c r="B314" s="23">
        <f>EditedRawData!$A316</f>
        <v>42876.652777777781</v>
      </c>
      <c r="C314" s="11">
        <f t="shared" si="48"/>
        <v>0.65277777778101154</v>
      </c>
      <c r="D314" s="19">
        <f ca="1">OFFSET(EditedRawData!B316,0, ($A$3-1)*3)</f>
        <v>3.7100000000000001E-2</v>
      </c>
      <c r="E314" s="19">
        <f ca="1">OFFSET(EditedRawData!C316,0, ($A$3-1)*3)</f>
        <v>6.2600000000000003E-2</v>
      </c>
      <c r="F314" s="19">
        <f ca="1">OFFSET(EditedRawData!D316,0, ($A$3-1)*3)</f>
        <v>2.4E-2</v>
      </c>
      <c r="G314" s="5">
        <f t="shared" ca="1" si="49"/>
        <v>2.5500000000000002E-2</v>
      </c>
      <c r="H314" s="5">
        <f t="shared" ca="1" si="50"/>
        <v>9.9700000000000011E-2</v>
      </c>
      <c r="I314" s="21">
        <f>EditedRawData!$AI316/1000*3</f>
        <v>6.9569999999999999</v>
      </c>
      <c r="J314" s="5">
        <f t="shared" si="51"/>
        <v>9.8775202040816315E-2</v>
      </c>
      <c r="K314" s="5">
        <f t="shared" ca="1" si="54"/>
        <v>6.3617251235193314E-3</v>
      </c>
      <c r="L314" s="5">
        <f t="shared" ca="1" si="55"/>
        <v>3.8505615382207075</v>
      </c>
      <c r="M314" s="34">
        <f t="shared" ca="1" si="56"/>
        <v>0.75651341121304072</v>
      </c>
      <c r="N314" s="5">
        <f t="shared" ca="1" si="57"/>
        <v>1.8156321869112979E-2</v>
      </c>
      <c r="O314" s="5">
        <f t="shared" ca="1" si="58"/>
        <v>7.4257155048184004E-2</v>
      </c>
      <c r="P314" s="5">
        <f t="shared" ca="1" si="52"/>
        <v>4.9028941176470582</v>
      </c>
      <c r="Q314" s="12">
        <f t="shared" ca="1" si="59"/>
        <v>1.5145575912175861E-2</v>
      </c>
      <c r="R314" s="13">
        <f t="shared" ca="1" si="53"/>
        <v>54.524073283833097</v>
      </c>
    </row>
    <row r="315" spans="1:18">
      <c r="A315" s="5"/>
      <c r="B315" s="23">
        <f>EditedRawData!$A317</f>
        <v>42876.659722222219</v>
      </c>
      <c r="C315" s="11">
        <f t="shared" si="48"/>
        <v>0.65972222221898846</v>
      </c>
      <c r="D315" s="19">
        <f ca="1">OFFSET(EditedRawData!B317,0, ($A$3-1)*3)</f>
        <v>4.65E-2</v>
      </c>
      <c r="E315" s="19">
        <f ca="1">OFFSET(EditedRawData!C317,0, ($A$3-1)*3)</f>
        <v>5.2499999999999998E-2</v>
      </c>
      <c r="F315" s="19">
        <f ca="1">OFFSET(EditedRawData!D317,0, ($A$3-1)*3)</f>
        <v>3.6799999999999999E-2</v>
      </c>
      <c r="G315" s="5">
        <f t="shared" ca="1" si="49"/>
        <v>5.9999999999999984E-3</v>
      </c>
      <c r="H315" s="5">
        <f t="shared" ca="1" si="50"/>
        <v>9.9000000000000005E-2</v>
      </c>
      <c r="I315" s="21">
        <f>EditedRawData!$AI317/1000*3</f>
        <v>6.9591899999999995</v>
      </c>
      <c r="J315" s="5">
        <f t="shared" si="51"/>
        <v>9.8837398889999983E-2</v>
      </c>
      <c r="K315" s="5">
        <f t="shared" ca="1" si="54"/>
        <v>1.496876499651607E-3</v>
      </c>
      <c r="L315" s="5">
        <f t="shared" ca="1" si="55"/>
        <v>2.6451228910420754</v>
      </c>
      <c r="M315" s="34">
        <f t="shared" ca="1" si="56"/>
        <v>0.75651341121304072</v>
      </c>
      <c r="N315" s="5">
        <f t="shared" ca="1" si="57"/>
        <v>2.78396935326399E-2</v>
      </c>
      <c r="O315" s="5">
        <f t="shared" ca="1" si="58"/>
        <v>6.9500828857708474E-2</v>
      </c>
      <c r="P315" s="5">
        <f t="shared" ca="1" si="52"/>
        <v>4.8684705882352937</v>
      </c>
      <c r="Q315" s="12">
        <f t="shared" ca="1" si="59"/>
        <v>1.4275700673977142E-2</v>
      </c>
      <c r="R315" s="13">
        <f t="shared" ca="1" si="53"/>
        <v>51.392522426317711</v>
      </c>
    </row>
    <row r="316" spans="1:18">
      <c r="A316" s="5"/>
      <c r="B316" s="23">
        <f>EditedRawData!$A318</f>
        <v>42876.666666666664</v>
      </c>
      <c r="C316" s="11">
        <f t="shared" si="48"/>
        <v>0.66666666666424135</v>
      </c>
      <c r="D316" s="19">
        <f ca="1">OFFSET(EditedRawData!B318,0, ($A$3-1)*3)</f>
        <v>4.2799999999999998E-2</v>
      </c>
      <c r="E316" s="19">
        <f ca="1">OFFSET(EditedRawData!C318,0, ($A$3-1)*3)</f>
        <v>5.0700000000000002E-2</v>
      </c>
      <c r="F316" s="19">
        <f ca="1">OFFSET(EditedRawData!D318,0, ($A$3-1)*3)</f>
        <v>2.6800000000000001E-2</v>
      </c>
      <c r="G316" s="5">
        <f t="shared" ca="1" si="49"/>
        <v>7.9000000000000042E-3</v>
      </c>
      <c r="H316" s="5">
        <f t="shared" ca="1" si="50"/>
        <v>9.35E-2</v>
      </c>
      <c r="I316" s="21">
        <f>EditedRawData!$AI318/1000*3</f>
        <v>6.95838</v>
      </c>
      <c r="J316" s="5">
        <f t="shared" si="51"/>
        <v>9.8814392294693867E-2</v>
      </c>
      <c r="K316" s="5">
        <f t="shared" ca="1" si="54"/>
        <v>1.9708873912079503E-3</v>
      </c>
      <c r="L316" s="5">
        <f t="shared" ca="1" si="55"/>
        <v>3.6135636158017133</v>
      </c>
      <c r="M316" s="34">
        <f t="shared" ca="1" si="56"/>
        <v>0.75651341121304072</v>
      </c>
      <c r="N316" s="5">
        <f t="shared" ca="1" si="57"/>
        <v>2.0274559420509493E-2</v>
      </c>
      <c r="O316" s="5">
        <f t="shared" ca="1" si="58"/>
        <v>7.6568945482976436E-2</v>
      </c>
      <c r="P316" s="5">
        <f t="shared" ca="1" si="52"/>
        <v>4.597999999999999</v>
      </c>
      <c r="Q316" s="12">
        <f t="shared" ca="1" si="59"/>
        <v>1.6652663219438115E-2</v>
      </c>
      <c r="R316" s="13">
        <f t="shared" ca="1" si="53"/>
        <v>59.949587589977213</v>
      </c>
    </row>
    <row r="317" spans="1:18">
      <c r="A317" s="5"/>
      <c r="B317" s="23">
        <f>EditedRawData!$A319</f>
        <v>42876.673611111109</v>
      </c>
      <c r="C317" s="11">
        <f t="shared" si="48"/>
        <v>0.67361111110949423</v>
      </c>
      <c r="D317" s="19">
        <f ca="1">OFFSET(EditedRawData!B319,0, ($A$3-1)*3)</f>
        <v>3.9399999999999998E-2</v>
      </c>
      <c r="E317" s="19">
        <f ca="1">OFFSET(EditedRawData!C319,0, ($A$3-1)*3)</f>
        <v>5.3999999999999999E-2</v>
      </c>
      <c r="F317" s="19">
        <f ca="1">OFFSET(EditedRawData!D319,0, ($A$3-1)*3)</f>
        <v>3.0099999999999998E-2</v>
      </c>
      <c r="G317" s="5">
        <f t="shared" ca="1" si="49"/>
        <v>1.4600000000000002E-2</v>
      </c>
      <c r="H317" s="5">
        <f t="shared" ca="1" si="50"/>
        <v>9.3399999999999997E-2</v>
      </c>
      <c r="I317" s="21">
        <f>EditedRawData!$AI319/1000*3</f>
        <v>6.9588599999999996</v>
      </c>
      <c r="J317" s="5">
        <f t="shared" si="51"/>
        <v>9.882802550938774E-2</v>
      </c>
      <c r="K317" s="5">
        <f t="shared" ca="1" si="54"/>
        <v>3.6423994824855777E-3</v>
      </c>
      <c r="L317" s="5">
        <f t="shared" ca="1" si="55"/>
        <v>3.162313157039939</v>
      </c>
      <c r="M317" s="34">
        <f t="shared" ca="1" si="56"/>
        <v>0.75651341121304072</v>
      </c>
      <c r="N317" s="5">
        <f t="shared" ca="1" si="57"/>
        <v>2.2771053677512525E-2</v>
      </c>
      <c r="O317" s="5">
        <f t="shared" ca="1" si="58"/>
        <v>7.2414572349389639E-2</v>
      </c>
      <c r="P317" s="5">
        <f t="shared" ca="1" si="52"/>
        <v>4.5930823529411757</v>
      </c>
      <c r="Q317" s="12">
        <f t="shared" ca="1" si="59"/>
        <v>1.5766007831977808E-2</v>
      </c>
      <c r="R317" s="13">
        <f t="shared" ca="1" si="53"/>
        <v>56.757628195120112</v>
      </c>
    </row>
    <row r="318" spans="1:18">
      <c r="A318" s="5"/>
      <c r="B318" s="23">
        <f>EditedRawData!$A320</f>
        <v>42876.680555555555</v>
      </c>
      <c r="C318" s="11">
        <f t="shared" si="48"/>
        <v>0.68055555555474712</v>
      </c>
      <c r="D318" s="19">
        <f ca="1">OFFSET(EditedRawData!B320,0, ($A$3-1)*3)</f>
        <v>4.99E-2</v>
      </c>
      <c r="E318" s="19">
        <f ca="1">OFFSET(EditedRawData!C320,0, ($A$3-1)*3)</f>
        <v>6.9000000000000006E-2</v>
      </c>
      <c r="F318" s="19">
        <f ca="1">OFFSET(EditedRawData!D320,0, ($A$3-1)*3)</f>
        <v>2.1600000000000001E-2</v>
      </c>
      <c r="G318" s="5">
        <f t="shared" ca="1" si="49"/>
        <v>1.9100000000000006E-2</v>
      </c>
      <c r="H318" s="5">
        <f t="shared" ca="1" si="50"/>
        <v>0.11890000000000001</v>
      </c>
      <c r="I318" s="21">
        <f>EditedRawData!$AI320/1000*3</f>
        <v>6.95472</v>
      </c>
      <c r="J318" s="5">
        <f t="shared" si="51"/>
        <v>9.8710469955918367E-2</v>
      </c>
      <c r="K318" s="5">
        <f t="shared" ca="1" si="54"/>
        <v>4.7650568572242848E-3</v>
      </c>
      <c r="L318" s="5">
        <f t="shared" ca="1" si="55"/>
        <v>4.349324680495096</v>
      </c>
      <c r="M318" s="34">
        <f t="shared" ca="1" si="56"/>
        <v>0.75651341121304072</v>
      </c>
      <c r="N318" s="5">
        <f t="shared" ca="1" si="57"/>
        <v>1.6340689682201679E-2</v>
      </c>
      <c r="O318" s="5">
        <f t="shared" ca="1" si="58"/>
        <v>7.760472341649241E-2</v>
      </c>
      <c r="P318" s="5">
        <f t="shared" ca="1" si="52"/>
        <v>5.8470823529411762</v>
      </c>
      <c r="Q318" s="12">
        <f t="shared" ca="1" si="59"/>
        <v>1.3272384196445598E-2</v>
      </c>
      <c r="R318" s="13">
        <f t="shared" ca="1" si="53"/>
        <v>47.780583107204151</v>
      </c>
    </row>
    <row r="319" spans="1:18">
      <c r="A319" s="5"/>
      <c r="B319" s="23">
        <f>EditedRawData!$A321</f>
        <v>42876.6875</v>
      </c>
      <c r="C319" s="11">
        <f t="shared" si="48"/>
        <v>0.6875</v>
      </c>
      <c r="D319" s="19">
        <f ca="1">OFFSET(EditedRawData!B321,0, ($A$3-1)*3)</f>
        <v>5.7500000000000002E-2</v>
      </c>
      <c r="E319" s="19">
        <f ca="1">OFFSET(EditedRawData!C321,0, ($A$3-1)*3)</f>
        <v>6.9000000000000006E-2</v>
      </c>
      <c r="F319" s="19">
        <f ca="1">OFFSET(EditedRawData!D321,0, ($A$3-1)*3)</f>
        <v>2.3300000000000001E-2</v>
      </c>
      <c r="G319" s="5">
        <f t="shared" ca="1" si="49"/>
        <v>1.1500000000000003E-2</v>
      </c>
      <c r="H319" s="5">
        <f t="shared" ca="1" si="50"/>
        <v>0.1265</v>
      </c>
      <c r="I319" s="21">
        <f>EditedRawData!$AI321/1000*3</f>
        <v>6.9561899999999994</v>
      </c>
      <c r="J319" s="5">
        <f t="shared" si="51"/>
        <v>9.8752202685918347E-2</v>
      </c>
      <c r="K319" s="5">
        <f t="shared" ca="1" si="54"/>
        <v>2.8690132909989143E-3</v>
      </c>
      <c r="L319" s="5">
        <f t="shared" ca="1" si="55"/>
        <v>4.1151583431295897</v>
      </c>
      <c r="M319" s="34">
        <f t="shared" ca="1" si="56"/>
        <v>0.75651341121304072</v>
      </c>
      <c r="N319" s="5">
        <f t="shared" ca="1" si="57"/>
        <v>1.7626762481263849E-2</v>
      </c>
      <c r="O319" s="5">
        <f t="shared" ca="1" si="58"/>
        <v>7.8256426913655586E-2</v>
      </c>
      <c r="P319" s="5">
        <f t="shared" ca="1" si="52"/>
        <v>6.2208235294117635</v>
      </c>
      <c r="Q319" s="12">
        <f t="shared" ca="1" si="59"/>
        <v>1.2579753555725035E-2</v>
      </c>
      <c r="R319" s="13">
        <f t="shared" ca="1" si="53"/>
        <v>45.287112800610124</v>
      </c>
    </row>
    <row r="320" spans="1:18">
      <c r="A320" s="5"/>
      <c r="B320" s="23">
        <f>EditedRawData!$A322</f>
        <v>42876.694444444445</v>
      </c>
      <c r="C320" s="11">
        <f t="shared" si="48"/>
        <v>0.69444444444525288</v>
      </c>
      <c r="D320" s="19">
        <f ca="1">OFFSET(EditedRawData!B322,0, ($A$3-1)*3)</f>
        <v>5.5199999999999999E-2</v>
      </c>
      <c r="E320" s="19">
        <f ca="1">OFFSET(EditedRawData!C322,0, ($A$3-1)*3)</f>
        <v>7.4399999999999994E-2</v>
      </c>
      <c r="F320" s="19">
        <f ca="1">OFFSET(EditedRawData!D322,0, ($A$3-1)*3)</f>
        <v>2.4400000000000002E-2</v>
      </c>
      <c r="G320" s="5">
        <f t="shared" ca="1" si="49"/>
        <v>1.9199999999999995E-2</v>
      </c>
      <c r="H320" s="5">
        <f t="shared" ca="1" si="50"/>
        <v>0.12959999999999999</v>
      </c>
      <c r="I320" s="21">
        <f>EditedRawData!$AI322/1000*3</f>
        <v>6.955140000000001</v>
      </c>
      <c r="J320" s="5">
        <f t="shared" si="51"/>
        <v>9.8722392693061253E-2</v>
      </c>
      <c r="K320" s="5">
        <f t="shared" ca="1" si="54"/>
        <v>4.7900047988851417E-3</v>
      </c>
      <c r="L320" s="5">
        <f t="shared" ca="1" si="55"/>
        <v>3.8496880284498407</v>
      </c>
      <c r="M320" s="34">
        <f t="shared" ca="1" si="56"/>
        <v>0.75651341121304072</v>
      </c>
      <c r="N320" s="5">
        <f t="shared" ca="1" si="57"/>
        <v>1.8458927233598196E-2</v>
      </c>
      <c r="O320" s="5">
        <f t="shared" ca="1" si="58"/>
        <v>7.5473460660577918E-2</v>
      </c>
      <c r="P320" s="5">
        <f t="shared" ca="1" si="52"/>
        <v>6.3732705882352931</v>
      </c>
      <c r="Q320" s="12">
        <f t="shared" ca="1" si="59"/>
        <v>1.1842186772973013E-2</v>
      </c>
      <c r="R320" s="13">
        <f t="shared" ca="1" si="53"/>
        <v>42.631872382702845</v>
      </c>
    </row>
    <row r="321" spans="1:18">
      <c r="A321" s="5"/>
      <c r="B321" s="23">
        <f>EditedRawData!$A323</f>
        <v>42876.701388888891</v>
      </c>
      <c r="C321" s="11">
        <f t="shared" si="48"/>
        <v>0.70138888889050577</v>
      </c>
      <c r="D321" s="19">
        <f ca="1">OFFSET(EditedRawData!B323,0, ($A$3-1)*3)</f>
        <v>5.62E-2</v>
      </c>
      <c r="E321" s="19">
        <f ca="1">OFFSET(EditedRawData!C323,0, ($A$3-1)*3)</f>
        <v>7.22E-2</v>
      </c>
      <c r="F321" s="19">
        <f ca="1">OFFSET(EditedRawData!D323,0, ($A$3-1)*3)</f>
        <v>3.3099999999999997E-2</v>
      </c>
      <c r="G321" s="5">
        <f t="shared" ca="1" si="49"/>
        <v>1.6E-2</v>
      </c>
      <c r="H321" s="5">
        <f t="shared" ca="1" si="50"/>
        <v>0.12840000000000001</v>
      </c>
      <c r="I321" s="21">
        <f>EditedRawData!$AI323/1000*3</f>
        <v>6.9605700000000006</v>
      </c>
      <c r="J321" s="5">
        <f t="shared" si="51"/>
        <v>9.887660147938776E-2</v>
      </c>
      <c r="K321" s="5">
        <f t="shared" ca="1" si="54"/>
        <v>3.9916706657376188E-3</v>
      </c>
      <c r="L321" s="5">
        <f t="shared" ca="1" si="55"/>
        <v>2.8666142239773458</v>
      </c>
      <c r="M321" s="34">
        <f t="shared" ca="1" si="56"/>
        <v>0.75651341121304072</v>
      </c>
      <c r="N321" s="5">
        <f t="shared" ca="1" si="57"/>
        <v>2.5040593911151647E-2</v>
      </c>
      <c r="O321" s="5">
        <f t="shared" ca="1" si="58"/>
        <v>6.9844336902498499E-2</v>
      </c>
      <c r="P321" s="5">
        <f t="shared" ca="1" si="52"/>
        <v>6.3142588235294124</v>
      </c>
      <c r="Q321" s="12">
        <f t="shared" ca="1" si="59"/>
        <v>1.1061367431159303E-2</v>
      </c>
      <c r="R321" s="13">
        <f t="shared" ca="1" si="53"/>
        <v>39.820922752173495</v>
      </c>
    </row>
    <row r="322" spans="1:18">
      <c r="A322" s="5"/>
      <c r="B322" s="23">
        <f>EditedRawData!$A324</f>
        <v>42876.708333333336</v>
      </c>
      <c r="C322" s="11">
        <f t="shared" ref="C322:C385" si="60">B322-INT(B322)</f>
        <v>0.70833333333575865</v>
      </c>
      <c r="D322" s="19">
        <f ca="1">OFFSET(EditedRawData!B324,0, ($A$3-1)*3)</f>
        <v>5.9400000000000001E-2</v>
      </c>
      <c r="E322" s="19">
        <f ca="1">OFFSET(EditedRawData!C324,0, ($A$3-1)*3)</f>
        <v>8.3000000000000004E-2</v>
      </c>
      <c r="F322" s="19">
        <f ca="1">OFFSET(EditedRawData!D324,0, ($A$3-1)*3)</f>
        <v>2.7900000000000001E-2</v>
      </c>
      <c r="G322" s="5">
        <f t="shared" ca="1" si="49"/>
        <v>2.3600000000000003E-2</v>
      </c>
      <c r="H322" s="5">
        <f t="shared" ca="1" si="50"/>
        <v>0.1424</v>
      </c>
      <c r="I322" s="21">
        <f>EditedRawData!$AI324/1000*3</f>
        <v>6.9549600000000016</v>
      </c>
      <c r="J322" s="5">
        <f t="shared" si="51"/>
        <v>9.8717282860408206E-2</v>
      </c>
      <c r="K322" s="5">
        <f t="shared" ca="1" si="54"/>
        <v>5.8877142319629892E-3</v>
      </c>
      <c r="L322" s="5">
        <f t="shared" ca="1" si="55"/>
        <v>3.3272246820231257</v>
      </c>
      <c r="M322" s="34">
        <f t="shared" ca="1" si="56"/>
        <v>0.75651341121304072</v>
      </c>
      <c r="N322" s="5">
        <f t="shared" ca="1" si="57"/>
        <v>2.1106724172843837E-2</v>
      </c>
      <c r="O322" s="5">
        <f t="shared" ca="1" si="58"/>
        <v>7.172284445560137E-2</v>
      </c>
      <c r="P322" s="5">
        <f t="shared" ca="1" si="52"/>
        <v>7.0027294117647054</v>
      </c>
      <c r="Q322" s="12">
        <f t="shared" ca="1" si="59"/>
        <v>1.0242127067641049E-2</v>
      </c>
      <c r="R322" s="13">
        <f t="shared" ca="1" si="53"/>
        <v>36.871657443507779</v>
      </c>
    </row>
    <row r="323" spans="1:18">
      <c r="A323" s="5"/>
      <c r="B323" s="23">
        <f>EditedRawData!$A325</f>
        <v>42876.715277777781</v>
      </c>
      <c r="C323" s="11">
        <f t="shared" si="60"/>
        <v>0.71527777778101154</v>
      </c>
      <c r="D323" s="19">
        <f ca="1">OFFSET(EditedRawData!B325,0, ($A$3-1)*3)</f>
        <v>6.3700000000000007E-2</v>
      </c>
      <c r="E323" s="19">
        <f ca="1">OFFSET(EditedRawData!C325,0, ($A$3-1)*3)</f>
        <v>8.4400000000000003E-2</v>
      </c>
      <c r="F323" s="19">
        <f ca="1">OFFSET(EditedRawData!D325,0, ($A$3-1)*3)</f>
        <v>3.0300000000000001E-2</v>
      </c>
      <c r="G323" s="5">
        <f t="shared" ref="G323:G386" ca="1" si="61">IF(D323="","",(E323-D323))</f>
        <v>2.0699999999999996E-2</v>
      </c>
      <c r="H323" s="5">
        <f t="shared" ref="H323:H386" ca="1" si="62">D323+E323</f>
        <v>0.14810000000000001</v>
      </c>
      <c r="I323" s="21">
        <f>EditedRawData!$AI325/1000*3</f>
        <v>6.9575999999999993</v>
      </c>
      <c r="J323" s="5">
        <f t="shared" ref="J323:J386" si="63">I323^2/$A$5</f>
        <v>9.8792240326530598E-2</v>
      </c>
      <c r="K323" s="5">
        <f t="shared" ca="1" si="54"/>
        <v>5.164223923798044E-3</v>
      </c>
      <c r="L323" s="5">
        <f t="shared" ca="1" si="55"/>
        <v>3.0900335446446388</v>
      </c>
      <c r="M323" s="34">
        <f t="shared" ca="1" si="56"/>
        <v>0.75651341121304072</v>
      </c>
      <c r="N323" s="5">
        <f t="shared" ca="1" si="57"/>
        <v>2.2922356359755133E-2</v>
      </c>
      <c r="O323" s="5">
        <f t="shared" ca="1" si="58"/>
        <v>7.0705660042977417E-2</v>
      </c>
      <c r="P323" s="5">
        <f t="shared" ref="P323:P386" ca="1" si="64">4.18*(H323)/0.085</f>
        <v>7.2830352941176466</v>
      </c>
      <c r="Q323" s="12">
        <f t="shared" ca="1" si="59"/>
        <v>9.7082682134033982E-3</v>
      </c>
      <c r="R323" s="13">
        <f t="shared" ref="R323:R386" ca="1" si="65">IF(Q323="","",Q323*3600)</f>
        <v>34.949765568252232</v>
      </c>
    </row>
    <row r="324" spans="1:18">
      <c r="A324" s="5"/>
      <c r="B324" s="23">
        <f>EditedRawData!$A326</f>
        <v>42876.722222222219</v>
      </c>
      <c r="C324" s="11">
        <f t="shared" si="60"/>
        <v>0.72222222221898846</v>
      </c>
      <c r="D324" s="19">
        <f ca="1">OFFSET(EditedRawData!B326,0, ($A$3-1)*3)</f>
        <v>7.7399999999999997E-2</v>
      </c>
      <c r="E324" s="19">
        <f ca="1">OFFSET(EditedRawData!C326,0, ($A$3-1)*3)</f>
        <v>8.1199999999999994E-2</v>
      </c>
      <c r="F324" s="19">
        <f ca="1">OFFSET(EditedRawData!D326,0, ($A$3-1)*3)</f>
        <v>4.3700000000000003E-2</v>
      </c>
      <c r="G324" s="5">
        <f t="shared" ca="1" si="61"/>
        <v>3.7999999999999978E-3</v>
      </c>
      <c r="H324" s="5">
        <f t="shared" ca="1" si="62"/>
        <v>0.15859999999999999</v>
      </c>
      <c r="I324" s="21">
        <f>EditedRawData!$AI326/1000*3</f>
        <v>6.9560700000000004</v>
      </c>
      <c r="J324" s="5">
        <f t="shared" si="63"/>
        <v>9.8748795601836747E-2</v>
      </c>
      <c r="K324" s="5">
        <f t="shared" ref="K324:K387" ca="1" si="66">$A$15*$A$11*G324/0.0425/$A$17</f>
        <v>9.4802178311268403E-4</v>
      </c>
      <c r="L324" s="5">
        <f t="shared" ref="L324:L387" ca="1" si="67">IF(F324=0,"",IF(F324="","",IF(D324="","",IF(E324="","",(J324-K324)/F324))))</f>
        <v>2.2380039775451732</v>
      </c>
      <c r="M324" s="34">
        <f t="shared" ref="M324:M387" ca="1" si="68">IF(C324&gt;C323,M323,MIN(L324:L666))</f>
        <v>0.75651341121304072</v>
      </c>
      <c r="N324" s="5">
        <f t="shared" ref="N324:N387" ca="1" si="69">M324*F324</f>
        <v>3.3059636070009883E-2</v>
      </c>
      <c r="O324" s="5">
        <f t="shared" ref="O324:O387" ca="1" si="70">J324-K324-N324</f>
        <v>6.4741137748714178E-2</v>
      </c>
      <c r="P324" s="5">
        <f t="shared" ca="1" si="64"/>
        <v>7.7993882352941153</v>
      </c>
      <c r="Q324" s="12">
        <f t="shared" ref="Q324:Q387" ca="1" si="71">O324/P324</f>
        <v>8.3007969081145237E-3</v>
      </c>
      <c r="R324" s="13">
        <f t="shared" ca="1" si="65"/>
        <v>29.882868869212285</v>
      </c>
    </row>
    <row r="325" spans="1:18">
      <c r="A325" s="5"/>
      <c r="B325" s="23">
        <f>EditedRawData!$A327</f>
        <v>42876.729166666664</v>
      </c>
      <c r="C325" s="11">
        <f t="shared" si="60"/>
        <v>0.72916666666424135</v>
      </c>
      <c r="D325" s="19">
        <f ca="1">OFFSET(EditedRawData!B327,0, ($A$3-1)*3)</f>
        <v>7.8200000000000006E-2</v>
      </c>
      <c r="E325" s="19">
        <f ca="1">OFFSET(EditedRawData!C327,0, ($A$3-1)*3)</f>
        <v>9.3200000000000005E-2</v>
      </c>
      <c r="F325" s="19">
        <f ca="1">OFFSET(EditedRawData!D327,0, ($A$3-1)*3)</f>
        <v>3.5099999999999999E-2</v>
      </c>
      <c r="G325" s="5">
        <f t="shared" ca="1" si="61"/>
        <v>1.4999999999999999E-2</v>
      </c>
      <c r="H325" s="5">
        <f t="shared" ca="1" si="62"/>
        <v>0.1714</v>
      </c>
      <c r="I325" s="21">
        <f>EditedRawData!$AI327/1000*3</f>
        <v>6.95214</v>
      </c>
      <c r="J325" s="5">
        <f t="shared" si="63"/>
        <v>9.8637246080816324E-2</v>
      </c>
      <c r="K325" s="5">
        <f t="shared" ca="1" si="66"/>
        <v>3.7421912491290175E-3</v>
      </c>
      <c r="L325" s="5">
        <f t="shared" ca="1" si="67"/>
        <v>2.7035628157175871</v>
      </c>
      <c r="M325" s="34">
        <f t="shared" ca="1" si="68"/>
        <v>0.75651341121304072</v>
      </c>
      <c r="N325" s="5">
        <f t="shared" ca="1" si="69"/>
        <v>2.655362073357773E-2</v>
      </c>
      <c r="O325" s="5">
        <f t="shared" ca="1" si="70"/>
        <v>6.8341434098109582E-2</v>
      </c>
      <c r="P325" s="5">
        <f t="shared" ca="1" si="64"/>
        <v>8.4288470588235285</v>
      </c>
      <c r="Q325" s="12">
        <f t="shared" ca="1" si="71"/>
        <v>8.1080405921671161E-3</v>
      </c>
      <c r="R325" s="13">
        <f t="shared" ca="1" si="65"/>
        <v>29.188946131801618</v>
      </c>
    </row>
    <row r="326" spans="1:18">
      <c r="A326" s="5"/>
      <c r="B326" s="23">
        <f>EditedRawData!$A328</f>
        <v>42876.736111111109</v>
      </c>
      <c r="C326" s="11">
        <f t="shared" si="60"/>
        <v>0.73611111110949423</v>
      </c>
      <c r="D326" s="19">
        <f ca="1">OFFSET(EditedRawData!B328,0, ($A$3-1)*3)</f>
        <v>8.6199999999999999E-2</v>
      </c>
      <c r="E326" s="19">
        <f ca="1">OFFSET(EditedRawData!C328,0, ($A$3-1)*3)</f>
        <v>0.1031</v>
      </c>
      <c r="F326" s="19">
        <f ca="1">OFFSET(EditedRawData!D328,0, ($A$3-1)*3)</f>
        <v>3.49E-2</v>
      </c>
      <c r="G326" s="5">
        <f t="shared" ca="1" si="61"/>
        <v>1.6899999999999998E-2</v>
      </c>
      <c r="H326" s="5">
        <f t="shared" ca="1" si="62"/>
        <v>0.1893</v>
      </c>
      <c r="I326" s="21">
        <f>EditedRawData!$AI328/1000*3</f>
        <v>6.9510900000000007</v>
      </c>
      <c r="J326" s="5">
        <f t="shared" si="63"/>
        <v>9.860745344510205E-2</v>
      </c>
      <c r="K326" s="5">
        <f t="shared" ca="1" si="66"/>
        <v>4.2162021406853597E-3</v>
      </c>
      <c r="L326" s="5">
        <f t="shared" ca="1" si="67"/>
        <v>2.7046203812153782</v>
      </c>
      <c r="M326" s="34">
        <f t="shared" ca="1" si="68"/>
        <v>0.75651341121304072</v>
      </c>
      <c r="N326" s="5">
        <f t="shared" ca="1" si="69"/>
        <v>2.6402318051335121E-2</v>
      </c>
      <c r="O326" s="5">
        <f t="shared" ca="1" si="70"/>
        <v>6.7988933253081571E-2</v>
      </c>
      <c r="P326" s="5">
        <f t="shared" ca="1" si="64"/>
        <v>9.3091058823529398</v>
      </c>
      <c r="Q326" s="12">
        <f t="shared" ca="1" si="71"/>
        <v>7.3034869419593392E-3</v>
      </c>
      <c r="R326" s="13">
        <f t="shared" ca="1" si="65"/>
        <v>26.292552991053622</v>
      </c>
    </row>
    <row r="327" spans="1:18">
      <c r="A327" s="5"/>
      <c r="B327" s="23">
        <f>EditedRawData!$A329</f>
        <v>42876.743055555555</v>
      </c>
      <c r="C327" s="11">
        <f t="shared" si="60"/>
        <v>0.74305555555474712</v>
      </c>
      <c r="D327" s="19">
        <f ca="1">OFFSET(EditedRawData!B329,0, ($A$3-1)*3)</f>
        <v>8.2600000000000007E-2</v>
      </c>
      <c r="E327" s="19">
        <f ca="1">OFFSET(EditedRawData!C329,0, ($A$3-1)*3)</f>
        <v>0.11219999999999999</v>
      </c>
      <c r="F327" s="19">
        <f ca="1">OFFSET(EditedRawData!D329,0, ($A$3-1)*3)</f>
        <v>3.73E-2</v>
      </c>
      <c r="G327" s="5">
        <f t="shared" ca="1" si="61"/>
        <v>2.9599999999999987E-2</v>
      </c>
      <c r="H327" s="5">
        <f t="shared" ca="1" si="62"/>
        <v>0.1948</v>
      </c>
      <c r="I327" s="21">
        <f>EditedRawData!$AI329/1000*3</f>
        <v>6.9544799999999993</v>
      </c>
      <c r="J327" s="5">
        <f t="shared" si="63"/>
        <v>9.8703657286530591E-2</v>
      </c>
      <c r="K327" s="5">
        <f t="shared" ca="1" si="66"/>
        <v>7.3845907316145926E-3</v>
      </c>
      <c r="L327" s="5">
        <f t="shared" ca="1" si="67"/>
        <v>2.4482323473167829</v>
      </c>
      <c r="M327" s="34">
        <f t="shared" ca="1" si="68"/>
        <v>0.75651341121304072</v>
      </c>
      <c r="N327" s="5">
        <f t="shared" ca="1" si="69"/>
        <v>2.8217950238246418E-2</v>
      </c>
      <c r="O327" s="5">
        <f t="shared" ca="1" si="70"/>
        <v>6.3101116316669578E-2</v>
      </c>
      <c r="P327" s="5">
        <f t="shared" ca="1" si="64"/>
        <v>9.5795764705882345</v>
      </c>
      <c r="Q327" s="12">
        <f t="shared" ca="1" si="71"/>
        <v>6.5870465683327698E-3</v>
      </c>
      <c r="R327" s="13">
        <f t="shared" ca="1" si="65"/>
        <v>23.71336764599797</v>
      </c>
    </row>
    <row r="328" spans="1:18">
      <c r="A328" s="5"/>
      <c r="B328" s="23">
        <f>EditedRawData!$A330</f>
        <v>42876.75</v>
      </c>
      <c r="C328" s="11">
        <f t="shared" si="60"/>
        <v>0.75</v>
      </c>
      <c r="D328" s="19">
        <f ca="1">OFFSET(EditedRawData!B330,0, ($A$3-1)*3)</f>
        <v>9.9400000000000002E-2</v>
      </c>
      <c r="E328" s="19">
        <f ca="1">OFFSET(EditedRawData!C330,0, ($A$3-1)*3)</f>
        <v>0.1205</v>
      </c>
      <c r="F328" s="19">
        <f ca="1">OFFSET(EditedRawData!D330,0, ($A$3-1)*3)</f>
        <v>4.3900000000000002E-2</v>
      </c>
      <c r="G328" s="5">
        <f t="shared" ca="1" si="61"/>
        <v>2.1099999999999994E-2</v>
      </c>
      <c r="H328" s="5">
        <f t="shared" ca="1" si="62"/>
        <v>0.21989999999999998</v>
      </c>
      <c r="I328" s="21">
        <f>EditedRawData!$AI330/1000*3</f>
        <v>6.9487199999999989</v>
      </c>
      <c r="J328" s="5">
        <f t="shared" si="63"/>
        <v>9.85402237518367E-2</v>
      </c>
      <c r="K328" s="5">
        <f t="shared" ca="1" si="66"/>
        <v>5.2640156904414839E-3</v>
      </c>
      <c r="L328" s="5">
        <f t="shared" ca="1" si="67"/>
        <v>2.1247427804418044</v>
      </c>
      <c r="M328" s="34">
        <f t="shared" ca="1" si="68"/>
        <v>0.75651341121304072</v>
      </c>
      <c r="N328" s="5">
        <f t="shared" ca="1" si="69"/>
        <v>3.3210938752252492E-2</v>
      </c>
      <c r="O328" s="5">
        <f t="shared" ca="1" si="70"/>
        <v>6.006526930914273E-2</v>
      </c>
      <c r="P328" s="5">
        <f t="shared" ca="1" si="64"/>
        <v>10.813905882352939</v>
      </c>
      <c r="Q328" s="12">
        <f t="shared" ca="1" si="71"/>
        <v>5.5544472055339775E-3</v>
      </c>
      <c r="R328" s="13">
        <f t="shared" ca="1" si="65"/>
        <v>19.99600993992232</v>
      </c>
    </row>
    <row r="329" spans="1:18">
      <c r="A329" s="5"/>
      <c r="B329" s="23">
        <f>EditedRawData!$A331</f>
        <v>42876.756944444445</v>
      </c>
      <c r="C329" s="11">
        <f t="shared" si="60"/>
        <v>0.75694444444525288</v>
      </c>
      <c r="D329" s="19">
        <f ca="1">OFFSET(EditedRawData!B331,0, ($A$3-1)*3)</f>
        <v>0.10059999999999999</v>
      </c>
      <c r="E329" s="19">
        <f ca="1">OFFSET(EditedRawData!C331,0, ($A$3-1)*3)</f>
        <v>0.1305</v>
      </c>
      <c r="F329" s="19">
        <f ca="1">OFFSET(EditedRawData!D331,0, ($A$3-1)*3)</f>
        <v>4.7699999999999999E-2</v>
      </c>
      <c r="G329" s="5">
        <f t="shared" ca="1" si="61"/>
        <v>2.990000000000001E-2</v>
      </c>
      <c r="H329" s="5">
        <f t="shared" ca="1" si="62"/>
        <v>0.2311</v>
      </c>
      <c r="I329" s="21">
        <f>EditedRawData!$AI331/1000*3</f>
        <v>6.9497700000000009</v>
      </c>
      <c r="J329" s="5">
        <f t="shared" si="63"/>
        <v>9.8570006230408194E-2</v>
      </c>
      <c r="K329" s="5">
        <f t="shared" ca="1" si="66"/>
        <v>7.4594345565971781E-3</v>
      </c>
      <c r="L329" s="5">
        <f t="shared" ca="1" si="67"/>
        <v>1.9100748778576735</v>
      </c>
      <c r="M329" s="34">
        <f t="shared" ca="1" si="68"/>
        <v>0.75651341121304072</v>
      </c>
      <c r="N329" s="5">
        <f t="shared" ca="1" si="69"/>
        <v>3.6085689714862042E-2</v>
      </c>
      <c r="O329" s="5">
        <f t="shared" ca="1" si="70"/>
        <v>5.502488195894898E-2</v>
      </c>
      <c r="P329" s="5">
        <f t="shared" ca="1" si="64"/>
        <v>11.364682352941175</v>
      </c>
      <c r="Q329" s="12">
        <f t="shared" ca="1" si="71"/>
        <v>4.8417439440978796E-3</v>
      </c>
      <c r="R329" s="13">
        <f t="shared" ca="1" si="65"/>
        <v>17.430278198752365</v>
      </c>
    </row>
    <row r="330" spans="1:18">
      <c r="A330" s="5"/>
      <c r="B330" s="23">
        <f>EditedRawData!$A332</f>
        <v>42876.763888888891</v>
      </c>
      <c r="C330" s="11">
        <f t="shared" si="60"/>
        <v>0.76388888889050577</v>
      </c>
      <c r="D330" s="19">
        <f ca="1">OFFSET(EditedRawData!B332,0, ($A$3-1)*3)</f>
        <v>0.1154</v>
      </c>
      <c r="E330" s="19">
        <f ca="1">OFFSET(EditedRawData!C332,0, ($A$3-1)*3)</f>
        <v>0.14180000000000001</v>
      </c>
      <c r="F330" s="19">
        <f ca="1">OFFSET(EditedRawData!D332,0, ($A$3-1)*3)</f>
        <v>4.7800000000000002E-2</v>
      </c>
      <c r="G330" s="5">
        <f t="shared" ca="1" si="61"/>
        <v>2.6400000000000007E-2</v>
      </c>
      <c r="H330" s="5">
        <f t="shared" ca="1" si="62"/>
        <v>0.25719999999999998</v>
      </c>
      <c r="I330" s="21">
        <f>EditedRawData!$AI332/1000*3</f>
        <v>6.9451199999999993</v>
      </c>
      <c r="J330" s="5">
        <f t="shared" si="63"/>
        <v>9.8438146559999967E-2</v>
      </c>
      <c r="K330" s="5">
        <f t="shared" ca="1" si="66"/>
        <v>6.5862565984670723E-3</v>
      </c>
      <c r="L330" s="5">
        <f t="shared" ca="1" si="67"/>
        <v>1.9215876560990146</v>
      </c>
      <c r="M330" s="34">
        <f t="shared" ca="1" si="68"/>
        <v>0.75651341121304072</v>
      </c>
      <c r="N330" s="5">
        <f t="shared" ca="1" si="69"/>
        <v>3.616134105598335E-2</v>
      </c>
      <c r="O330" s="5">
        <f t="shared" ca="1" si="70"/>
        <v>5.5690548905549551E-2</v>
      </c>
      <c r="P330" s="5">
        <f t="shared" ca="1" si="64"/>
        <v>12.648188235294114</v>
      </c>
      <c r="Q330" s="12">
        <f t="shared" ca="1" si="71"/>
        <v>4.4030455484642423E-3</v>
      </c>
      <c r="R330" s="13">
        <f t="shared" ca="1" si="65"/>
        <v>15.850963974471272</v>
      </c>
    </row>
    <row r="331" spans="1:18">
      <c r="A331" s="5"/>
      <c r="B331" s="23">
        <f>EditedRawData!$A333</f>
        <v>42876.770833333336</v>
      </c>
      <c r="C331" s="11">
        <f t="shared" si="60"/>
        <v>0.77083333333575865</v>
      </c>
      <c r="D331" s="19">
        <f ca="1">OFFSET(EditedRawData!B333,0, ($A$3-1)*3)</f>
        <v>0.1263</v>
      </c>
      <c r="E331" s="19">
        <f ca="1">OFFSET(EditedRawData!C333,0, ($A$3-1)*3)</f>
        <v>0.15210000000000001</v>
      </c>
      <c r="F331" s="19">
        <f ca="1">OFFSET(EditedRawData!D333,0, ($A$3-1)*3)</f>
        <v>5.7599999999999998E-2</v>
      </c>
      <c r="G331" s="5">
        <f t="shared" ca="1" si="61"/>
        <v>2.5800000000000017E-2</v>
      </c>
      <c r="H331" s="5">
        <f t="shared" ca="1" si="62"/>
        <v>0.27839999999999998</v>
      </c>
      <c r="I331" s="21">
        <f>EditedRawData!$AI333/1000*3</f>
        <v>6.9444600000000003</v>
      </c>
      <c r="J331" s="5">
        <f t="shared" si="63"/>
        <v>9.8419438146122459E-2</v>
      </c>
      <c r="K331" s="5">
        <f t="shared" ca="1" si="66"/>
        <v>6.436568948501916E-3</v>
      </c>
      <c r="L331" s="5">
        <f t="shared" ca="1" si="67"/>
        <v>1.5969248124586899</v>
      </c>
      <c r="M331" s="34">
        <f t="shared" ca="1" si="68"/>
        <v>0.75651341121304072</v>
      </c>
      <c r="N331" s="5">
        <f t="shared" ca="1" si="69"/>
        <v>4.3575172485871144E-2</v>
      </c>
      <c r="O331" s="5">
        <f t="shared" ca="1" si="70"/>
        <v>4.8407696711749396E-2</v>
      </c>
      <c r="P331" s="5">
        <f t="shared" ca="1" si="64"/>
        <v>13.690729411764703</v>
      </c>
      <c r="Q331" s="12">
        <f t="shared" ca="1" si="71"/>
        <v>3.5358011436667316E-3</v>
      </c>
      <c r="R331" s="13">
        <f t="shared" ca="1" si="65"/>
        <v>12.728884117200234</v>
      </c>
    </row>
    <row r="332" spans="1:18">
      <c r="A332" s="5"/>
      <c r="B332" s="23">
        <f>EditedRawData!$A334</f>
        <v>42876.777777777781</v>
      </c>
      <c r="C332" s="11">
        <f t="shared" si="60"/>
        <v>0.77777777778101154</v>
      </c>
      <c r="D332" s="19">
        <f ca="1">OFFSET(EditedRawData!B334,0, ($A$3-1)*3)</f>
        <v>0.1273</v>
      </c>
      <c r="E332" s="19">
        <f ca="1">OFFSET(EditedRawData!C334,0, ($A$3-1)*3)</f>
        <v>0.16239999999999999</v>
      </c>
      <c r="F332" s="19">
        <f ca="1">OFFSET(EditedRawData!D334,0, ($A$3-1)*3)</f>
        <v>5.6099999999999997E-2</v>
      </c>
      <c r="G332" s="5">
        <f t="shared" ca="1" si="61"/>
        <v>3.5099999999999992E-2</v>
      </c>
      <c r="H332" s="5">
        <f t="shared" ca="1" si="62"/>
        <v>0.28969999999999996</v>
      </c>
      <c r="I332" s="21">
        <f>EditedRawData!$AI334/1000*3</f>
        <v>6.9413400000000012</v>
      </c>
      <c r="J332" s="5">
        <f t="shared" si="63"/>
        <v>9.8331022440000027E-2</v>
      </c>
      <c r="K332" s="5">
        <f t="shared" ca="1" si="66"/>
        <v>8.7567275229619001E-3</v>
      </c>
      <c r="L332" s="5">
        <f t="shared" ca="1" si="67"/>
        <v>1.5966897489668115</v>
      </c>
      <c r="M332" s="34">
        <f t="shared" ca="1" si="68"/>
        <v>0.75651341121304072</v>
      </c>
      <c r="N332" s="5">
        <f t="shared" ca="1" si="69"/>
        <v>4.2440402369051583E-2</v>
      </c>
      <c r="O332" s="5">
        <f t="shared" ca="1" si="70"/>
        <v>4.7133892547986542E-2</v>
      </c>
      <c r="P332" s="5">
        <f t="shared" ca="1" si="64"/>
        <v>14.246423529411759</v>
      </c>
      <c r="Q332" s="12">
        <f t="shared" ca="1" si="71"/>
        <v>3.3084719439007665E-3</v>
      </c>
      <c r="R332" s="13">
        <f t="shared" ca="1" si="65"/>
        <v>11.91049899804276</v>
      </c>
    </row>
    <row r="333" spans="1:18">
      <c r="A333" s="5"/>
      <c r="B333" s="23">
        <f>EditedRawData!$A335</f>
        <v>42876.784722222219</v>
      </c>
      <c r="C333" s="11">
        <f t="shared" si="60"/>
        <v>0.78472222221898846</v>
      </c>
      <c r="D333" s="19">
        <f ca="1">OFFSET(EditedRawData!B335,0, ($A$3-1)*3)</f>
        <v>0.12839999999999999</v>
      </c>
      <c r="E333" s="19">
        <f ca="1">OFFSET(EditedRawData!C335,0, ($A$3-1)*3)</f>
        <v>0.16370000000000001</v>
      </c>
      <c r="F333" s="19">
        <f ca="1">OFFSET(EditedRawData!D335,0, ($A$3-1)*3)</f>
        <v>5.9700000000000003E-2</v>
      </c>
      <c r="G333" s="5">
        <f t="shared" ca="1" si="61"/>
        <v>3.5300000000000026E-2</v>
      </c>
      <c r="H333" s="5">
        <f t="shared" ca="1" si="62"/>
        <v>0.29210000000000003</v>
      </c>
      <c r="I333" s="21">
        <f>EditedRawData!$AI335/1000*3</f>
        <v>6.9419699999999995</v>
      </c>
      <c r="J333" s="5">
        <f t="shared" si="63"/>
        <v>9.8348872409999982E-2</v>
      </c>
      <c r="K333" s="5">
        <f t="shared" ca="1" si="66"/>
        <v>8.8066234062836278E-3</v>
      </c>
      <c r="L333" s="5">
        <f t="shared" ca="1" si="67"/>
        <v>1.4998701675664379</v>
      </c>
      <c r="M333" s="34">
        <f t="shared" ca="1" si="68"/>
        <v>0.75651341121304072</v>
      </c>
      <c r="N333" s="5">
        <f t="shared" ca="1" si="69"/>
        <v>4.5163850649418531E-2</v>
      </c>
      <c r="O333" s="5">
        <f t="shared" ca="1" si="70"/>
        <v>4.437839835429782E-2</v>
      </c>
      <c r="P333" s="5">
        <f t="shared" ca="1" si="64"/>
        <v>14.364447058823529</v>
      </c>
      <c r="Q333" s="12">
        <f t="shared" ca="1" si="71"/>
        <v>3.089460956802919E-3</v>
      </c>
      <c r="R333" s="13">
        <f t="shared" ca="1" si="65"/>
        <v>11.122059444490509</v>
      </c>
    </row>
    <row r="334" spans="1:18">
      <c r="A334" s="5"/>
      <c r="B334" s="23">
        <f>EditedRawData!$A336</f>
        <v>42876.791666666664</v>
      </c>
      <c r="C334" s="11">
        <f t="shared" si="60"/>
        <v>0.79166666666424135</v>
      </c>
      <c r="D334" s="19">
        <f ca="1">OFFSET(EditedRawData!B336,0, ($A$3-1)*3)</f>
        <v>0.13919999999999999</v>
      </c>
      <c r="E334" s="19">
        <f ca="1">OFFSET(EditedRawData!C336,0, ($A$3-1)*3)</f>
        <v>0.16439999999999999</v>
      </c>
      <c r="F334" s="19">
        <f ca="1">OFFSET(EditedRawData!D336,0, ($A$3-1)*3)</f>
        <v>7.7100000000000002E-2</v>
      </c>
      <c r="G334" s="5">
        <f t="shared" ca="1" si="61"/>
        <v>2.52E-2</v>
      </c>
      <c r="H334" s="5">
        <f t="shared" ca="1" si="62"/>
        <v>0.30359999999999998</v>
      </c>
      <c r="I334" s="21">
        <f>EditedRawData!$AI336/1000*3</f>
        <v>6.93912</v>
      </c>
      <c r="J334" s="5">
        <f t="shared" si="63"/>
        <v>9.8268135457959177E-2</v>
      </c>
      <c r="K334" s="5">
        <f t="shared" ca="1" si="66"/>
        <v>6.2868812985367502E-3</v>
      </c>
      <c r="L334" s="5">
        <f t="shared" ca="1" si="67"/>
        <v>1.1930123756085917</v>
      </c>
      <c r="M334" s="34">
        <f t="shared" ca="1" si="68"/>
        <v>0.75651341121304072</v>
      </c>
      <c r="N334" s="5">
        <f t="shared" ca="1" si="69"/>
        <v>5.832718400452544E-2</v>
      </c>
      <c r="O334" s="5">
        <f t="shared" ca="1" si="70"/>
        <v>3.3654070154896992E-2</v>
      </c>
      <c r="P334" s="5">
        <f t="shared" ca="1" si="64"/>
        <v>14.929976470588231</v>
      </c>
      <c r="Q334" s="12">
        <f t="shared" ca="1" si="71"/>
        <v>2.2541274744266922E-3</v>
      </c>
      <c r="R334" s="13">
        <f t="shared" ca="1" si="65"/>
        <v>8.1148589079360924</v>
      </c>
    </row>
    <row r="335" spans="1:18">
      <c r="A335" s="5"/>
      <c r="B335" s="23">
        <f>EditedRawData!$A337</f>
        <v>42876.798611111109</v>
      </c>
      <c r="C335" s="11">
        <f t="shared" si="60"/>
        <v>0.79861111110949423</v>
      </c>
      <c r="D335" s="19">
        <f ca="1">OFFSET(EditedRawData!B337,0, ($A$3-1)*3)</f>
        <v>0.13519999999999999</v>
      </c>
      <c r="E335" s="19">
        <f ca="1">OFFSET(EditedRawData!C337,0, ($A$3-1)*3)</f>
        <v>0.16969999999999999</v>
      </c>
      <c r="F335" s="19">
        <f ca="1">OFFSET(EditedRawData!D337,0, ($A$3-1)*3)</f>
        <v>6.59E-2</v>
      </c>
      <c r="G335" s="5">
        <f t="shared" ca="1" si="61"/>
        <v>3.4500000000000003E-2</v>
      </c>
      <c r="H335" s="5">
        <f t="shared" ca="1" si="62"/>
        <v>0.30489999999999995</v>
      </c>
      <c r="I335" s="21">
        <f>EditedRawData!$AI337/1000*3</f>
        <v>6.9303600000000003</v>
      </c>
      <c r="J335" s="5">
        <f t="shared" si="63"/>
        <v>9.8020183121632659E-2</v>
      </c>
      <c r="K335" s="5">
        <f t="shared" ca="1" si="66"/>
        <v>8.607039872996743E-3</v>
      </c>
      <c r="L335" s="5">
        <f t="shared" ca="1" si="67"/>
        <v>1.3568003527865844</v>
      </c>
      <c r="M335" s="34">
        <f t="shared" ca="1" si="68"/>
        <v>0.75651341121304072</v>
      </c>
      <c r="N335" s="5">
        <f t="shared" ca="1" si="69"/>
        <v>4.9854233798939385E-2</v>
      </c>
      <c r="O335" s="5">
        <f t="shared" ca="1" si="70"/>
        <v>3.9558909449696533E-2</v>
      </c>
      <c r="P335" s="5">
        <f t="shared" ca="1" si="64"/>
        <v>14.993905882352935</v>
      </c>
      <c r="Q335" s="12">
        <f t="shared" ca="1" si="71"/>
        <v>2.6383325172299071E-3</v>
      </c>
      <c r="R335" s="13">
        <f t="shared" ca="1" si="65"/>
        <v>9.4979970620276664</v>
      </c>
    </row>
    <row r="336" spans="1:18">
      <c r="A336" s="5"/>
      <c r="B336" s="23">
        <f>EditedRawData!$A338</f>
        <v>42876.805555555555</v>
      </c>
      <c r="C336" s="11">
        <f t="shared" si="60"/>
        <v>0.80555555555474712</v>
      </c>
      <c r="D336" s="19">
        <f ca="1">OFFSET(EditedRawData!B338,0, ($A$3-1)*3)</f>
        <v>0.13320000000000001</v>
      </c>
      <c r="E336" s="19">
        <f ca="1">OFFSET(EditedRawData!C338,0, ($A$3-1)*3)</f>
        <v>0.17069999999999999</v>
      </c>
      <c r="F336" s="19">
        <f ca="1">OFFSET(EditedRawData!D338,0, ($A$3-1)*3)</f>
        <v>7.5800000000000006E-2</v>
      </c>
      <c r="G336" s="5">
        <f t="shared" ca="1" si="61"/>
        <v>3.7499999999999978E-2</v>
      </c>
      <c r="H336" s="5">
        <f t="shared" ca="1" si="62"/>
        <v>0.3039</v>
      </c>
      <c r="I336" s="21">
        <f>EditedRawData!$AI338/1000*3</f>
        <v>6.9307199999999991</v>
      </c>
      <c r="J336" s="5">
        <f t="shared" si="63"/>
        <v>9.8030366772244873E-2</v>
      </c>
      <c r="K336" s="5">
        <f t="shared" ca="1" si="66"/>
        <v>9.355478122822539E-3</v>
      </c>
      <c r="L336" s="5">
        <f t="shared" ca="1" si="67"/>
        <v>1.1698534122615083</v>
      </c>
      <c r="M336" s="34">
        <f t="shared" ca="1" si="68"/>
        <v>0.75651341121304072</v>
      </c>
      <c r="N336" s="5">
        <f t="shared" ca="1" si="69"/>
        <v>5.7343716569948494E-2</v>
      </c>
      <c r="O336" s="5">
        <f t="shared" ca="1" si="70"/>
        <v>3.1331172079473835E-2</v>
      </c>
      <c r="P336" s="5">
        <f t="shared" ca="1" si="64"/>
        <v>14.944729411764703</v>
      </c>
      <c r="Q336" s="12">
        <f t="shared" ca="1" si="71"/>
        <v>2.0964696794583309E-3</v>
      </c>
      <c r="R336" s="13">
        <f t="shared" ca="1" si="65"/>
        <v>7.5472908460499912</v>
      </c>
    </row>
    <row r="337" spans="1:18">
      <c r="A337" s="5"/>
      <c r="B337" s="23">
        <f>EditedRawData!$A339</f>
        <v>42876.8125</v>
      </c>
      <c r="C337" s="11">
        <f t="shared" si="60"/>
        <v>0.8125</v>
      </c>
      <c r="D337" s="19">
        <f ca="1">OFFSET(EditedRawData!B339,0, ($A$3-1)*3)</f>
        <v>0.1333</v>
      </c>
      <c r="E337" s="19">
        <f ca="1">OFFSET(EditedRawData!C339,0, ($A$3-1)*3)</f>
        <v>0.1678</v>
      </c>
      <c r="F337" s="19">
        <f ca="1">OFFSET(EditedRawData!D339,0, ($A$3-1)*3)</f>
        <v>8.5900000000000004E-2</v>
      </c>
      <c r="G337" s="5">
        <f t="shared" ca="1" si="61"/>
        <v>3.4500000000000003E-2</v>
      </c>
      <c r="H337" s="5">
        <f t="shared" ca="1" si="62"/>
        <v>0.30110000000000003</v>
      </c>
      <c r="I337" s="21">
        <f>EditedRawData!$AI339/1000*3</f>
        <v>6.9438900000000006</v>
      </c>
      <c r="J337" s="5">
        <f t="shared" si="63"/>
        <v>9.840328231040818E-2</v>
      </c>
      <c r="K337" s="5">
        <f t="shared" ca="1" si="66"/>
        <v>8.607039872996743E-3</v>
      </c>
      <c r="L337" s="5">
        <f t="shared" ca="1" si="67"/>
        <v>1.0453578863493764</v>
      </c>
      <c r="M337" s="34">
        <f t="shared" ca="1" si="68"/>
        <v>0.75651341121304072</v>
      </c>
      <c r="N337" s="5">
        <f t="shared" ca="1" si="69"/>
        <v>6.4984502023200205E-2</v>
      </c>
      <c r="O337" s="5">
        <f t="shared" ca="1" si="70"/>
        <v>2.4811740414211234E-2</v>
      </c>
      <c r="P337" s="5">
        <f t="shared" ca="1" si="64"/>
        <v>14.807035294117647</v>
      </c>
      <c r="Q337" s="12">
        <f t="shared" ca="1" si="71"/>
        <v>1.6756724031088202E-3</v>
      </c>
      <c r="R337" s="13">
        <f t="shared" ca="1" si="65"/>
        <v>6.0324206511917531</v>
      </c>
    </row>
    <row r="338" spans="1:18">
      <c r="A338" s="5"/>
      <c r="B338" s="23">
        <f>EditedRawData!$A340</f>
        <v>42876.819444444445</v>
      </c>
      <c r="C338" s="11">
        <f t="shared" si="60"/>
        <v>0.81944444444525288</v>
      </c>
      <c r="D338" s="19">
        <f ca="1">OFFSET(EditedRawData!B340,0, ($A$3-1)*3)</f>
        <v>0.13120000000000001</v>
      </c>
      <c r="E338" s="19">
        <f ca="1">OFFSET(EditedRawData!C340,0, ($A$3-1)*3)</f>
        <v>0.1734</v>
      </c>
      <c r="F338" s="19">
        <f ca="1">OFFSET(EditedRawData!D340,0, ($A$3-1)*3)</f>
        <v>7.7600000000000002E-2</v>
      </c>
      <c r="G338" s="5">
        <f t="shared" ca="1" si="61"/>
        <v>4.2199999999999988E-2</v>
      </c>
      <c r="H338" s="5">
        <f t="shared" ca="1" si="62"/>
        <v>0.30459999999999998</v>
      </c>
      <c r="I338" s="21">
        <f>EditedRawData!$AI340/1000*3</f>
        <v>6.92361</v>
      </c>
      <c r="J338" s="5">
        <f t="shared" si="63"/>
        <v>9.7829337616530607E-2</v>
      </c>
      <c r="K338" s="5">
        <f t="shared" ca="1" si="66"/>
        <v>1.0528031380882968E-2</v>
      </c>
      <c r="L338" s="5">
        <f t="shared" ca="1" si="67"/>
        <v>1.1250168329336034</v>
      </c>
      <c r="M338" s="34">
        <f t="shared" ca="1" si="68"/>
        <v>0.75651341121304072</v>
      </c>
      <c r="N338" s="5">
        <f t="shared" ca="1" si="69"/>
        <v>5.8705440710131965E-2</v>
      </c>
      <c r="O338" s="5">
        <f t="shared" ca="1" si="70"/>
        <v>2.8595865525515671E-2</v>
      </c>
      <c r="P338" s="5">
        <f t="shared" ca="1" si="64"/>
        <v>14.979152941176467</v>
      </c>
      <c r="Q338" s="12">
        <f t="shared" ca="1" si="71"/>
        <v>1.9090442321947306E-3</v>
      </c>
      <c r="R338" s="13">
        <f t="shared" ca="1" si="65"/>
        <v>6.8725592359010301</v>
      </c>
    </row>
    <row r="339" spans="1:18">
      <c r="A339" s="5"/>
      <c r="B339" s="23">
        <f>EditedRawData!$A341</f>
        <v>42876.826388888891</v>
      </c>
      <c r="C339" s="11">
        <f t="shared" si="60"/>
        <v>0.82638888889050577</v>
      </c>
      <c r="D339" s="19">
        <f ca="1">OFFSET(EditedRawData!B341,0, ($A$3-1)*3)</f>
        <v>0.1323</v>
      </c>
      <c r="E339" s="19">
        <f ca="1">OFFSET(EditedRawData!C341,0, ($A$3-1)*3)</f>
        <v>0.16700000000000001</v>
      </c>
      <c r="F339" s="19">
        <f ca="1">OFFSET(EditedRawData!D341,0, ($A$3-1)*3)</f>
        <v>0.09</v>
      </c>
      <c r="G339" s="5">
        <f t="shared" ca="1" si="61"/>
        <v>3.4700000000000009E-2</v>
      </c>
      <c r="H339" s="5">
        <f t="shared" ca="1" si="62"/>
        <v>0.29930000000000001</v>
      </c>
      <c r="I339" s="21">
        <f>EditedRawData!$AI341/1000*3</f>
        <v>6.9413099999999996</v>
      </c>
      <c r="J339" s="5">
        <f t="shared" si="63"/>
        <v>9.8330172481836731E-2</v>
      </c>
      <c r="K339" s="5">
        <f t="shared" ca="1" si="66"/>
        <v>8.6569357563184637E-3</v>
      </c>
      <c r="L339" s="5">
        <f t="shared" ca="1" si="67"/>
        <v>0.99636929695020304</v>
      </c>
      <c r="M339" s="34">
        <f t="shared" ca="1" si="68"/>
        <v>0.75651341121304072</v>
      </c>
      <c r="N339" s="5">
        <f t="shared" ca="1" si="69"/>
        <v>6.8086207009173658E-2</v>
      </c>
      <c r="O339" s="5">
        <f t="shared" ca="1" si="70"/>
        <v>2.1587029716344616E-2</v>
      </c>
      <c r="P339" s="5">
        <f t="shared" ca="1" si="64"/>
        <v>14.718517647058823</v>
      </c>
      <c r="Q339" s="12">
        <f t="shared" ca="1" si="71"/>
        <v>1.4666578682710155E-3</v>
      </c>
      <c r="R339" s="13">
        <f t="shared" ca="1" si="65"/>
        <v>5.2799683257756556</v>
      </c>
    </row>
    <row r="340" spans="1:18">
      <c r="A340" s="5"/>
      <c r="B340" s="23">
        <f>EditedRawData!$A342</f>
        <v>42876.833333333336</v>
      </c>
      <c r="C340" s="11">
        <f t="shared" si="60"/>
        <v>0.83333333333575865</v>
      </c>
      <c r="D340" s="19">
        <f ca="1">OFFSET(EditedRawData!B342,0, ($A$3-1)*3)</f>
        <v>0.12659999999999999</v>
      </c>
      <c r="E340" s="19">
        <f ca="1">OFFSET(EditedRawData!C342,0, ($A$3-1)*3)</f>
        <v>0.1701</v>
      </c>
      <c r="F340" s="19">
        <f ca="1">OFFSET(EditedRawData!D342,0, ($A$3-1)*3)</f>
        <v>7.9899999999999999E-2</v>
      </c>
      <c r="G340" s="5">
        <f t="shared" ca="1" si="61"/>
        <v>4.3500000000000011E-2</v>
      </c>
      <c r="H340" s="5">
        <f t="shared" ca="1" si="62"/>
        <v>0.29669999999999996</v>
      </c>
      <c r="I340" s="21">
        <f>EditedRawData!$AI342/1000*3</f>
        <v>6.9445800000000002</v>
      </c>
      <c r="J340" s="5">
        <f t="shared" si="63"/>
        <v>9.8422839543673465E-2</v>
      </c>
      <c r="K340" s="5">
        <f t="shared" ca="1" si="66"/>
        <v>1.0852354622474155E-2</v>
      </c>
      <c r="L340" s="5">
        <f t="shared" ca="1" si="67"/>
        <v>1.0960010628435459</v>
      </c>
      <c r="M340" s="34">
        <f t="shared" ca="1" si="68"/>
        <v>0.75651341121304072</v>
      </c>
      <c r="N340" s="5">
        <f t="shared" ca="1" si="69"/>
        <v>6.0445421555921953E-2</v>
      </c>
      <c r="O340" s="5">
        <f t="shared" ca="1" si="70"/>
        <v>2.7125063365277362E-2</v>
      </c>
      <c r="P340" s="5">
        <f t="shared" ca="1" si="64"/>
        <v>14.590658823529408</v>
      </c>
      <c r="Q340" s="12">
        <f t="shared" ca="1" si="71"/>
        <v>1.8590704980048286E-3</v>
      </c>
      <c r="R340" s="13">
        <f t="shared" ca="1" si="65"/>
        <v>6.6926537928173824</v>
      </c>
    </row>
    <row r="341" spans="1:18">
      <c r="A341" s="5"/>
      <c r="B341" s="23">
        <f>EditedRawData!$A343</f>
        <v>42876.840277777781</v>
      </c>
      <c r="C341" s="11">
        <f t="shared" si="60"/>
        <v>0.84027777778101154</v>
      </c>
      <c r="D341" s="19">
        <f ca="1">OFFSET(EditedRawData!B343,0, ($A$3-1)*3)</f>
        <v>0.12820000000000001</v>
      </c>
      <c r="E341" s="19">
        <f ca="1">OFFSET(EditedRawData!C343,0, ($A$3-1)*3)</f>
        <v>0.17599999999999999</v>
      </c>
      <c r="F341" s="19">
        <f ca="1">OFFSET(EditedRawData!D343,0, ($A$3-1)*3)</f>
        <v>7.2800000000000004E-2</v>
      </c>
      <c r="G341" s="5">
        <f t="shared" ca="1" si="61"/>
        <v>4.7799999999999981E-2</v>
      </c>
      <c r="H341" s="5">
        <f t="shared" ca="1" si="62"/>
        <v>0.30420000000000003</v>
      </c>
      <c r="I341" s="21">
        <f>EditedRawData!$AI343/1000*3</f>
        <v>6.9330600000000002</v>
      </c>
      <c r="J341" s="5">
        <f t="shared" si="63"/>
        <v>9.8096573395102055E-2</v>
      </c>
      <c r="K341" s="5">
        <f t="shared" ca="1" si="66"/>
        <v>1.192511611389113E-2</v>
      </c>
      <c r="L341" s="5">
        <f t="shared" ca="1" si="67"/>
        <v>1.1836738637528972</v>
      </c>
      <c r="M341" s="34">
        <f t="shared" ca="1" si="68"/>
        <v>0.75651341121304072</v>
      </c>
      <c r="N341" s="5">
        <f t="shared" ca="1" si="69"/>
        <v>5.5074176336309365E-2</v>
      </c>
      <c r="O341" s="5">
        <f t="shared" ca="1" si="70"/>
        <v>3.1097280944901558E-2</v>
      </c>
      <c r="P341" s="5">
        <f t="shared" ca="1" si="64"/>
        <v>14.959482352941176</v>
      </c>
      <c r="Q341" s="12">
        <f t="shared" ca="1" si="71"/>
        <v>2.0787671799878515E-3</v>
      </c>
      <c r="R341" s="13">
        <f t="shared" ca="1" si="65"/>
        <v>7.4835618479562651</v>
      </c>
    </row>
    <row r="342" spans="1:18">
      <c r="A342" s="5"/>
      <c r="B342" s="23">
        <f>EditedRawData!$A344</f>
        <v>42876.847222222219</v>
      </c>
      <c r="C342" s="11">
        <f t="shared" si="60"/>
        <v>0.84722222221898846</v>
      </c>
      <c r="D342" s="19">
        <f ca="1">OFFSET(EditedRawData!B344,0, ($A$3-1)*3)</f>
        <v>0.12839999999999999</v>
      </c>
      <c r="E342" s="19">
        <f ca="1">OFFSET(EditedRawData!C344,0, ($A$3-1)*3)</f>
        <v>0.1739</v>
      </c>
      <c r="F342" s="19">
        <f ca="1">OFFSET(EditedRawData!D344,0, ($A$3-1)*3)</f>
        <v>7.6100000000000001E-2</v>
      </c>
      <c r="G342" s="5">
        <f t="shared" ca="1" si="61"/>
        <v>4.5500000000000013E-2</v>
      </c>
      <c r="H342" s="5">
        <f t="shared" ca="1" si="62"/>
        <v>0.30230000000000001</v>
      </c>
      <c r="I342" s="21">
        <f>EditedRawData!$AI344/1000*3</f>
        <v>6.9272999999999998</v>
      </c>
      <c r="J342" s="5">
        <f t="shared" si="63"/>
        <v>9.7933643448979577E-2</v>
      </c>
      <c r="K342" s="5">
        <f t="shared" ca="1" si="66"/>
        <v>1.1351313455691358E-2</v>
      </c>
      <c r="L342" s="5">
        <f t="shared" ca="1" si="67"/>
        <v>1.1377441523428149</v>
      </c>
      <c r="M342" s="34">
        <f t="shared" ca="1" si="68"/>
        <v>0.75651341121304072</v>
      </c>
      <c r="N342" s="5">
        <f t="shared" ca="1" si="69"/>
        <v>5.7570670593312397E-2</v>
      </c>
      <c r="O342" s="5">
        <f t="shared" ca="1" si="70"/>
        <v>2.9011659399975818E-2</v>
      </c>
      <c r="P342" s="5">
        <f t="shared" ca="1" si="64"/>
        <v>14.866047058823529</v>
      </c>
      <c r="Q342" s="12">
        <f t="shared" ca="1" si="71"/>
        <v>1.9515382458550987E-3</v>
      </c>
      <c r="R342" s="13">
        <f t="shared" ca="1" si="65"/>
        <v>7.0255376850783557</v>
      </c>
    </row>
    <row r="343" spans="1:18">
      <c r="A343" s="5"/>
      <c r="B343" s="23">
        <f>EditedRawData!$A345</f>
        <v>42876.854166666664</v>
      </c>
      <c r="C343" s="11">
        <f t="shared" si="60"/>
        <v>0.85416666666424135</v>
      </c>
      <c r="D343" s="19">
        <f ca="1">OFFSET(EditedRawData!B345,0, ($A$3-1)*3)</f>
        <v>0.12720000000000001</v>
      </c>
      <c r="E343" s="19">
        <f ca="1">OFFSET(EditedRawData!C345,0, ($A$3-1)*3)</f>
        <v>0.17269999999999999</v>
      </c>
      <c r="F343" s="19">
        <f ca="1">OFFSET(EditedRawData!D345,0, ($A$3-1)*3)</f>
        <v>7.3800000000000004E-2</v>
      </c>
      <c r="G343" s="5">
        <f t="shared" ca="1" si="61"/>
        <v>4.5499999999999985E-2</v>
      </c>
      <c r="H343" s="5">
        <f t="shared" ca="1" si="62"/>
        <v>0.2999</v>
      </c>
      <c r="I343" s="21">
        <f>EditedRawData!$AI345/1000*3</f>
        <v>6.9155999999999995</v>
      </c>
      <c r="J343" s="5">
        <f t="shared" si="63"/>
        <v>9.7603108897959159E-2</v>
      </c>
      <c r="K343" s="5">
        <f t="shared" ca="1" si="66"/>
        <v>1.1351313455691349E-2</v>
      </c>
      <c r="L343" s="5">
        <f t="shared" ca="1" si="67"/>
        <v>1.1687235154778837</v>
      </c>
      <c r="M343" s="34">
        <f t="shared" ca="1" si="68"/>
        <v>0.75651341121304072</v>
      </c>
      <c r="N343" s="5">
        <f t="shared" ca="1" si="69"/>
        <v>5.5830689747522408E-2</v>
      </c>
      <c r="O343" s="5">
        <f t="shared" ca="1" si="70"/>
        <v>3.0421105694745404E-2</v>
      </c>
      <c r="P343" s="5">
        <f t="shared" ca="1" si="64"/>
        <v>14.748023529411764</v>
      </c>
      <c r="Q343" s="12">
        <f t="shared" ca="1" si="71"/>
        <v>2.0627242446472267E-3</v>
      </c>
      <c r="R343" s="13">
        <f t="shared" ca="1" si="65"/>
        <v>7.4258072807300159</v>
      </c>
    </row>
    <row r="344" spans="1:18">
      <c r="A344" s="5"/>
      <c r="B344" s="23">
        <f>EditedRawData!$A346</f>
        <v>42876.861111111109</v>
      </c>
      <c r="C344" s="11">
        <f t="shared" si="60"/>
        <v>0.86111111110949423</v>
      </c>
      <c r="D344" s="19">
        <f ca="1">OFFSET(EditedRawData!B346,0, ($A$3-1)*3)</f>
        <v>0.1249</v>
      </c>
      <c r="E344" s="19">
        <f ca="1">OFFSET(EditedRawData!C346,0, ($A$3-1)*3)</f>
        <v>0.17069999999999999</v>
      </c>
      <c r="F344" s="19">
        <f ca="1">OFFSET(EditedRawData!D346,0, ($A$3-1)*3)</f>
        <v>7.5200000000000003E-2</v>
      </c>
      <c r="G344" s="5">
        <f t="shared" ca="1" si="61"/>
        <v>4.5799999999999993E-2</v>
      </c>
      <c r="H344" s="5">
        <f t="shared" ca="1" si="62"/>
        <v>0.29559999999999997</v>
      </c>
      <c r="I344" s="21">
        <f>EditedRawData!$AI346/1000*3</f>
        <v>6.9196500000000007</v>
      </c>
      <c r="J344" s="5">
        <f t="shared" si="63"/>
        <v>9.7717461474489814E-2</v>
      </c>
      <c r="K344" s="5">
        <f t="shared" ca="1" si="66"/>
        <v>1.1426157280673933E-2</v>
      </c>
      <c r="L344" s="5">
        <f t="shared" ca="1" si="67"/>
        <v>1.1474907472581899</v>
      </c>
      <c r="M344" s="34">
        <f t="shared" ca="1" si="68"/>
        <v>0.75651341121304072</v>
      </c>
      <c r="N344" s="5">
        <f t="shared" ca="1" si="69"/>
        <v>5.6889808523220661E-2</v>
      </c>
      <c r="O344" s="5">
        <f t="shared" ca="1" si="70"/>
        <v>2.9401495670595218E-2</v>
      </c>
      <c r="P344" s="5">
        <f t="shared" ca="1" si="64"/>
        <v>14.53656470588235</v>
      </c>
      <c r="Q344" s="12">
        <f t="shared" ca="1" si="71"/>
        <v>2.0225889861514284E-3</v>
      </c>
      <c r="R344" s="13">
        <f t="shared" ca="1" si="65"/>
        <v>7.2813203501451422</v>
      </c>
    </row>
    <row r="345" spans="1:18">
      <c r="A345" s="5"/>
      <c r="B345" s="23">
        <f>EditedRawData!$A347</f>
        <v>42876.868055555555</v>
      </c>
      <c r="C345" s="11">
        <f t="shared" si="60"/>
        <v>0.86805555555474712</v>
      </c>
      <c r="D345" s="19">
        <f ca="1">OFFSET(EditedRawData!B347,0, ($A$3-1)*3)</f>
        <v>0.1263</v>
      </c>
      <c r="E345" s="19">
        <f ca="1">OFFSET(EditedRawData!C347,0, ($A$3-1)*3)</f>
        <v>0.1704</v>
      </c>
      <c r="F345" s="19">
        <f ca="1">OFFSET(EditedRawData!D347,0, ($A$3-1)*3)</f>
        <v>7.4700000000000003E-2</v>
      </c>
      <c r="G345" s="5">
        <f t="shared" ca="1" si="61"/>
        <v>4.41E-2</v>
      </c>
      <c r="H345" s="5">
        <f t="shared" ca="1" si="62"/>
        <v>0.29669999999999996</v>
      </c>
      <c r="I345" s="21">
        <f>EditedRawData!$AI347/1000*3</f>
        <v>6.9303300000000014</v>
      </c>
      <c r="J345" s="5">
        <f t="shared" si="63"/>
        <v>9.801933450795923E-2</v>
      </c>
      <c r="K345" s="5">
        <f t="shared" ca="1" si="66"/>
        <v>1.1002042272439313E-2</v>
      </c>
      <c r="L345" s="5">
        <f t="shared" ca="1" si="67"/>
        <v>1.1648901236348048</v>
      </c>
      <c r="M345" s="34">
        <f t="shared" ca="1" si="68"/>
        <v>0.75651341121304072</v>
      </c>
      <c r="N345" s="5">
        <f t="shared" ca="1" si="69"/>
        <v>5.6511551817614143E-2</v>
      </c>
      <c r="O345" s="5">
        <f t="shared" ca="1" si="70"/>
        <v>3.0505740417905776E-2</v>
      </c>
      <c r="P345" s="5">
        <f t="shared" ca="1" si="64"/>
        <v>14.590658823529408</v>
      </c>
      <c r="Q345" s="12">
        <f t="shared" ca="1" si="71"/>
        <v>2.0907719649171119E-3</v>
      </c>
      <c r="R345" s="13">
        <f t="shared" ca="1" si="65"/>
        <v>7.5267790737016025</v>
      </c>
    </row>
    <row r="346" spans="1:18">
      <c r="B346" s="23">
        <f>EditedRawData!$A348</f>
        <v>42876.875</v>
      </c>
      <c r="C346" s="11">
        <f t="shared" si="60"/>
        <v>0.875</v>
      </c>
      <c r="D346" s="19">
        <f ca="1">OFFSET(EditedRawData!B348,0, ($A$3-1)*3)</f>
        <v>0.1326</v>
      </c>
      <c r="E346" s="19">
        <f ca="1">OFFSET(EditedRawData!C348,0, ($A$3-1)*3)</f>
        <v>0.17319999999999999</v>
      </c>
      <c r="F346" s="19">
        <f ca="1">OFFSET(EditedRawData!D348,0, ($A$3-1)*3)</f>
        <v>9.5699999999999993E-2</v>
      </c>
      <c r="G346" s="5">
        <f t="shared" ca="1" si="61"/>
        <v>4.0599999999999997E-2</v>
      </c>
      <c r="H346" s="5">
        <f t="shared" ca="1" si="62"/>
        <v>0.30579999999999996</v>
      </c>
      <c r="I346" s="21">
        <f>EditedRawData!$AI348/1000*3</f>
        <v>6.9252299999999991</v>
      </c>
      <c r="J346" s="5">
        <f t="shared" si="63"/>
        <v>9.7875123577346915E-2</v>
      </c>
      <c r="K346" s="5">
        <f t="shared" ca="1" si="66"/>
        <v>1.0128864314309208E-2</v>
      </c>
      <c r="L346" s="5">
        <f t="shared" ca="1" si="67"/>
        <v>0.916888811525995</v>
      </c>
      <c r="M346" s="34">
        <f t="shared" ca="1" si="68"/>
        <v>0.75651341121304072</v>
      </c>
      <c r="N346" s="5">
        <f t="shared" ca="1" si="69"/>
        <v>7.2398333453087993E-2</v>
      </c>
      <c r="O346" s="5">
        <f t="shared" ca="1" si="70"/>
        <v>1.5347925809949717E-2</v>
      </c>
      <c r="P346" s="5">
        <f t="shared" ca="1" si="64"/>
        <v>15.038164705882348</v>
      </c>
      <c r="Q346" s="12">
        <f t="shared" ca="1" si="71"/>
        <v>1.0205983316532105E-3</v>
      </c>
      <c r="R346" s="13">
        <f t="shared" ca="1" si="65"/>
        <v>3.674153993951558</v>
      </c>
    </row>
    <row r="347" spans="1:18">
      <c r="B347" s="23">
        <f>EditedRawData!$A349</f>
        <v>42876.881944444445</v>
      </c>
      <c r="C347" s="11">
        <f t="shared" si="60"/>
        <v>0.88194444444525288</v>
      </c>
      <c r="D347" s="19">
        <f ca="1">OFFSET(EditedRawData!B349,0, ($A$3-1)*3)</f>
        <v>0.1295</v>
      </c>
      <c r="E347" s="19">
        <f ca="1">OFFSET(EditedRawData!C349,0, ($A$3-1)*3)</f>
        <v>0.1706</v>
      </c>
      <c r="F347" s="19">
        <f ca="1">OFFSET(EditedRawData!D349,0, ($A$3-1)*3)</f>
        <v>8.6199999999999999E-2</v>
      </c>
      <c r="G347" s="5">
        <f t="shared" ca="1" si="61"/>
        <v>4.1099999999999998E-2</v>
      </c>
      <c r="H347" s="5">
        <f t="shared" ca="1" si="62"/>
        <v>0.30010000000000003</v>
      </c>
      <c r="I347" s="21">
        <f>EditedRawData!$AI349/1000*3</f>
        <v>6.9364799999999995</v>
      </c>
      <c r="J347" s="5">
        <f t="shared" si="63"/>
        <v>9.8193377123265285E-2</v>
      </c>
      <c r="K347" s="5">
        <f t="shared" ca="1" si="66"/>
        <v>1.0253604022613508E-2</v>
      </c>
      <c r="L347" s="5">
        <f t="shared" ca="1" si="67"/>
        <v>1.020182982606169</v>
      </c>
      <c r="M347" s="34">
        <f t="shared" ca="1" si="68"/>
        <v>0.75651341121304072</v>
      </c>
      <c r="N347" s="5">
        <f t="shared" ca="1" si="69"/>
        <v>6.5211456046564115E-2</v>
      </c>
      <c r="O347" s="5">
        <f t="shared" ca="1" si="70"/>
        <v>2.2728317054087663E-2</v>
      </c>
      <c r="P347" s="5">
        <f t="shared" ca="1" si="64"/>
        <v>14.757858823529411</v>
      </c>
      <c r="Q347" s="12">
        <f t="shared" ca="1" si="71"/>
        <v>1.5400822928222104E-3</v>
      </c>
      <c r="R347" s="13">
        <f t="shared" ca="1" si="65"/>
        <v>5.5442962541599572</v>
      </c>
    </row>
    <row r="348" spans="1:18">
      <c r="B348" s="23">
        <f>EditedRawData!$A350</f>
        <v>42876.888888888891</v>
      </c>
      <c r="C348" s="11">
        <f t="shared" si="60"/>
        <v>0.88888888889050577</v>
      </c>
      <c r="D348" s="19">
        <f ca="1">OFFSET(EditedRawData!B350,0, ($A$3-1)*3)</f>
        <v>0.1283</v>
      </c>
      <c r="E348" s="19">
        <f ca="1">OFFSET(EditedRawData!C350,0, ($A$3-1)*3)</f>
        <v>0.16900000000000001</v>
      </c>
      <c r="F348" s="19">
        <f ca="1">OFFSET(EditedRawData!D350,0, ($A$3-1)*3)</f>
        <v>8.6199999999999999E-2</v>
      </c>
      <c r="G348" s="5">
        <f t="shared" ca="1" si="61"/>
        <v>4.0700000000000014E-2</v>
      </c>
      <c r="H348" s="5">
        <f t="shared" ca="1" si="62"/>
        <v>0.29730000000000001</v>
      </c>
      <c r="I348" s="21">
        <f>EditedRawData!$AI350/1000*3</f>
        <v>6.9375</v>
      </c>
      <c r="J348" s="5">
        <f t="shared" si="63"/>
        <v>9.8222257653061223E-2</v>
      </c>
      <c r="K348" s="5">
        <f t="shared" ca="1" si="66"/>
        <v>1.0153812255970071E-2</v>
      </c>
      <c r="L348" s="5">
        <f t="shared" ca="1" si="67"/>
        <v>1.0216757006623103</v>
      </c>
      <c r="M348" s="34">
        <f t="shared" ca="1" si="68"/>
        <v>0.75651341121304072</v>
      </c>
      <c r="N348" s="5">
        <f t="shared" ca="1" si="69"/>
        <v>6.5211456046564115E-2</v>
      </c>
      <c r="O348" s="5">
        <f t="shared" ca="1" si="70"/>
        <v>2.2856989350527032E-2</v>
      </c>
      <c r="P348" s="5">
        <f t="shared" ca="1" si="64"/>
        <v>14.620164705882351</v>
      </c>
      <c r="Q348" s="12">
        <f t="shared" ca="1" si="71"/>
        <v>1.5633879515277031E-3</v>
      </c>
      <c r="R348" s="13">
        <f t="shared" ca="1" si="65"/>
        <v>5.6281966254997311</v>
      </c>
    </row>
    <row r="349" spans="1:18">
      <c r="B349" s="23">
        <f>EditedRawData!$A351</f>
        <v>42876.895833333336</v>
      </c>
      <c r="C349" s="11">
        <f t="shared" si="60"/>
        <v>0.89583333333575865</v>
      </c>
      <c r="D349" s="19">
        <f ca="1">OFFSET(EditedRawData!B351,0, ($A$3-1)*3)</f>
        <v>0.12670000000000001</v>
      </c>
      <c r="E349" s="19">
        <f ca="1">OFFSET(EditedRawData!C351,0, ($A$3-1)*3)</f>
        <v>0.17199999999999999</v>
      </c>
      <c r="F349" s="19">
        <f ca="1">OFFSET(EditedRawData!D351,0, ($A$3-1)*3)</f>
        <v>7.2800000000000004E-2</v>
      </c>
      <c r="G349" s="5">
        <f t="shared" ca="1" si="61"/>
        <v>4.5299999999999979E-2</v>
      </c>
      <c r="H349" s="5">
        <f t="shared" ca="1" si="62"/>
        <v>0.29869999999999997</v>
      </c>
      <c r="I349" s="21">
        <f>EditedRawData!$AI351/1000*3</f>
        <v>6.9147300000000005</v>
      </c>
      <c r="J349" s="5">
        <f t="shared" si="63"/>
        <v>9.7578553005918375E-2</v>
      </c>
      <c r="K349" s="5">
        <f t="shared" ca="1" si="66"/>
        <v>1.130141757236963E-2</v>
      </c>
      <c r="L349" s="5">
        <f t="shared" ca="1" si="67"/>
        <v>1.1851254867245706</v>
      </c>
      <c r="M349" s="34">
        <f t="shared" ca="1" si="68"/>
        <v>0.75651341121304072</v>
      </c>
      <c r="N349" s="5">
        <f t="shared" ca="1" si="69"/>
        <v>5.5074176336309365E-2</v>
      </c>
      <c r="O349" s="5">
        <f t="shared" ca="1" si="70"/>
        <v>3.1202959097239379E-2</v>
      </c>
      <c r="P349" s="5">
        <f t="shared" ca="1" si="64"/>
        <v>14.68901176470588</v>
      </c>
      <c r="Q349" s="12">
        <f t="shared" ca="1" si="71"/>
        <v>2.1242381446117766E-3</v>
      </c>
      <c r="R349" s="13">
        <f t="shared" ca="1" si="65"/>
        <v>7.6472573206023959</v>
      </c>
    </row>
    <row r="350" spans="1:18">
      <c r="B350" s="23">
        <f>EditedRawData!$A352</f>
        <v>42876.902777777781</v>
      </c>
      <c r="C350" s="11">
        <f t="shared" si="60"/>
        <v>0.90277777778101154</v>
      </c>
      <c r="D350" s="19">
        <f ca="1">OFFSET(EditedRawData!B352,0, ($A$3-1)*3)</f>
        <v>0.1249</v>
      </c>
      <c r="E350" s="19">
        <f ca="1">OFFSET(EditedRawData!C352,0, ($A$3-1)*3)</f>
        <v>0.16900000000000001</v>
      </c>
      <c r="F350" s="19">
        <f ca="1">OFFSET(EditedRawData!D352,0, ($A$3-1)*3)</f>
        <v>7.6899999999999996E-2</v>
      </c>
      <c r="G350" s="5">
        <f t="shared" ca="1" si="61"/>
        <v>4.4100000000000014E-2</v>
      </c>
      <c r="H350" s="5">
        <f t="shared" ca="1" si="62"/>
        <v>0.29389999999999999</v>
      </c>
      <c r="I350" s="21">
        <f>EditedRawData!$AI352/1000*3</f>
        <v>6.9101400000000002</v>
      </c>
      <c r="J350" s="5">
        <f t="shared" si="63"/>
        <v>9.7449050652244906E-2</v>
      </c>
      <c r="K350" s="5">
        <f t="shared" ca="1" si="66"/>
        <v>1.1002042272439316E-2</v>
      </c>
      <c r="L350" s="5">
        <f t="shared" ca="1" si="67"/>
        <v>1.1241483534435059</v>
      </c>
      <c r="M350" s="34">
        <f t="shared" ca="1" si="68"/>
        <v>0.75651341121304072</v>
      </c>
      <c r="N350" s="5">
        <f t="shared" ca="1" si="69"/>
        <v>5.8175881322282831E-2</v>
      </c>
      <c r="O350" s="5">
        <f t="shared" ca="1" si="70"/>
        <v>2.8271127057522764E-2</v>
      </c>
      <c r="P350" s="5">
        <f t="shared" ca="1" si="64"/>
        <v>14.452964705882351</v>
      </c>
      <c r="Q350" s="12">
        <f t="shared" ca="1" si="71"/>
        <v>1.9560780526929832E-3</v>
      </c>
      <c r="R350" s="13">
        <f t="shared" ca="1" si="65"/>
        <v>7.0418809896947394</v>
      </c>
    </row>
    <row r="351" spans="1:18">
      <c r="B351" s="23">
        <f>EditedRawData!$A353</f>
        <v>42876.909722222219</v>
      </c>
      <c r="C351" s="11">
        <f t="shared" si="60"/>
        <v>0.90972222221898846</v>
      </c>
      <c r="D351" s="19">
        <f ca="1">OFFSET(EditedRawData!B353,0, ($A$3-1)*3)</f>
        <v>0.1181</v>
      </c>
      <c r="E351" s="19">
        <f ca="1">OFFSET(EditedRawData!C353,0, ($A$3-1)*3)</f>
        <v>0.17</v>
      </c>
      <c r="F351" s="19">
        <f ca="1">OFFSET(EditedRawData!D353,0, ($A$3-1)*3)</f>
        <v>7.3099999999999998E-2</v>
      </c>
      <c r="G351" s="5">
        <f t="shared" ca="1" si="61"/>
        <v>5.1900000000000016E-2</v>
      </c>
      <c r="H351" s="5">
        <f t="shared" ca="1" si="62"/>
        <v>0.28810000000000002</v>
      </c>
      <c r="I351" s="21">
        <f>EditedRawData!$AI353/1000*3</f>
        <v>6.9160800000000009</v>
      </c>
      <c r="J351" s="5">
        <f t="shared" si="63"/>
        <v>9.7616658298775541E-2</v>
      </c>
      <c r="K351" s="5">
        <f t="shared" ca="1" si="66"/>
        <v>1.2947981721986405E-2</v>
      </c>
      <c r="L351" s="5">
        <f t="shared" ca="1" si="67"/>
        <v>1.1582582295046395</v>
      </c>
      <c r="M351" s="34">
        <f t="shared" ca="1" si="68"/>
        <v>0.75651341121304072</v>
      </c>
      <c r="N351" s="5">
        <f t="shared" ca="1" si="69"/>
        <v>5.5301130359673274E-2</v>
      </c>
      <c r="O351" s="5">
        <f t="shared" ca="1" si="70"/>
        <v>2.9367546217115868E-2</v>
      </c>
      <c r="P351" s="5">
        <f t="shared" ca="1" si="64"/>
        <v>14.167741176470587</v>
      </c>
      <c r="Q351" s="12">
        <f t="shared" ca="1" si="71"/>
        <v>2.0728460416744991E-3</v>
      </c>
      <c r="R351" s="13">
        <f t="shared" ca="1" si="65"/>
        <v>7.4622457500281962</v>
      </c>
    </row>
    <row r="352" spans="1:18">
      <c r="B352" s="23">
        <f>EditedRawData!$A354</f>
        <v>42876.916666666664</v>
      </c>
      <c r="C352" s="11">
        <f t="shared" si="60"/>
        <v>0.91666666666424135</v>
      </c>
      <c r="D352" s="19">
        <f ca="1">OFFSET(EditedRawData!B354,0, ($A$3-1)*3)</f>
        <v>0.1232</v>
      </c>
      <c r="E352" s="19">
        <f ca="1">OFFSET(EditedRawData!C354,0, ($A$3-1)*3)</f>
        <v>0.1678</v>
      </c>
      <c r="F352" s="19">
        <f ca="1">OFFSET(EditedRawData!D354,0, ($A$3-1)*3)</f>
        <v>9.4700000000000006E-2</v>
      </c>
      <c r="G352" s="5">
        <f t="shared" ca="1" si="61"/>
        <v>4.4600000000000001E-2</v>
      </c>
      <c r="H352" s="5">
        <f t="shared" ca="1" si="62"/>
        <v>0.29100000000000004</v>
      </c>
      <c r="I352" s="21">
        <f>EditedRawData!$AI354/1000*3</f>
        <v>6.9152100000000001</v>
      </c>
      <c r="J352" s="5">
        <f t="shared" si="63"/>
        <v>9.7592100702244902E-2</v>
      </c>
      <c r="K352" s="5">
        <f t="shared" ca="1" si="66"/>
        <v>1.1126781980743614E-2</v>
      </c>
      <c r="L352" s="5">
        <f t="shared" ca="1" si="67"/>
        <v>0.91304454827350878</v>
      </c>
      <c r="M352" s="34">
        <f t="shared" ca="1" si="68"/>
        <v>0.75651341121304072</v>
      </c>
      <c r="N352" s="5">
        <f t="shared" ca="1" si="69"/>
        <v>7.1641820041874957E-2</v>
      </c>
      <c r="O352" s="5">
        <f t="shared" ca="1" si="70"/>
        <v>1.4823498679626332E-2</v>
      </c>
      <c r="P352" s="5">
        <f t="shared" ca="1" si="64"/>
        <v>14.31035294117647</v>
      </c>
      <c r="Q352" s="12">
        <f t="shared" ca="1" si="71"/>
        <v>1.0358583565729775E-3</v>
      </c>
      <c r="R352" s="13">
        <f t="shared" ca="1" si="65"/>
        <v>3.7290900836627188</v>
      </c>
    </row>
    <row r="353" spans="2:18">
      <c r="B353" s="23">
        <f>EditedRawData!$A355</f>
        <v>42876.923611111109</v>
      </c>
      <c r="C353" s="11">
        <f t="shared" si="60"/>
        <v>0.92361111110949423</v>
      </c>
      <c r="D353" s="19">
        <f ca="1">OFFSET(EditedRawData!B355,0, ($A$3-1)*3)</f>
        <v>0.1179</v>
      </c>
      <c r="E353" s="19">
        <f ca="1">OFFSET(EditedRawData!C355,0, ($A$3-1)*3)</f>
        <v>0.16650000000000001</v>
      </c>
      <c r="F353" s="19">
        <f ca="1">OFFSET(EditedRawData!D355,0, ($A$3-1)*3)</f>
        <v>7.7700000000000005E-2</v>
      </c>
      <c r="G353" s="5">
        <f t="shared" ca="1" si="61"/>
        <v>4.8600000000000004E-2</v>
      </c>
      <c r="H353" s="5">
        <f t="shared" ca="1" si="62"/>
        <v>0.28439999999999999</v>
      </c>
      <c r="I353" s="21">
        <f>EditedRawData!$AI355/1000*3</f>
        <v>6.91404</v>
      </c>
      <c r="J353" s="5">
        <f t="shared" si="63"/>
        <v>9.7559079839999993E-2</v>
      </c>
      <c r="K353" s="5">
        <f t="shared" ca="1" si="66"/>
        <v>1.2124699647178019E-2</v>
      </c>
      <c r="L353" s="5">
        <f t="shared" ca="1" si="67"/>
        <v>1.0995415726231914</v>
      </c>
      <c r="M353" s="34">
        <f t="shared" ca="1" si="68"/>
        <v>0.75651341121304072</v>
      </c>
      <c r="N353" s="5">
        <f t="shared" ca="1" si="69"/>
        <v>5.8781092051253266E-2</v>
      </c>
      <c r="O353" s="5">
        <f t="shared" ca="1" si="70"/>
        <v>2.6653288141568705E-2</v>
      </c>
      <c r="P353" s="5">
        <f t="shared" ca="1" si="64"/>
        <v>13.985788235294114</v>
      </c>
      <c r="Q353" s="12">
        <f t="shared" ca="1" si="71"/>
        <v>1.9057408630217402E-3</v>
      </c>
      <c r="R353" s="13">
        <f t="shared" ca="1" si="65"/>
        <v>6.8606671068782648</v>
      </c>
    </row>
    <row r="354" spans="2:18">
      <c r="B354" s="23">
        <f>EditedRawData!$A356</f>
        <v>42876.930555555555</v>
      </c>
      <c r="C354" s="11">
        <f t="shared" si="60"/>
        <v>0.93055555555474712</v>
      </c>
      <c r="D354" s="19">
        <f ca="1">OFFSET(EditedRawData!B356,0, ($A$3-1)*3)</f>
        <v>0.11849999999999999</v>
      </c>
      <c r="E354" s="19">
        <f ca="1">OFFSET(EditedRawData!C356,0, ($A$3-1)*3)</f>
        <v>0.16189999999999999</v>
      </c>
      <c r="F354" s="19">
        <f ca="1">OFFSET(EditedRawData!D356,0, ($A$3-1)*3)</f>
        <v>9.6100000000000005E-2</v>
      </c>
      <c r="G354" s="5">
        <f t="shared" ca="1" si="61"/>
        <v>4.3399999999999994E-2</v>
      </c>
      <c r="H354" s="5">
        <f t="shared" ca="1" si="62"/>
        <v>0.28039999999999998</v>
      </c>
      <c r="I354" s="21">
        <f>EditedRawData!$AI356/1000*3</f>
        <v>6.9399300000000004</v>
      </c>
      <c r="J354" s="5">
        <f t="shared" si="63"/>
        <v>9.8291078377346949E-2</v>
      </c>
      <c r="K354" s="5">
        <f t="shared" ca="1" si="66"/>
        <v>1.0827406680813291E-2</v>
      </c>
      <c r="L354" s="5">
        <f t="shared" ca="1" si="67"/>
        <v>0.91013185948526176</v>
      </c>
      <c r="M354" s="34">
        <f t="shared" ca="1" si="68"/>
        <v>0.75651341121304072</v>
      </c>
      <c r="N354" s="5">
        <f t="shared" ca="1" si="69"/>
        <v>7.270093881757321E-2</v>
      </c>
      <c r="O354" s="5">
        <f t="shared" ca="1" si="70"/>
        <v>1.4762732878960447E-2</v>
      </c>
      <c r="P354" s="5">
        <f t="shared" ca="1" si="64"/>
        <v>13.789082352941174</v>
      </c>
      <c r="Q354" s="12">
        <f t="shared" ca="1" si="71"/>
        <v>1.0706102481004905E-3</v>
      </c>
      <c r="R354" s="13">
        <f t="shared" ca="1" si="65"/>
        <v>3.8541968931617658</v>
      </c>
    </row>
    <row r="355" spans="2:18">
      <c r="B355" s="23">
        <f>EditedRawData!$A357</f>
        <v>42876.9375</v>
      </c>
      <c r="C355" s="11">
        <f t="shared" si="60"/>
        <v>0.9375</v>
      </c>
      <c r="D355" s="19">
        <f ca="1">OFFSET(EditedRawData!B357,0, ($A$3-1)*3)</f>
        <v>0.1129</v>
      </c>
      <c r="E355" s="19">
        <f ca="1">OFFSET(EditedRawData!C357,0, ($A$3-1)*3)</f>
        <v>0.16370000000000001</v>
      </c>
      <c r="F355" s="19">
        <f ca="1">OFFSET(EditedRawData!D357,0, ($A$3-1)*3)</f>
        <v>7.8299999999999995E-2</v>
      </c>
      <c r="G355" s="5">
        <f t="shared" ca="1" si="61"/>
        <v>5.0800000000000012E-2</v>
      </c>
      <c r="H355" s="5">
        <f t="shared" ca="1" si="62"/>
        <v>0.27660000000000001</v>
      </c>
      <c r="I355" s="21">
        <f>EditedRawData!$AI357/1000*3</f>
        <v>6.9115200000000003</v>
      </c>
      <c r="J355" s="5">
        <f t="shared" si="63"/>
        <v>9.7487976960000014E-2</v>
      </c>
      <c r="K355" s="5">
        <f t="shared" ca="1" si="66"/>
        <v>1.2673554363716944E-2</v>
      </c>
      <c r="L355" s="5">
        <f t="shared" ca="1" si="67"/>
        <v>1.0831982451632576</v>
      </c>
      <c r="M355" s="34">
        <f t="shared" ca="1" si="68"/>
        <v>0.75651341121304072</v>
      </c>
      <c r="N355" s="5">
        <f t="shared" ca="1" si="69"/>
        <v>5.9235000097981085E-2</v>
      </c>
      <c r="O355" s="5">
        <f t="shared" ca="1" si="70"/>
        <v>2.5579422498301981E-2</v>
      </c>
      <c r="P355" s="5">
        <f t="shared" ca="1" si="64"/>
        <v>13.602211764705881</v>
      </c>
      <c r="Q355" s="12">
        <f t="shared" ca="1" si="71"/>
        <v>1.880534058782541E-3</v>
      </c>
      <c r="R355" s="13">
        <f t="shared" ca="1" si="65"/>
        <v>6.7699226116171474</v>
      </c>
    </row>
    <row r="356" spans="2:18">
      <c r="B356" s="23">
        <f>EditedRawData!$A358</f>
        <v>42876.944444444445</v>
      </c>
      <c r="C356" s="11">
        <f t="shared" si="60"/>
        <v>0.94444444444525288</v>
      </c>
      <c r="D356" s="19">
        <f ca="1">OFFSET(EditedRawData!B358,0, ($A$3-1)*3)</f>
        <v>0.1177</v>
      </c>
      <c r="E356" s="19">
        <f ca="1">OFFSET(EditedRawData!C358,0, ($A$3-1)*3)</f>
        <v>0.16239999999999999</v>
      </c>
      <c r="F356" s="19">
        <f ca="1">OFFSET(EditedRawData!D358,0, ($A$3-1)*3)</f>
        <v>8.6599999999999996E-2</v>
      </c>
      <c r="G356" s="5">
        <f t="shared" ca="1" si="61"/>
        <v>4.469999999999999E-2</v>
      </c>
      <c r="H356" s="5">
        <f t="shared" ca="1" si="62"/>
        <v>0.28010000000000002</v>
      </c>
      <c r="I356" s="21">
        <f>EditedRawData!$AI358/1000*3</f>
        <v>6.9123000000000001</v>
      </c>
      <c r="J356" s="5">
        <f t="shared" si="63"/>
        <v>9.7509982224489797E-2</v>
      </c>
      <c r="K356" s="5">
        <f t="shared" ca="1" si="66"/>
        <v>1.1151729922404471E-2</v>
      </c>
      <c r="L356" s="5">
        <f t="shared" ca="1" si="67"/>
        <v>0.99720845614417242</v>
      </c>
      <c r="M356" s="34">
        <f t="shared" ca="1" si="68"/>
        <v>0.75651341121304072</v>
      </c>
      <c r="N356" s="5">
        <f t="shared" ca="1" si="69"/>
        <v>6.5514061411049318E-2</v>
      </c>
      <c r="O356" s="5">
        <f t="shared" ca="1" si="70"/>
        <v>2.0844190891036007E-2</v>
      </c>
      <c r="P356" s="5">
        <f t="shared" ca="1" si="64"/>
        <v>13.774329411764704</v>
      </c>
      <c r="Q356" s="12">
        <f t="shared" ca="1" si="71"/>
        <v>1.513263569349003E-3</v>
      </c>
      <c r="R356" s="13">
        <f t="shared" ca="1" si="65"/>
        <v>5.4477488496564108</v>
      </c>
    </row>
    <row r="357" spans="2:18">
      <c r="B357" s="23">
        <f>EditedRawData!$A359</f>
        <v>42876.951388888891</v>
      </c>
      <c r="C357" s="11">
        <f t="shared" si="60"/>
        <v>0.95138888889050577</v>
      </c>
      <c r="D357" s="19">
        <f ca="1">OFFSET(EditedRawData!B359,0, ($A$3-1)*3)</f>
        <v>0.1109</v>
      </c>
      <c r="E357" s="19">
        <f ca="1">OFFSET(EditedRawData!C359,0, ($A$3-1)*3)</f>
        <v>0.15970000000000001</v>
      </c>
      <c r="F357" s="19">
        <f ca="1">OFFSET(EditedRawData!D359,0, ($A$3-1)*3)</f>
        <v>0.1003</v>
      </c>
      <c r="G357" s="5">
        <f t="shared" ca="1" si="61"/>
        <v>4.880000000000001E-2</v>
      </c>
      <c r="H357" s="5">
        <f t="shared" ca="1" si="62"/>
        <v>0.27060000000000001</v>
      </c>
      <c r="I357" s="21">
        <f>EditedRawData!$AI359/1000*3</f>
        <v>6.925349999999999</v>
      </c>
      <c r="J357" s="5">
        <f t="shared" si="63"/>
        <v>9.7878515556122425E-2</v>
      </c>
      <c r="K357" s="5">
        <f t="shared" ca="1" si="66"/>
        <v>1.2174595530499739E-2</v>
      </c>
      <c r="L357" s="5">
        <f t="shared" ca="1" si="67"/>
        <v>0.85447577293741461</v>
      </c>
      <c r="M357" s="34">
        <f t="shared" ca="1" si="68"/>
        <v>0.75651341121304072</v>
      </c>
      <c r="N357" s="5">
        <f t="shared" ca="1" si="69"/>
        <v>7.5878295144667984E-2</v>
      </c>
      <c r="O357" s="5">
        <f t="shared" ca="1" si="70"/>
        <v>9.8256248809547031E-3</v>
      </c>
      <c r="P357" s="5">
        <f t="shared" ca="1" si="64"/>
        <v>13.30715294117647</v>
      </c>
      <c r="Q357" s="12">
        <f t="shared" ca="1" si="71"/>
        <v>7.3837168058324203E-4</v>
      </c>
      <c r="R357" s="13">
        <f t="shared" ca="1" si="65"/>
        <v>2.6581380500996712</v>
      </c>
    </row>
    <row r="358" spans="2:18">
      <c r="B358" s="23">
        <f>EditedRawData!$A360</f>
        <v>42876.958333333336</v>
      </c>
      <c r="C358" s="11">
        <f t="shared" si="60"/>
        <v>0.95833333333575865</v>
      </c>
      <c r="D358" s="19">
        <f ca="1">OFFSET(EditedRawData!B360,0, ($A$3-1)*3)</f>
        <v>0.1076</v>
      </c>
      <c r="E358" s="19">
        <f ca="1">OFFSET(EditedRawData!C360,0, ($A$3-1)*3)</f>
        <v>0.15759999999999999</v>
      </c>
      <c r="F358" s="19">
        <f ca="1">OFFSET(EditedRawData!D360,0, ($A$3-1)*3)</f>
        <v>0.1024</v>
      </c>
      <c r="G358" s="5">
        <f t="shared" ca="1" si="61"/>
        <v>4.9999999999999989E-2</v>
      </c>
      <c r="H358" s="5">
        <f t="shared" ca="1" si="62"/>
        <v>0.26519999999999999</v>
      </c>
      <c r="I358" s="21">
        <f>EditedRawData!$AI360/1000*3</f>
        <v>6.9175200000000014</v>
      </c>
      <c r="J358" s="5">
        <f t="shared" si="63"/>
        <v>9.76573121436735E-2</v>
      </c>
      <c r="K358" s="5">
        <f t="shared" ca="1" si="66"/>
        <v>1.2473970830430057E-2</v>
      </c>
      <c r="L358" s="5">
        <f t="shared" ca="1" si="67"/>
        <v>0.83186856751214289</v>
      </c>
      <c r="M358" s="34">
        <f t="shared" ca="1" si="68"/>
        <v>0.75651341121304072</v>
      </c>
      <c r="N358" s="5">
        <f t="shared" ca="1" si="69"/>
        <v>7.7466973308215378E-2</v>
      </c>
      <c r="O358" s="5">
        <f t="shared" ca="1" si="70"/>
        <v>7.7163680050280625E-3</v>
      </c>
      <c r="P358" s="5">
        <f t="shared" ca="1" si="64"/>
        <v>13.041599999999999</v>
      </c>
      <c r="Q358" s="12">
        <f t="shared" ca="1" si="71"/>
        <v>5.9167341469053357E-4</v>
      </c>
      <c r="R358" s="13">
        <f t="shared" ca="1" si="65"/>
        <v>2.130024292885921</v>
      </c>
    </row>
    <row r="359" spans="2:18">
      <c r="B359" s="23">
        <f>EditedRawData!$A361</f>
        <v>42876.965277777781</v>
      </c>
      <c r="C359" s="11">
        <f t="shared" si="60"/>
        <v>0.96527777778101154</v>
      </c>
      <c r="D359" s="19">
        <f ca="1">OFFSET(EditedRawData!B361,0, ($A$3-1)*3)</f>
        <v>0.1115</v>
      </c>
      <c r="E359" s="19">
        <f ca="1">OFFSET(EditedRawData!C361,0, ($A$3-1)*3)</f>
        <v>0.1663</v>
      </c>
      <c r="F359" s="19">
        <f ca="1">OFFSET(EditedRawData!D361,0, ($A$3-1)*3)</f>
        <v>0.10249999999999999</v>
      </c>
      <c r="G359" s="5">
        <f t="shared" ca="1" si="61"/>
        <v>5.4800000000000001E-2</v>
      </c>
      <c r="H359" s="5">
        <f t="shared" ca="1" si="62"/>
        <v>0.27779999999999999</v>
      </c>
      <c r="I359" s="21">
        <f>EditedRawData!$AI361/1000*3</f>
        <v>6.9287700000000001</v>
      </c>
      <c r="J359" s="5">
        <f t="shared" si="63"/>
        <v>9.79752116589796E-2</v>
      </c>
      <c r="K359" s="5">
        <f t="shared" ca="1" si="66"/>
        <v>1.3671472030151345E-2</v>
      </c>
      <c r="L359" s="5">
        <f t="shared" ca="1" si="67"/>
        <v>0.82247550857393426</v>
      </c>
      <c r="M359" s="34">
        <f t="shared" ca="1" si="68"/>
        <v>0.75651341121304072</v>
      </c>
      <c r="N359" s="5">
        <f t="shared" ca="1" si="69"/>
        <v>7.7542624649336672E-2</v>
      </c>
      <c r="O359" s="5">
        <f t="shared" ca="1" si="70"/>
        <v>6.7611149794915837E-3</v>
      </c>
      <c r="P359" s="5">
        <f t="shared" ca="1" si="64"/>
        <v>13.661223529411762</v>
      </c>
      <c r="Q359" s="12">
        <f t="shared" ca="1" si="71"/>
        <v>4.9491284327024771E-4</v>
      </c>
      <c r="R359" s="13">
        <f t="shared" ca="1" si="65"/>
        <v>1.7816862357728918</v>
      </c>
    </row>
    <row r="360" spans="2:18">
      <c r="B360" s="23">
        <f>EditedRawData!$A362</f>
        <v>42876.972222222219</v>
      </c>
      <c r="C360" s="11">
        <f t="shared" si="60"/>
        <v>0.97222222221898846</v>
      </c>
      <c r="D360" s="19">
        <f ca="1">OFFSET(EditedRawData!B362,0, ($A$3-1)*3)</f>
        <v>0.1056</v>
      </c>
      <c r="E360" s="19">
        <f ca="1">OFFSET(EditedRawData!C362,0, ($A$3-1)*3)</f>
        <v>0.161</v>
      </c>
      <c r="F360" s="19">
        <f ca="1">OFFSET(EditedRawData!D362,0, ($A$3-1)*3)</f>
        <v>8.7999999999999995E-2</v>
      </c>
      <c r="G360" s="5">
        <f t="shared" ca="1" si="61"/>
        <v>5.5400000000000005E-2</v>
      </c>
      <c r="H360" s="5">
        <f t="shared" ca="1" si="62"/>
        <v>0.2666</v>
      </c>
      <c r="I360" s="21">
        <f>EditedRawData!$AI362/1000*3</f>
        <v>6.9022499999999996</v>
      </c>
      <c r="J360" s="5">
        <f t="shared" si="63"/>
        <v>9.722664298469387E-2</v>
      </c>
      <c r="K360" s="5">
        <f t="shared" ca="1" si="66"/>
        <v>1.382115968011651E-2</v>
      </c>
      <c r="L360" s="5">
        <f t="shared" ca="1" si="67"/>
        <v>0.94778958300656102</v>
      </c>
      <c r="M360" s="34">
        <f t="shared" ca="1" si="68"/>
        <v>0.75651341121304072</v>
      </c>
      <c r="N360" s="5">
        <f t="shared" ca="1" si="69"/>
        <v>6.6573180186747585E-2</v>
      </c>
      <c r="O360" s="5">
        <f t="shared" ca="1" si="70"/>
        <v>1.6832303117829781E-2</v>
      </c>
      <c r="P360" s="5">
        <f t="shared" ca="1" si="64"/>
        <v>13.110447058823528</v>
      </c>
      <c r="Q360" s="12">
        <f t="shared" ca="1" si="71"/>
        <v>1.2838847555927842E-3</v>
      </c>
      <c r="R360" s="13">
        <f t="shared" ca="1" si="65"/>
        <v>4.6219851201340232</v>
      </c>
    </row>
    <row r="361" spans="2:18">
      <c r="B361" s="23">
        <f>EditedRawData!$A363</f>
        <v>42876.979166666664</v>
      </c>
      <c r="C361" s="11">
        <f t="shared" si="60"/>
        <v>0.97916666666424135</v>
      </c>
      <c r="D361" s="19">
        <f ca="1">OFFSET(EditedRawData!B363,0, ($A$3-1)*3)</f>
        <v>0.1101</v>
      </c>
      <c r="E361" s="19">
        <f ca="1">OFFSET(EditedRawData!C363,0, ($A$3-1)*3)</f>
        <v>0.16689999999999999</v>
      </c>
      <c r="F361" s="19">
        <f ca="1">OFFSET(EditedRawData!D363,0, ($A$3-1)*3)</f>
        <v>0.1014</v>
      </c>
      <c r="G361" s="5">
        <f t="shared" ca="1" si="61"/>
        <v>5.6799999999999989E-2</v>
      </c>
      <c r="H361" s="5">
        <f t="shared" ca="1" si="62"/>
        <v>0.27700000000000002</v>
      </c>
      <c r="I361" s="21">
        <f>EditedRawData!$AI363/1000*3</f>
        <v>6.93363</v>
      </c>
      <c r="J361" s="5">
        <f t="shared" si="63"/>
        <v>9.8112704034489781E-2</v>
      </c>
      <c r="K361" s="5">
        <f t="shared" ca="1" si="66"/>
        <v>1.4170430863368546E-2</v>
      </c>
      <c r="L361" s="5">
        <f t="shared" ca="1" si="67"/>
        <v>0.82783306874873019</v>
      </c>
      <c r="M361" s="34">
        <f t="shared" ca="1" si="68"/>
        <v>0.75651341121304072</v>
      </c>
      <c r="N361" s="5">
        <f t="shared" ca="1" si="69"/>
        <v>7.6710459897002328E-2</v>
      </c>
      <c r="O361" s="5">
        <f t="shared" ca="1" si="70"/>
        <v>7.2318132741189117E-3</v>
      </c>
      <c r="P361" s="5">
        <f t="shared" ca="1" si="64"/>
        <v>13.621882352941176</v>
      </c>
      <c r="Q361" s="12">
        <f t="shared" ca="1" si="71"/>
        <v>5.3089676498031498E-4</v>
      </c>
      <c r="R361" s="13">
        <f t="shared" ca="1" si="65"/>
        <v>1.9112283539291339</v>
      </c>
    </row>
    <row r="362" spans="2:18">
      <c r="B362" s="23">
        <f>EditedRawData!$A364</f>
        <v>42876.986111111109</v>
      </c>
      <c r="C362" s="11">
        <f t="shared" si="60"/>
        <v>0.98611111110949423</v>
      </c>
      <c r="D362" s="19">
        <f ca="1">OFFSET(EditedRawData!B364,0, ($A$3-1)*3)</f>
        <v>0.10340000000000001</v>
      </c>
      <c r="E362" s="19">
        <f ca="1">OFFSET(EditedRawData!C364,0, ($A$3-1)*3)</f>
        <v>0.15909999999999999</v>
      </c>
      <c r="F362" s="19">
        <f ca="1">OFFSET(EditedRawData!D364,0, ($A$3-1)*3)</f>
        <v>8.3500000000000005E-2</v>
      </c>
      <c r="G362" s="5">
        <f t="shared" ca="1" si="61"/>
        <v>5.5699999999999986E-2</v>
      </c>
      <c r="H362" s="5">
        <f t="shared" ca="1" si="62"/>
        <v>0.26250000000000001</v>
      </c>
      <c r="I362" s="21">
        <f>EditedRawData!$AI364/1000*3</f>
        <v>6.9233699999999994</v>
      </c>
      <c r="J362" s="5">
        <f t="shared" si="63"/>
        <v>9.7822555422244883E-2</v>
      </c>
      <c r="K362" s="5">
        <f t="shared" ca="1" si="66"/>
        <v>1.3896003505099083E-2</v>
      </c>
      <c r="L362" s="5">
        <f t="shared" ca="1" si="67"/>
        <v>1.0051084061933628</v>
      </c>
      <c r="M362" s="34">
        <f t="shared" ca="1" si="68"/>
        <v>0.75651341121304072</v>
      </c>
      <c r="N362" s="5">
        <f t="shared" ca="1" si="69"/>
        <v>6.3168869836288902E-2</v>
      </c>
      <c r="O362" s="5">
        <f t="shared" ca="1" si="70"/>
        <v>2.0757682080856904E-2</v>
      </c>
      <c r="P362" s="5">
        <f t="shared" ca="1" si="64"/>
        <v>12.908823529411764</v>
      </c>
      <c r="Q362" s="12">
        <f t="shared" ca="1" si="71"/>
        <v>1.6080227631559234E-3</v>
      </c>
      <c r="R362" s="13">
        <f t="shared" ca="1" si="65"/>
        <v>5.7888819473613244</v>
      </c>
    </row>
    <row r="363" spans="2:18">
      <c r="B363" s="23">
        <f>EditedRawData!$A365</f>
        <v>42876.993055555555</v>
      </c>
      <c r="C363" s="11">
        <f t="shared" si="60"/>
        <v>0.99305555555474712</v>
      </c>
      <c r="D363" s="19">
        <f ca="1">OFFSET(EditedRawData!B365,0, ($A$3-1)*3)</f>
        <v>0.1032</v>
      </c>
      <c r="E363" s="19">
        <f ca="1">OFFSET(EditedRawData!C365,0, ($A$3-1)*3)</f>
        <v>0.15629999999999999</v>
      </c>
      <c r="F363" s="19">
        <f ca="1">OFFSET(EditedRawData!D365,0, ($A$3-1)*3)</f>
        <v>7.9699999999999993E-2</v>
      </c>
      <c r="G363" s="5">
        <f t="shared" ca="1" si="61"/>
        <v>5.3099999999999994E-2</v>
      </c>
      <c r="H363" s="5">
        <f t="shared" ca="1" si="62"/>
        <v>0.25950000000000001</v>
      </c>
      <c r="I363" s="21">
        <f>EditedRawData!$AI365/1000*3</f>
        <v>6.9074100000000005</v>
      </c>
      <c r="J363" s="5">
        <f t="shared" si="63"/>
        <v>9.7372067159387773E-2</v>
      </c>
      <c r="K363" s="5">
        <f t="shared" ca="1" si="66"/>
        <v>1.3247357021916721E-2</v>
      </c>
      <c r="L363" s="5">
        <f t="shared" ca="1" si="67"/>
        <v>1.0555170657148187</v>
      </c>
      <c r="M363" s="34">
        <f t="shared" ca="1" si="68"/>
        <v>0.75651341121304072</v>
      </c>
      <c r="N363" s="5">
        <f t="shared" ca="1" si="69"/>
        <v>6.0294118873679338E-2</v>
      </c>
      <c r="O363" s="5">
        <f t="shared" ca="1" si="70"/>
        <v>2.3830591263791716E-2</v>
      </c>
      <c r="P363" s="5">
        <f t="shared" ca="1" si="64"/>
        <v>12.761294117647058</v>
      </c>
      <c r="Q363" s="12">
        <f t="shared" ca="1" si="71"/>
        <v>1.8674118035440772E-3</v>
      </c>
      <c r="R363" s="13">
        <f t="shared" ca="1" si="65"/>
        <v>6.7226824927586781</v>
      </c>
    </row>
    <row r="364" spans="2:18">
      <c r="B364" s="23">
        <f>EditedRawData!$A366</f>
        <v>42877</v>
      </c>
      <c r="C364" s="11">
        <f t="shared" si="60"/>
        <v>0</v>
      </c>
      <c r="D364" s="19">
        <f ca="1">OFFSET(EditedRawData!B366,0, ($A$3-1)*3)</f>
        <v>9.8799999999999999E-2</v>
      </c>
      <c r="E364" s="19">
        <f ca="1">OFFSET(EditedRawData!C366,0, ($A$3-1)*3)</f>
        <v>0.15820000000000001</v>
      </c>
      <c r="F364" s="19">
        <f ca="1">OFFSET(EditedRawData!D366,0, ($A$3-1)*3)</f>
        <v>8.2900000000000001E-2</v>
      </c>
      <c r="G364" s="5">
        <f t="shared" ca="1" si="61"/>
        <v>5.9400000000000008E-2</v>
      </c>
      <c r="H364" s="5">
        <f t="shared" ca="1" si="62"/>
        <v>0.25700000000000001</v>
      </c>
      <c r="I364" s="21">
        <f>EditedRawData!$AI366/1000*3</f>
        <v>6.9036300000000006</v>
      </c>
      <c r="J364" s="5">
        <f t="shared" si="63"/>
        <v>9.726552485081634E-2</v>
      </c>
      <c r="K364" s="5">
        <f t="shared" ca="1" si="66"/>
        <v>1.4819077346550915E-2</v>
      </c>
      <c r="L364" s="5">
        <f t="shared" ca="1" si="67"/>
        <v>0.99452892043745988</v>
      </c>
      <c r="M364" s="34">
        <f t="shared" ca="1" si="68"/>
        <v>0.80327600664383347</v>
      </c>
      <c r="N364" s="5">
        <f t="shared" ca="1" si="69"/>
        <v>6.659158095077379E-2</v>
      </c>
      <c r="O364" s="5">
        <f t="shared" ca="1" si="70"/>
        <v>1.5854866553491637E-2</v>
      </c>
      <c r="P364" s="5">
        <f t="shared" ca="1" si="64"/>
        <v>12.638352941176469</v>
      </c>
      <c r="Q364" s="12">
        <f t="shared" ca="1" si="71"/>
        <v>1.2545041768722556E-3</v>
      </c>
      <c r="R364" s="13">
        <f t="shared" ca="1" si="65"/>
        <v>4.5162150367401201</v>
      </c>
    </row>
    <row r="365" spans="2:18">
      <c r="B365" s="23">
        <f>EditedRawData!$A367</f>
        <v>42877.006944444445</v>
      </c>
      <c r="C365" s="11">
        <f t="shared" si="60"/>
        <v>6.9444444452528842E-3</v>
      </c>
      <c r="D365" s="19">
        <f ca="1">OFFSET(EditedRawData!B367,0, ($A$3-1)*3)</f>
        <v>0.1021</v>
      </c>
      <c r="E365" s="19">
        <f ca="1">OFFSET(EditedRawData!C367,0, ($A$3-1)*3)</f>
        <v>0.1527</v>
      </c>
      <c r="F365" s="19">
        <f ca="1">OFFSET(EditedRawData!D367,0, ($A$3-1)*3)</f>
        <v>8.4900000000000003E-2</v>
      </c>
      <c r="G365" s="5">
        <f t="shared" ca="1" si="61"/>
        <v>5.0600000000000006E-2</v>
      </c>
      <c r="H365" s="5">
        <f t="shared" ca="1" si="62"/>
        <v>0.25480000000000003</v>
      </c>
      <c r="I365" s="21">
        <f>EditedRawData!$AI367/1000*3</f>
        <v>6.9208800000000004</v>
      </c>
      <c r="J365" s="5">
        <f t="shared" si="63"/>
        <v>9.7752204029387765E-2</v>
      </c>
      <c r="K365" s="5">
        <f t="shared" ca="1" si="66"/>
        <v>1.2623658480395223E-2</v>
      </c>
      <c r="L365" s="5">
        <f t="shared" ca="1" si="67"/>
        <v>1.0026919381506778</v>
      </c>
      <c r="M365" s="34">
        <f t="shared" ca="1" si="68"/>
        <v>0.80327600664383347</v>
      </c>
      <c r="N365" s="5">
        <f t="shared" ca="1" si="69"/>
        <v>6.8198132964061464E-2</v>
      </c>
      <c r="O365" s="5">
        <f t="shared" ca="1" si="70"/>
        <v>1.6930412584931082E-2</v>
      </c>
      <c r="P365" s="5">
        <f t="shared" ca="1" si="64"/>
        <v>12.530164705882353</v>
      </c>
      <c r="Q365" s="12">
        <f t="shared" ca="1" si="71"/>
        <v>1.3511723893767341E-3</v>
      </c>
      <c r="R365" s="13">
        <f t="shared" ca="1" si="65"/>
        <v>4.8642206017562426</v>
      </c>
    </row>
    <row r="366" spans="2:18">
      <c r="B366" s="23">
        <f>EditedRawData!$A368</f>
        <v>42877.013888888891</v>
      </c>
      <c r="C366" s="11">
        <f t="shared" si="60"/>
        <v>1.3888888890505768E-2</v>
      </c>
      <c r="D366" s="19">
        <f ca="1">OFFSET(EditedRawData!B368,0, ($A$3-1)*3)</f>
        <v>0.104</v>
      </c>
      <c r="E366" s="19">
        <f ca="1">OFFSET(EditedRawData!C368,0, ($A$3-1)*3)</f>
        <v>0.15409999999999999</v>
      </c>
      <c r="F366" s="19">
        <f ca="1">OFFSET(EditedRawData!D368,0, ($A$3-1)*3)</f>
        <v>9.1300000000000006E-2</v>
      </c>
      <c r="G366" s="5">
        <f t="shared" ca="1" si="61"/>
        <v>5.0099999999999992E-2</v>
      </c>
      <c r="H366" s="5">
        <f t="shared" ca="1" si="62"/>
        <v>0.2581</v>
      </c>
      <c r="I366" s="21">
        <f>EditedRawData!$AI368/1000*3</f>
        <v>6.9297900000000006</v>
      </c>
      <c r="J366" s="5">
        <f t="shared" si="63"/>
        <v>9.8004060090000011E-2</v>
      </c>
      <c r="K366" s="5">
        <f t="shared" ca="1" si="66"/>
        <v>1.2498918772090918E-2</v>
      </c>
      <c r="L366" s="5">
        <f t="shared" ca="1" si="67"/>
        <v>0.93652947774270634</v>
      </c>
      <c r="M366" s="34">
        <f t="shared" ca="1" si="68"/>
        <v>0.80327600664383347</v>
      </c>
      <c r="N366" s="5">
        <f t="shared" ca="1" si="69"/>
        <v>7.3339099406581995E-2</v>
      </c>
      <c r="O366" s="5">
        <f t="shared" ca="1" si="70"/>
        <v>1.21660419113271E-2</v>
      </c>
      <c r="P366" s="5">
        <f t="shared" ca="1" si="64"/>
        <v>12.692447058823527</v>
      </c>
      <c r="Q366" s="12">
        <f t="shared" ca="1" si="71"/>
        <v>9.5852611044530765E-4</v>
      </c>
      <c r="R366" s="13">
        <f t="shared" ca="1" si="65"/>
        <v>3.4506939976031075</v>
      </c>
    </row>
    <row r="367" spans="2:18">
      <c r="B367" s="23">
        <f>EditedRawData!$A369</f>
        <v>42877.020833333336</v>
      </c>
      <c r="C367" s="11">
        <f t="shared" si="60"/>
        <v>2.0833333335758653E-2</v>
      </c>
      <c r="D367" s="19">
        <f ca="1">OFFSET(EditedRawData!B369,0, ($A$3-1)*3)</f>
        <v>0.10680000000000001</v>
      </c>
      <c r="E367" s="19">
        <f ca="1">OFFSET(EditedRawData!C369,0, ($A$3-1)*3)</f>
        <v>0.15440000000000001</v>
      </c>
      <c r="F367" s="19">
        <f ca="1">OFFSET(EditedRawData!D369,0, ($A$3-1)*3)</f>
        <v>0.1009</v>
      </c>
      <c r="G367" s="5">
        <f t="shared" ca="1" si="61"/>
        <v>4.7600000000000003E-2</v>
      </c>
      <c r="H367" s="5">
        <f t="shared" ca="1" si="62"/>
        <v>0.26119999999999999</v>
      </c>
      <c r="I367" s="21">
        <f>EditedRawData!$AI369/1000*3</f>
        <v>6.9323099999999993</v>
      </c>
      <c r="J367" s="5">
        <f t="shared" si="63"/>
        <v>9.8075350889999982E-2</v>
      </c>
      <c r="K367" s="5">
        <f t="shared" ca="1" si="66"/>
        <v>1.1875220230569418E-2</v>
      </c>
      <c r="L367" s="5">
        <f t="shared" ca="1" si="67"/>
        <v>0.85431249414698274</v>
      </c>
      <c r="M367" s="34">
        <f t="shared" ca="1" si="68"/>
        <v>0.80327600664383347</v>
      </c>
      <c r="N367" s="5">
        <f t="shared" ca="1" si="69"/>
        <v>8.1050549070362798E-2</v>
      </c>
      <c r="O367" s="5">
        <f t="shared" ca="1" si="70"/>
        <v>5.1495815890677671E-3</v>
      </c>
      <c r="P367" s="5">
        <f t="shared" ca="1" si="64"/>
        <v>12.844894117647057</v>
      </c>
      <c r="Q367" s="12">
        <f t="shared" ca="1" si="71"/>
        <v>4.0090494650267105E-4</v>
      </c>
      <c r="R367" s="13">
        <f t="shared" ca="1" si="65"/>
        <v>1.4432578074096158</v>
      </c>
    </row>
    <row r="368" spans="2:18">
      <c r="B368" s="23">
        <f>EditedRawData!$A370</f>
        <v>42877.027777777781</v>
      </c>
      <c r="C368" s="11">
        <f t="shared" si="60"/>
        <v>2.7777777781011537E-2</v>
      </c>
      <c r="D368" s="19">
        <f ca="1">OFFSET(EditedRawData!B370,0, ($A$3-1)*3)</f>
        <v>0.10100000000000001</v>
      </c>
      <c r="E368" s="19">
        <f ca="1">OFFSET(EditedRawData!C370,0, ($A$3-1)*3)</f>
        <v>0.1578</v>
      </c>
      <c r="F368" s="19">
        <f ca="1">OFFSET(EditedRawData!D370,0, ($A$3-1)*3)</f>
        <v>8.2000000000000003E-2</v>
      </c>
      <c r="G368" s="5">
        <f t="shared" ca="1" si="61"/>
        <v>5.6799999999999989E-2</v>
      </c>
      <c r="H368" s="5">
        <f t="shared" ca="1" si="62"/>
        <v>0.25880000000000003</v>
      </c>
      <c r="I368" s="21">
        <f>EditedRawData!$AI370/1000*3</f>
        <v>6.9058200000000003</v>
      </c>
      <c r="J368" s="5">
        <f t="shared" si="63"/>
        <v>9.7327244637551033E-2</v>
      </c>
      <c r="K368" s="5">
        <f t="shared" ca="1" si="66"/>
        <v>1.4170430863368546E-2</v>
      </c>
      <c r="L368" s="5">
        <f t="shared" ca="1" si="67"/>
        <v>1.0141074850510059</v>
      </c>
      <c r="M368" s="34">
        <f t="shared" ca="1" si="68"/>
        <v>0.80327600664383347</v>
      </c>
      <c r="N368" s="5">
        <f t="shared" ca="1" si="69"/>
        <v>6.5868632544794345E-2</v>
      </c>
      <c r="O368" s="5">
        <f t="shared" ca="1" si="70"/>
        <v>1.7288181229388147E-2</v>
      </c>
      <c r="P368" s="5">
        <f t="shared" ca="1" si="64"/>
        <v>12.726870588235293</v>
      </c>
      <c r="Q368" s="12">
        <f t="shared" ca="1" si="71"/>
        <v>1.3584000174692845E-3</v>
      </c>
      <c r="R368" s="13">
        <f t="shared" ca="1" si="65"/>
        <v>4.8902400628894247</v>
      </c>
    </row>
    <row r="369" spans="2:18">
      <c r="B369" s="23">
        <f>EditedRawData!$A371</f>
        <v>42877.034722222219</v>
      </c>
      <c r="C369" s="11">
        <f t="shared" si="60"/>
        <v>3.4722222218988463E-2</v>
      </c>
      <c r="D369" s="19">
        <f ca="1">OFFSET(EditedRawData!B371,0, ($A$3-1)*3)</f>
        <v>0.10199999999999999</v>
      </c>
      <c r="E369" s="19">
        <f ca="1">OFFSET(EditedRawData!C371,0, ($A$3-1)*3)</f>
        <v>0.15659999999999999</v>
      </c>
      <c r="F369" s="19">
        <f ca="1">OFFSET(EditedRawData!D371,0, ($A$3-1)*3)</f>
        <v>0.1012</v>
      </c>
      <c r="G369" s="5">
        <f t="shared" ca="1" si="61"/>
        <v>5.4599999999999996E-2</v>
      </c>
      <c r="H369" s="5">
        <f t="shared" ca="1" si="62"/>
        <v>0.2586</v>
      </c>
      <c r="I369" s="21">
        <f>EditedRawData!$AI371/1000*3</f>
        <v>6.9282600000000008</v>
      </c>
      <c r="J369" s="5">
        <f t="shared" si="63"/>
        <v>9.7960789035918386E-2</v>
      </c>
      <c r="K369" s="5">
        <f t="shared" ca="1" si="66"/>
        <v>1.3621576146829623E-2</v>
      </c>
      <c r="L369" s="5">
        <f t="shared" ca="1" si="67"/>
        <v>0.83339143171036323</v>
      </c>
      <c r="M369" s="34">
        <f t="shared" ca="1" si="68"/>
        <v>0.80327600664383347</v>
      </c>
      <c r="N369" s="5">
        <f t="shared" ca="1" si="69"/>
        <v>8.1291531872355952E-2</v>
      </c>
      <c r="O369" s="5">
        <f t="shared" ca="1" si="70"/>
        <v>3.0476810167328061E-3</v>
      </c>
      <c r="P369" s="5">
        <f t="shared" ca="1" si="64"/>
        <v>12.717035294117647</v>
      </c>
      <c r="Q369" s="12">
        <f t="shared" ca="1" si="71"/>
        <v>2.3965342127677607E-4</v>
      </c>
      <c r="R369" s="13">
        <f t="shared" ca="1" si="65"/>
        <v>0.86275231659639384</v>
      </c>
    </row>
    <row r="370" spans="2:18">
      <c r="B370" s="23">
        <f>EditedRawData!$A372</f>
        <v>42877.041666666664</v>
      </c>
      <c r="C370" s="11">
        <f t="shared" si="60"/>
        <v>4.1666666664241347E-2</v>
      </c>
      <c r="D370" s="19">
        <f ca="1">OFFSET(EditedRawData!B372,0, ($A$3-1)*3)</f>
        <v>0.10390000000000001</v>
      </c>
      <c r="E370" s="19">
        <f ca="1">OFFSET(EditedRawData!C372,0, ($A$3-1)*3)</f>
        <v>0.1512</v>
      </c>
      <c r="F370" s="19">
        <f ca="1">OFFSET(EditedRawData!D372,0, ($A$3-1)*3)</f>
        <v>9.2200000000000004E-2</v>
      </c>
      <c r="G370" s="5">
        <f t="shared" ca="1" si="61"/>
        <v>4.7299999999999995E-2</v>
      </c>
      <c r="H370" s="5">
        <f t="shared" ca="1" si="62"/>
        <v>0.25509999999999999</v>
      </c>
      <c r="I370" s="21">
        <f>EditedRawData!$AI372/1000*3</f>
        <v>6.9188700000000001</v>
      </c>
      <c r="J370" s="5">
        <f t="shared" si="63"/>
        <v>9.7695432809999996E-2</v>
      </c>
      <c r="K370" s="5">
        <f t="shared" ca="1" si="66"/>
        <v>1.1800376405586836E-2</v>
      </c>
      <c r="L370" s="5">
        <f t="shared" ca="1" si="67"/>
        <v>0.9316166638222686</v>
      </c>
      <c r="M370" s="34">
        <f t="shared" ca="1" si="68"/>
        <v>0.80327600664383347</v>
      </c>
      <c r="N370" s="5">
        <f t="shared" ca="1" si="69"/>
        <v>7.4062047812561455E-2</v>
      </c>
      <c r="O370" s="5">
        <f t="shared" ca="1" si="70"/>
        <v>1.1833008591851712E-2</v>
      </c>
      <c r="P370" s="5">
        <f t="shared" ca="1" si="64"/>
        <v>12.544917647058821</v>
      </c>
      <c r="Q370" s="12">
        <f t="shared" ca="1" si="71"/>
        <v>9.4325119739833312E-4</v>
      </c>
      <c r="R370" s="13">
        <f t="shared" ca="1" si="65"/>
        <v>3.3957043106339992</v>
      </c>
    </row>
    <row r="371" spans="2:18">
      <c r="B371" s="23">
        <f>EditedRawData!$A373</f>
        <v>42877.048611111109</v>
      </c>
      <c r="C371" s="11">
        <f t="shared" si="60"/>
        <v>4.8611111109494232E-2</v>
      </c>
      <c r="D371" s="19">
        <f ca="1">OFFSET(EditedRawData!B373,0, ($A$3-1)*3)</f>
        <v>0.1123</v>
      </c>
      <c r="E371" s="19">
        <f ca="1">OFFSET(EditedRawData!C373,0, ($A$3-1)*3)</f>
        <v>0.15720000000000001</v>
      </c>
      <c r="F371" s="19">
        <f ca="1">OFFSET(EditedRawData!D373,0, ($A$3-1)*3)</f>
        <v>8.5199999999999998E-2</v>
      </c>
      <c r="G371" s="5">
        <f t="shared" ca="1" si="61"/>
        <v>4.4900000000000009E-2</v>
      </c>
      <c r="H371" s="5">
        <f t="shared" ca="1" si="62"/>
        <v>0.26950000000000002</v>
      </c>
      <c r="I371" s="21">
        <f>EditedRawData!$AI373/1000*3</f>
        <v>6.9040499999999998</v>
      </c>
      <c r="J371" s="5">
        <f t="shared" si="63"/>
        <v>9.7277360005102037E-2</v>
      </c>
      <c r="K371" s="5">
        <f t="shared" ca="1" si="66"/>
        <v>1.1201625805726196E-2</v>
      </c>
      <c r="L371" s="5">
        <f t="shared" ca="1" si="67"/>
        <v>1.0102785704152093</v>
      </c>
      <c r="M371" s="34">
        <f t="shared" ca="1" si="68"/>
        <v>0.80327600664383347</v>
      </c>
      <c r="N371" s="5">
        <f t="shared" ca="1" si="69"/>
        <v>6.8439115766054603E-2</v>
      </c>
      <c r="O371" s="5">
        <f t="shared" ca="1" si="70"/>
        <v>1.7636618433321233E-2</v>
      </c>
      <c r="P371" s="5">
        <f t="shared" ca="1" si="64"/>
        <v>13.253058823529409</v>
      </c>
      <c r="Q371" s="12">
        <f t="shared" ca="1" si="71"/>
        <v>1.3307583304474041E-3</v>
      </c>
      <c r="R371" s="13">
        <f t="shared" ca="1" si="65"/>
        <v>4.7907299896106545</v>
      </c>
    </row>
    <row r="372" spans="2:18">
      <c r="B372" s="23">
        <f>EditedRawData!$A374</f>
        <v>42877.055555555555</v>
      </c>
      <c r="C372" s="11">
        <f t="shared" si="60"/>
        <v>5.5555555554747116E-2</v>
      </c>
      <c r="D372" s="19">
        <f ca="1">OFFSET(EditedRawData!B374,0, ($A$3-1)*3)</f>
        <v>0.1013</v>
      </c>
      <c r="E372" s="19">
        <f ca="1">OFFSET(EditedRawData!C374,0, ($A$3-1)*3)</f>
        <v>0.16569999999999999</v>
      </c>
      <c r="F372" s="19">
        <f ca="1">OFFSET(EditedRawData!D374,0, ($A$3-1)*3)</f>
        <v>8.9200000000000002E-2</v>
      </c>
      <c r="G372" s="5">
        <f t="shared" ca="1" si="61"/>
        <v>6.4399999999999985E-2</v>
      </c>
      <c r="H372" s="5">
        <f t="shared" ca="1" si="62"/>
        <v>0.26700000000000002</v>
      </c>
      <c r="I372" s="21">
        <f>EditedRawData!$AI374/1000*3</f>
        <v>6.8999999999999995</v>
      </c>
      <c r="J372" s="5">
        <f t="shared" si="63"/>
        <v>9.7163265306122432E-2</v>
      </c>
      <c r="K372" s="5">
        <f t="shared" ca="1" si="66"/>
        <v>1.6066474429593913E-2</v>
      </c>
      <c r="L372" s="5">
        <f t="shared" ca="1" si="67"/>
        <v>0.90915684839157529</v>
      </c>
      <c r="M372" s="34">
        <f t="shared" ca="1" si="68"/>
        <v>0.80327600664383347</v>
      </c>
      <c r="N372" s="5">
        <f t="shared" ca="1" si="69"/>
        <v>7.1652219792629951E-2</v>
      </c>
      <c r="O372" s="5">
        <f t="shared" ca="1" si="70"/>
        <v>9.4445710838985675E-3</v>
      </c>
      <c r="P372" s="5">
        <f t="shared" ca="1" si="64"/>
        <v>13.130117647058823</v>
      </c>
      <c r="Q372" s="12">
        <f t="shared" ca="1" si="71"/>
        <v>7.1930589944212522E-4</v>
      </c>
      <c r="R372" s="13">
        <f t="shared" ca="1" si="65"/>
        <v>2.5895012379916507</v>
      </c>
    </row>
    <row r="373" spans="2:18">
      <c r="B373" s="23">
        <f>EditedRawData!$A375</f>
        <v>42877.0625</v>
      </c>
      <c r="C373" s="11">
        <f t="shared" si="60"/>
        <v>6.25E-2</v>
      </c>
      <c r="D373" s="19">
        <f ca="1">OFFSET(EditedRawData!B375,0, ($A$3-1)*3)</f>
        <v>0.10979999999999999</v>
      </c>
      <c r="E373" s="19">
        <f ca="1">OFFSET(EditedRawData!C375,0, ($A$3-1)*3)</f>
        <v>0.16139999999999999</v>
      </c>
      <c r="F373" s="19">
        <f ca="1">OFFSET(EditedRawData!D375,0, ($A$3-1)*3)</f>
        <v>0.1014</v>
      </c>
      <c r="G373" s="5">
        <f t="shared" ca="1" si="61"/>
        <v>5.1599999999999993E-2</v>
      </c>
      <c r="H373" s="5">
        <f t="shared" ca="1" si="62"/>
        <v>0.2712</v>
      </c>
      <c r="I373" s="21">
        <f>EditedRawData!$AI375/1000*3</f>
        <v>6.9344099999999997</v>
      </c>
      <c r="J373" s="5">
        <f t="shared" si="63"/>
        <v>9.8134779689999993E-2</v>
      </c>
      <c r="K373" s="5">
        <f t="shared" ca="1" si="66"/>
        <v>1.2873137897003822E-2</v>
      </c>
      <c r="L373" s="5">
        <f t="shared" ca="1" si="67"/>
        <v>0.84084459361929154</v>
      </c>
      <c r="M373" s="34">
        <f t="shared" ca="1" si="68"/>
        <v>0.80327600664383347</v>
      </c>
      <c r="N373" s="5">
        <f t="shared" ca="1" si="69"/>
        <v>8.145218707368472E-2</v>
      </c>
      <c r="O373" s="5">
        <f t="shared" ca="1" si="70"/>
        <v>3.8094547193114475E-3</v>
      </c>
      <c r="P373" s="5">
        <f t="shared" ca="1" si="64"/>
        <v>13.33665882352941</v>
      </c>
      <c r="Q373" s="12">
        <f t="shared" ca="1" si="71"/>
        <v>2.8563786250500442E-4</v>
      </c>
      <c r="R373" s="13">
        <f t="shared" ca="1" si="65"/>
        <v>1.0282963050180158</v>
      </c>
    </row>
    <row r="374" spans="2:18">
      <c r="B374" s="23">
        <f>EditedRawData!$A376</f>
        <v>42877.069444444445</v>
      </c>
      <c r="C374" s="11">
        <f t="shared" si="60"/>
        <v>6.9444444445252884E-2</v>
      </c>
      <c r="D374" s="19">
        <f ca="1">OFFSET(EditedRawData!B376,0, ($A$3-1)*3)</f>
        <v>0.1152</v>
      </c>
      <c r="E374" s="19">
        <f ca="1">OFFSET(EditedRawData!C376,0, ($A$3-1)*3)</f>
        <v>0.15989999999999999</v>
      </c>
      <c r="F374" s="19">
        <f ca="1">OFFSET(EditedRawData!D376,0, ($A$3-1)*3)</f>
        <v>9.5699999999999993E-2</v>
      </c>
      <c r="G374" s="5">
        <f t="shared" ca="1" si="61"/>
        <v>4.469999999999999E-2</v>
      </c>
      <c r="H374" s="5">
        <f t="shared" ca="1" si="62"/>
        <v>0.27510000000000001</v>
      </c>
      <c r="I374" s="21">
        <f>EditedRawData!$AI376/1000*3</f>
        <v>6.9290399999999988</v>
      </c>
      <c r="J374" s="5">
        <f t="shared" si="63"/>
        <v>9.7982847595102007E-2</v>
      </c>
      <c r="K374" s="5">
        <f t="shared" ca="1" si="66"/>
        <v>1.1151729922404471E-2</v>
      </c>
      <c r="L374" s="5">
        <f t="shared" ca="1" si="67"/>
        <v>0.90732620347646331</v>
      </c>
      <c r="M374" s="34">
        <f t="shared" ca="1" si="68"/>
        <v>0.80327600664383347</v>
      </c>
      <c r="N374" s="5">
        <f t="shared" ca="1" si="69"/>
        <v>7.6873513835814852E-2</v>
      </c>
      <c r="O374" s="5">
        <f t="shared" ca="1" si="70"/>
        <v>9.9576038368826836E-3</v>
      </c>
      <c r="P374" s="5">
        <f t="shared" ca="1" si="64"/>
        <v>13.528447058823529</v>
      </c>
      <c r="Q374" s="12">
        <f t="shared" ca="1" si="71"/>
        <v>7.3604928884931633E-4</v>
      </c>
      <c r="R374" s="13">
        <f t="shared" ca="1" si="65"/>
        <v>2.6497774398575387</v>
      </c>
    </row>
    <row r="375" spans="2:18">
      <c r="B375" s="23">
        <f>EditedRawData!$A377</f>
        <v>42877.076388888891</v>
      </c>
      <c r="C375" s="11">
        <f t="shared" si="60"/>
        <v>7.6388888890505768E-2</v>
      </c>
      <c r="D375" s="19">
        <f ca="1">OFFSET(EditedRawData!B377,0, ($A$3-1)*3)</f>
        <v>0.1111</v>
      </c>
      <c r="E375" s="19">
        <f ca="1">OFFSET(EditedRawData!C377,0, ($A$3-1)*3)</f>
        <v>0.15570000000000001</v>
      </c>
      <c r="F375" s="19">
        <f ca="1">OFFSET(EditedRawData!D377,0, ($A$3-1)*3)</f>
        <v>8.3000000000000004E-2</v>
      </c>
      <c r="G375" s="5">
        <f t="shared" ca="1" si="61"/>
        <v>4.4600000000000001E-2</v>
      </c>
      <c r="H375" s="5">
        <f t="shared" ca="1" si="62"/>
        <v>0.26680000000000004</v>
      </c>
      <c r="I375" s="21">
        <f>EditedRawData!$AI377/1000*3</f>
        <v>6.9018599999999992</v>
      </c>
      <c r="J375" s="5">
        <f t="shared" si="63"/>
        <v>9.7215656039999987E-2</v>
      </c>
      <c r="K375" s="5">
        <f t="shared" ca="1" si="66"/>
        <v>1.1126781980743614E-2</v>
      </c>
      <c r="L375" s="5">
        <f t="shared" ca="1" si="67"/>
        <v>1.0372153501115224</v>
      </c>
      <c r="M375" s="34">
        <f t="shared" ca="1" si="68"/>
        <v>0.80327600664383347</v>
      </c>
      <c r="N375" s="5">
        <f t="shared" ca="1" si="69"/>
        <v>6.6671908551438175E-2</v>
      </c>
      <c r="O375" s="5">
        <f t="shared" ca="1" si="70"/>
        <v>1.9416965507818199E-2</v>
      </c>
      <c r="P375" s="5">
        <f t="shared" ca="1" si="64"/>
        <v>13.120282352941176</v>
      </c>
      <c r="Q375" s="12">
        <f t="shared" ca="1" si="71"/>
        <v>1.4799197902524935E-3</v>
      </c>
      <c r="R375" s="13">
        <f t="shared" ca="1" si="65"/>
        <v>5.3277112449089765</v>
      </c>
    </row>
    <row r="376" spans="2:18">
      <c r="B376" s="23">
        <f>EditedRawData!$A378</f>
        <v>42877.083333333336</v>
      </c>
      <c r="C376" s="11">
        <f t="shared" si="60"/>
        <v>8.3333333335758653E-2</v>
      </c>
      <c r="D376" s="19">
        <f ca="1">OFFSET(EditedRawData!B378,0, ($A$3-1)*3)</f>
        <v>0.10349999999999999</v>
      </c>
      <c r="E376" s="19">
        <f ca="1">OFFSET(EditedRawData!C378,0, ($A$3-1)*3)</f>
        <v>0.15820000000000001</v>
      </c>
      <c r="F376" s="19">
        <f ca="1">OFFSET(EditedRawData!D378,0, ($A$3-1)*3)</f>
        <v>8.48E-2</v>
      </c>
      <c r="G376" s="5">
        <f t="shared" ca="1" si="61"/>
        <v>5.4700000000000013E-2</v>
      </c>
      <c r="H376" s="5">
        <f t="shared" ca="1" si="62"/>
        <v>0.26169999999999999</v>
      </c>
      <c r="I376" s="21">
        <f>EditedRawData!$AI378/1000*3</f>
        <v>6.8999999999999995</v>
      </c>
      <c r="J376" s="5">
        <f t="shared" si="63"/>
        <v>9.7163265306122432E-2</v>
      </c>
      <c r="K376" s="5">
        <f t="shared" ca="1" si="66"/>
        <v>1.3646524088490489E-2</v>
      </c>
      <c r="L376" s="5">
        <f t="shared" ca="1" si="67"/>
        <v>0.98486723133999932</v>
      </c>
      <c r="M376" s="34">
        <f t="shared" ca="1" si="68"/>
        <v>0.80327600664383347</v>
      </c>
      <c r="N376" s="5">
        <f t="shared" ca="1" si="69"/>
        <v>6.811780536339708E-2</v>
      </c>
      <c r="O376" s="5">
        <f t="shared" ca="1" si="70"/>
        <v>1.5398935854234866E-2</v>
      </c>
      <c r="P376" s="5">
        <f t="shared" ca="1" si="64"/>
        <v>12.869482352941173</v>
      </c>
      <c r="Q376" s="12">
        <f t="shared" ca="1" si="71"/>
        <v>1.1965466389342082E-3</v>
      </c>
      <c r="R376" s="13">
        <f t="shared" ca="1" si="65"/>
        <v>4.3075679001631499</v>
      </c>
    </row>
    <row r="377" spans="2:18">
      <c r="B377" s="23">
        <f>EditedRawData!$A379</f>
        <v>42877.090277777781</v>
      </c>
      <c r="C377" s="11">
        <f t="shared" si="60"/>
        <v>9.0277777781011537E-2</v>
      </c>
      <c r="D377" s="19">
        <f ca="1">OFFSET(EditedRawData!B379,0, ($A$3-1)*3)</f>
        <v>0.10929999999999999</v>
      </c>
      <c r="E377" s="19">
        <f ca="1">OFFSET(EditedRawData!C379,0, ($A$3-1)*3)</f>
        <v>0.1593</v>
      </c>
      <c r="F377" s="19">
        <f ca="1">OFFSET(EditedRawData!D379,0, ($A$3-1)*3)</f>
        <v>0.1011</v>
      </c>
      <c r="G377" s="5">
        <f t="shared" ca="1" si="61"/>
        <v>0.05</v>
      </c>
      <c r="H377" s="5">
        <f t="shared" ca="1" si="62"/>
        <v>0.26860000000000001</v>
      </c>
      <c r="I377" s="21">
        <f>EditedRawData!$AI379/1000*3</f>
        <v>6.9323999999999995</v>
      </c>
      <c r="J377" s="5">
        <f t="shared" si="63"/>
        <v>9.8077897469387734E-2</v>
      </c>
      <c r="K377" s="5">
        <f t="shared" ca="1" si="66"/>
        <v>1.2473970830430061E-2</v>
      </c>
      <c r="L377" s="5">
        <f t="shared" ca="1" si="67"/>
        <v>0.84672528821916593</v>
      </c>
      <c r="M377" s="34">
        <f t="shared" ca="1" si="68"/>
        <v>0.80327600664383347</v>
      </c>
      <c r="N377" s="5">
        <f t="shared" ca="1" si="69"/>
        <v>8.1211204271691567E-2</v>
      </c>
      <c r="O377" s="5">
        <f t="shared" ca="1" si="70"/>
        <v>4.3927223672661081E-3</v>
      </c>
      <c r="P377" s="5">
        <f t="shared" ca="1" si="64"/>
        <v>13.208799999999997</v>
      </c>
      <c r="Q377" s="12">
        <f t="shared" ca="1" si="71"/>
        <v>3.3256029065971995E-4</v>
      </c>
      <c r="R377" s="13">
        <f t="shared" ca="1" si="65"/>
        <v>1.1972170463749918</v>
      </c>
    </row>
    <row r="378" spans="2:18">
      <c r="B378" s="23">
        <f>EditedRawData!$A380</f>
        <v>42877.097222222219</v>
      </c>
      <c r="C378" s="11">
        <f t="shared" si="60"/>
        <v>9.7222222218988463E-2</v>
      </c>
      <c r="D378" s="19">
        <f ca="1">OFFSET(EditedRawData!B380,0, ($A$3-1)*3)</f>
        <v>0.10059999999999999</v>
      </c>
      <c r="E378" s="19">
        <f ca="1">OFFSET(EditedRawData!C380,0, ($A$3-1)*3)</f>
        <v>0.16339999999999999</v>
      </c>
      <c r="F378" s="19">
        <f ca="1">OFFSET(EditedRawData!D380,0, ($A$3-1)*3)</f>
        <v>9.9299999999999999E-2</v>
      </c>
      <c r="G378" s="5">
        <f t="shared" ca="1" si="61"/>
        <v>6.2799999999999995E-2</v>
      </c>
      <c r="H378" s="5">
        <f t="shared" ca="1" si="62"/>
        <v>0.26400000000000001</v>
      </c>
      <c r="I378" s="21">
        <f>EditedRawData!$AI380/1000*3</f>
        <v>6.9199500000000009</v>
      </c>
      <c r="J378" s="5">
        <f t="shared" si="63"/>
        <v>9.7725934698979611E-2</v>
      </c>
      <c r="K378" s="5">
        <f t="shared" ca="1" si="66"/>
        <v>1.5667307363020154E-2</v>
      </c>
      <c r="L378" s="5">
        <f t="shared" ca="1" si="67"/>
        <v>0.82637086944571447</v>
      </c>
      <c r="M378" s="34">
        <f t="shared" ca="1" si="68"/>
        <v>0.80327600664383347</v>
      </c>
      <c r="N378" s="5">
        <f t="shared" ca="1" si="69"/>
        <v>7.9765307459732662E-2</v>
      </c>
      <c r="O378" s="5">
        <f t="shared" ca="1" si="70"/>
        <v>2.2933198762267876E-3</v>
      </c>
      <c r="P378" s="5">
        <f t="shared" ca="1" si="64"/>
        <v>12.982588235294118</v>
      </c>
      <c r="Q378" s="12">
        <f t="shared" ca="1" si="71"/>
        <v>1.7664581473763677E-4</v>
      </c>
      <c r="R378" s="13">
        <f t="shared" ca="1" si="65"/>
        <v>0.63592493305549236</v>
      </c>
    </row>
    <row r="379" spans="2:18">
      <c r="B379" s="23">
        <f>EditedRawData!$A381</f>
        <v>42877.104166666664</v>
      </c>
      <c r="C379" s="11">
        <f t="shared" si="60"/>
        <v>0.10416666666424135</v>
      </c>
      <c r="D379" s="19">
        <f ca="1">OFFSET(EditedRawData!B381,0, ($A$3-1)*3)</f>
        <v>0.1036</v>
      </c>
      <c r="E379" s="19">
        <f ca="1">OFFSET(EditedRawData!C381,0, ($A$3-1)*3)</f>
        <v>0.15509999999999999</v>
      </c>
      <c r="F379" s="19">
        <f ca="1">OFFSET(EditedRawData!D381,0, ($A$3-1)*3)</f>
        <v>7.9600000000000004E-2</v>
      </c>
      <c r="G379" s="5">
        <f t="shared" ca="1" si="61"/>
        <v>5.149999999999999E-2</v>
      </c>
      <c r="H379" s="5">
        <f t="shared" ca="1" si="62"/>
        <v>0.25869999999999999</v>
      </c>
      <c r="I379" s="21">
        <f>EditedRawData!$AI381/1000*3</f>
        <v>6.9019200000000005</v>
      </c>
      <c r="J379" s="5">
        <f t="shared" si="63"/>
        <v>9.7217346298775528E-2</v>
      </c>
      <c r="K379" s="5">
        <f t="shared" ca="1" si="66"/>
        <v>1.2848189955342959E-2</v>
      </c>
      <c r="L379" s="5">
        <f t="shared" ca="1" si="67"/>
        <v>1.0599140244149821</v>
      </c>
      <c r="M379" s="34">
        <f t="shared" ca="1" si="68"/>
        <v>0.80327600664383347</v>
      </c>
      <c r="N379" s="5">
        <f t="shared" ca="1" si="69"/>
        <v>6.3940770128849148E-2</v>
      </c>
      <c r="O379" s="5">
        <f t="shared" ca="1" si="70"/>
        <v>2.0428386214583427E-2</v>
      </c>
      <c r="P379" s="5">
        <f t="shared" ca="1" si="64"/>
        <v>12.721952941176468</v>
      </c>
      <c r="Q379" s="12">
        <f t="shared" ca="1" si="71"/>
        <v>1.6057586684245591E-3</v>
      </c>
      <c r="R379" s="13">
        <f t="shared" ca="1" si="65"/>
        <v>5.7807312063284124</v>
      </c>
    </row>
    <row r="380" spans="2:18">
      <c r="B380" s="23">
        <f>EditedRawData!$A382</f>
        <v>42877.111111111109</v>
      </c>
      <c r="C380" s="11">
        <f t="shared" si="60"/>
        <v>0.11111111110949423</v>
      </c>
      <c r="D380" s="19">
        <f ca="1">OFFSET(EditedRawData!B382,0, ($A$3-1)*3)</f>
        <v>0.10929999999999999</v>
      </c>
      <c r="E380" s="19">
        <f ca="1">OFFSET(EditedRawData!C382,0, ($A$3-1)*3)</f>
        <v>0.15579999999999999</v>
      </c>
      <c r="F380" s="19">
        <f ca="1">OFFSET(EditedRawData!D382,0, ($A$3-1)*3)</f>
        <v>9.9400000000000002E-2</v>
      </c>
      <c r="G380" s="5">
        <f t="shared" ca="1" si="61"/>
        <v>4.65E-2</v>
      </c>
      <c r="H380" s="5">
        <f t="shared" ca="1" si="62"/>
        <v>0.2651</v>
      </c>
      <c r="I380" s="21">
        <f>EditedRawData!$AI382/1000*3</f>
        <v>6.9338700000000006</v>
      </c>
      <c r="J380" s="5">
        <f t="shared" si="63"/>
        <v>9.8119496279387777E-2</v>
      </c>
      <c r="K380" s="5">
        <f t="shared" ca="1" si="66"/>
        <v>1.1600792872299957E-2</v>
      </c>
      <c r="L380" s="5">
        <f t="shared" ca="1" si="67"/>
        <v>0.87040949101698006</v>
      </c>
      <c r="M380" s="34">
        <f t="shared" ca="1" si="68"/>
        <v>0.80327600664383347</v>
      </c>
      <c r="N380" s="5">
        <f t="shared" ca="1" si="69"/>
        <v>7.9845635060397047E-2</v>
      </c>
      <c r="O380" s="5">
        <f t="shared" ca="1" si="70"/>
        <v>6.6730683466907775E-3</v>
      </c>
      <c r="P380" s="5">
        <f t="shared" ca="1" si="64"/>
        <v>13.036682352941174</v>
      </c>
      <c r="Q380" s="12">
        <f t="shared" ca="1" si="71"/>
        <v>5.1186860015694732E-4</v>
      </c>
      <c r="R380" s="13">
        <f t="shared" ca="1" si="65"/>
        <v>1.8427269605650103</v>
      </c>
    </row>
    <row r="381" spans="2:18">
      <c r="B381" s="23">
        <f>EditedRawData!$A383</f>
        <v>42877.118055555555</v>
      </c>
      <c r="C381" s="11">
        <f t="shared" si="60"/>
        <v>0.11805555555474712</v>
      </c>
      <c r="D381" s="19">
        <f ca="1">OFFSET(EditedRawData!B383,0, ($A$3-1)*3)</f>
        <v>0.1106</v>
      </c>
      <c r="E381" s="19">
        <f ca="1">OFFSET(EditedRawData!C383,0, ($A$3-1)*3)</f>
        <v>0.16270000000000001</v>
      </c>
      <c r="F381" s="19">
        <f ca="1">OFFSET(EditedRawData!D383,0, ($A$3-1)*3)</f>
        <v>0.1008</v>
      </c>
      <c r="G381" s="5">
        <f t="shared" ca="1" si="61"/>
        <v>5.2100000000000007E-2</v>
      </c>
      <c r="H381" s="5">
        <f t="shared" ca="1" si="62"/>
        <v>0.27329999999999999</v>
      </c>
      <c r="I381" s="21">
        <f>EditedRawData!$AI383/1000*3</f>
        <v>6.9343200000000005</v>
      </c>
      <c r="J381" s="5">
        <f t="shared" si="63"/>
        <v>9.8132232372244915E-2</v>
      </c>
      <c r="K381" s="5">
        <f t="shared" ca="1" si="66"/>
        <v>1.2997877605308124E-2</v>
      </c>
      <c r="L381" s="5">
        <f t="shared" ca="1" si="67"/>
        <v>0.84458685284659507</v>
      </c>
      <c r="M381" s="34">
        <f t="shared" ca="1" si="68"/>
        <v>0.80327600664383347</v>
      </c>
      <c r="N381" s="5">
        <f t="shared" ca="1" si="69"/>
        <v>8.0970221469698414E-2</v>
      </c>
      <c r="O381" s="5">
        <f t="shared" ca="1" si="70"/>
        <v>4.1641332972383732E-3</v>
      </c>
      <c r="P381" s="5">
        <f t="shared" ca="1" si="64"/>
        <v>13.439929411764703</v>
      </c>
      <c r="Q381" s="12">
        <f t="shared" ca="1" si="71"/>
        <v>3.0983297379473437E-4</v>
      </c>
      <c r="R381" s="13">
        <f t="shared" ca="1" si="65"/>
        <v>1.1153987056610437</v>
      </c>
    </row>
    <row r="382" spans="2:18">
      <c r="B382" s="23">
        <f>EditedRawData!$A384</f>
        <v>42877.125</v>
      </c>
      <c r="C382" s="11">
        <f t="shared" si="60"/>
        <v>0.125</v>
      </c>
      <c r="D382" s="19">
        <f ca="1">OFFSET(EditedRawData!B384,0, ($A$3-1)*3)</f>
        <v>0.1132</v>
      </c>
      <c r="E382" s="19">
        <f ca="1">OFFSET(EditedRawData!C384,0, ($A$3-1)*3)</f>
        <v>0.15870000000000001</v>
      </c>
      <c r="F382" s="19">
        <f ca="1">OFFSET(EditedRawData!D384,0, ($A$3-1)*3)</f>
        <v>9.4899999999999998E-2</v>
      </c>
      <c r="G382" s="5">
        <f t="shared" ca="1" si="61"/>
        <v>4.5500000000000013E-2</v>
      </c>
      <c r="H382" s="5">
        <f t="shared" ca="1" si="62"/>
        <v>0.27190000000000003</v>
      </c>
      <c r="I382" s="21">
        <f>EditedRawData!$AI384/1000*3</f>
        <v>6.9149399999999996</v>
      </c>
      <c r="J382" s="5">
        <f t="shared" si="63"/>
        <v>9.758448000734693E-2</v>
      </c>
      <c r="K382" s="5">
        <f t="shared" ca="1" si="66"/>
        <v>1.1351313455691358E-2</v>
      </c>
      <c r="L382" s="5">
        <f t="shared" ca="1" si="67"/>
        <v>0.90867404164020626</v>
      </c>
      <c r="M382" s="34">
        <f t="shared" ca="1" si="68"/>
        <v>0.80327600664383347</v>
      </c>
      <c r="N382" s="5">
        <f t="shared" ca="1" si="69"/>
        <v>7.6230893030499791E-2</v>
      </c>
      <c r="O382" s="5">
        <f t="shared" ca="1" si="70"/>
        <v>1.0002273521155777E-2</v>
      </c>
      <c r="P382" s="5">
        <f t="shared" ca="1" si="64"/>
        <v>13.371082352941174</v>
      </c>
      <c r="Q382" s="12">
        <f t="shared" ca="1" si="71"/>
        <v>7.4805264503928688E-4</v>
      </c>
      <c r="R382" s="13">
        <f t="shared" ca="1" si="65"/>
        <v>2.6929895221414326</v>
      </c>
    </row>
    <row r="383" spans="2:18">
      <c r="B383" s="23">
        <f>EditedRawData!$A385</f>
        <v>42877.131944444445</v>
      </c>
      <c r="C383" s="11">
        <f t="shared" si="60"/>
        <v>0.13194444444525288</v>
      </c>
      <c r="D383" s="19">
        <f ca="1">OFFSET(EditedRawData!B385,0, ($A$3-1)*3)</f>
        <v>0.11210000000000001</v>
      </c>
      <c r="E383" s="19">
        <f ca="1">OFFSET(EditedRawData!C385,0, ($A$3-1)*3)</f>
        <v>0.1588</v>
      </c>
      <c r="F383" s="19">
        <f ca="1">OFFSET(EditedRawData!D385,0, ($A$3-1)*3)</f>
        <v>0.1012</v>
      </c>
      <c r="G383" s="5">
        <f t="shared" ca="1" si="61"/>
        <v>4.6699999999999992E-2</v>
      </c>
      <c r="H383" s="5">
        <f t="shared" ca="1" si="62"/>
        <v>0.27090000000000003</v>
      </c>
      <c r="I383" s="21">
        <f>EditedRawData!$AI385/1000*3</f>
        <v>6.92652</v>
      </c>
      <c r="J383" s="5">
        <f t="shared" si="63"/>
        <v>9.7911590429387754E-2</v>
      </c>
      <c r="K383" s="5">
        <f t="shared" ca="1" si="66"/>
        <v>1.1650688755621672E-2</v>
      </c>
      <c r="L383" s="5">
        <f t="shared" ca="1" si="67"/>
        <v>0.85238045132179929</v>
      </c>
      <c r="M383" s="34">
        <f t="shared" ca="1" si="68"/>
        <v>0.80327600664383347</v>
      </c>
      <c r="N383" s="5">
        <f t="shared" ca="1" si="69"/>
        <v>8.1291531872355952E-2</v>
      </c>
      <c r="O383" s="5">
        <f t="shared" ca="1" si="70"/>
        <v>4.969369801410134E-3</v>
      </c>
      <c r="P383" s="5">
        <f t="shared" ca="1" si="64"/>
        <v>13.321905882352942</v>
      </c>
      <c r="Q383" s="12">
        <f t="shared" ca="1" si="71"/>
        <v>3.7302243727700273E-4</v>
      </c>
      <c r="R383" s="13">
        <f t="shared" ca="1" si="65"/>
        <v>1.3428807741972097</v>
      </c>
    </row>
    <row r="384" spans="2:18">
      <c r="B384" s="23">
        <f>EditedRawData!$A386</f>
        <v>42877.138888888891</v>
      </c>
      <c r="C384" s="11">
        <f t="shared" si="60"/>
        <v>0.13888888889050577</v>
      </c>
      <c r="D384" s="19">
        <f ca="1">OFFSET(EditedRawData!B386,0, ($A$3-1)*3)</f>
        <v>0.11210000000000001</v>
      </c>
      <c r="E384" s="19">
        <f ca="1">OFFSET(EditedRawData!C386,0, ($A$3-1)*3)</f>
        <v>0.1588</v>
      </c>
      <c r="F384" s="19">
        <f ca="1">OFFSET(EditedRawData!D386,0, ($A$3-1)*3)</f>
        <v>8.8200000000000001E-2</v>
      </c>
      <c r="G384" s="5">
        <f t="shared" ca="1" si="61"/>
        <v>4.6699999999999992E-2</v>
      </c>
      <c r="H384" s="5">
        <f t="shared" ca="1" si="62"/>
        <v>0.27090000000000003</v>
      </c>
      <c r="I384" s="21">
        <f>EditedRawData!$AI386/1000*3</f>
        <v>6.9035999999999991</v>
      </c>
      <c r="J384" s="5">
        <f t="shared" si="63"/>
        <v>9.7264679510204052E-2</v>
      </c>
      <c r="K384" s="5">
        <f t="shared" ca="1" si="66"/>
        <v>1.1650688755621672E-2</v>
      </c>
      <c r="L384" s="5">
        <f t="shared" ca="1" si="67"/>
        <v>0.97068016728551454</v>
      </c>
      <c r="M384" s="34">
        <f t="shared" ca="1" si="68"/>
        <v>0.80327600664383347</v>
      </c>
      <c r="N384" s="5">
        <f t="shared" ca="1" si="69"/>
        <v>7.0848943785986107E-2</v>
      </c>
      <c r="O384" s="5">
        <f t="shared" ca="1" si="70"/>
        <v>1.4765046968596277E-2</v>
      </c>
      <c r="P384" s="5">
        <f t="shared" ca="1" si="64"/>
        <v>13.321905882352942</v>
      </c>
      <c r="Q384" s="12">
        <f t="shared" ca="1" si="71"/>
        <v>1.1083284253009934E-3</v>
      </c>
      <c r="R384" s="13">
        <f t="shared" ca="1" si="65"/>
        <v>3.9899823310835765</v>
      </c>
    </row>
    <row r="385" spans="2:18">
      <c r="B385" s="23">
        <f>EditedRawData!$A387</f>
        <v>42877.145833333336</v>
      </c>
      <c r="C385" s="11">
        <f t="shared" si="60"/>
        <v>0.14583333333575865</v>
      </c>
      <c r="D385" s="19">
        <f ca="1">OFFSET(EditedRawData!B387,0, ($A$3-1)*3)</f>
        <v>0.1069</v>
      </c>
      <c r="E385" s="19">
        <f ca="1">OFFSET(EditedRawData!C387,0, ($A$3-1)*3)</f>
        <v>0.15820000000000001</v>
      </c>
      <c r="F385" s="19">
        <f ca="1">OFFSET(EditedRawData!D387,0, ($A$3-1)*3)</f>
        <v>7.7499999999999999E-2</v>
      </c>
      <c r="G385" s="5">
        <f t="shared" ca="1" si="61"/>
        <v>5.1300000000000012E-2</v>
      </c>
      <c r="H385" s="5">
        <f t="shared" ca="1" si="62"/>
        <v>0.2651</v>
      </c>
      <c r="I385" s="21">
        <f>EditedRawData!$AI387/1000*3</f>
        <v>6.9002699999999999</v>
      </c>
      <c r="J385" s="5">
        <f t="shared" si="63"/>
        <v>9.7170869536530619E-2</v>
      </c>
      <c r="K385" s="5">
        <f t="shared" ca="1" si="66"/>
        <v>1.2798294072021243E-2</v>
      </c>
      <c r="L385" s="5">
        <f t="shared" ca="1" si="67"/>
        <v>1.0886783930904436</v>
      </c>
      <c r="M385" s="34">
        <f t="shared" ca="1" si="68"/>
        <v>0.80327600664383347</v>
      </c>
      <c r="N385" s="5">
        <f t="shared" ca="1" si="69"/>
        <v>6.2253890514897096E-2</v>
      </c>
      <c r="O385" s="5">
        <f t="shared" ca="1" si="70"/>
        <v>2.2118684949612284E-2</v>
      </c>
      <c r="P385" s="5">
        <f t="shared" ca="1" si="64"/>
        <v>13.036682352941174</v>
      </c>
      <c r="Q385" s="12">
        <f t="shared" ca="1" si="71"/>
        <v>1.6966498339680833E-3</v>
      </c>
      <c r="R385" s="13">
        <f t="shared" ca="1" si="65"/>
        <v>6.1079394022851003</v>
      </c>
    </row>
    <row r="386" spans="2:18">
      <c r="B386" s="23">
        <f>EditedRawData!$A388</f>
        <v>42877.152777777781</v>
      </c>
      <c r="C386" s="11">
        <f t="shared" ref="C386:C449" si="72">B386-INT(B386)</f>
        <v>0.15277777778101154</v>
      </c>
      <c r="D386" s="19">
        <f ca="1">OFFSET(EditedRawData!B388,0, ($A$3-1)*3)</f>
        <v>9.9599999999999994E-2</v>
      </c>
      <c r="E386" s="19">
        <f ca="1">OFFSET(EditedRawData!C388,0, ($A$3-1)*3)</f>
        <v>0.16719999999999999</v>
      </c>
      <c r="F386" s="19">
        <f ca="1">OFFSET(EditedRawData!D388,0, ($A$3-1)*3)</f>
        <v>9.1200000000000003E-2</v>
      </c>
      <c r="G386" s="5">
        <f t="shared" ca="1" si="61"/>
        <v>6.7599999999999993E-2</v>
      </c>
      <c r="H386" s="5">
        <f t="shared" ca="1" si="62"/>
        <v>0.26679999999999998</v>
      </c>
      <c r="I386" s="21">
        <f>EditedRawData!$AI388/1000*3</f>
        <v>6.8973300000000002</v>
      </c>
      <c r="J386" s="5">
        <f t="shared" si="63"/>
        <v>9.7088083936530623E-2</v>
      </c>
      <c r="K386" s="5">
        <f t="shared" ca="1" si="66"/>
        <v>1.6864808562741439E-2</v>
      </c>
      <c r="L386" s="5">
        <f t="shared" ca="1" si="67"/>
        <v>0.87964117734417957</v>
      </c>
      <c r="M386" s="34">
        <f t="shared" ca="1" si="68"/>
        <v>0.80327600664383347</v>
      </c>
      <c r="N386" s="5">
        <f t="shared" ca="1" si="69"/>
        <v>7.3258771805917611E-2</v>
      </c>
      <c r="O386" s="5">
        <f t="shared" ca="1" si="70"/>
        <v>6.9645035678715661E-3</v>
      </c>
      <c r="P386" s="5">
        <f t="shared" ca="1" si="64"/>
        <v>13.120282352941173</v>
      </c>
      <c r="Q386" s="12">
        <f t="shared" ca="1" si="71"/>
        <v>5.308196409592004E-4</v>
      </c>
      <c r="R386" s="13">
        <f t="shared" ca="1" si="65"/>
        <v>1.9109507074531213</v>
      </c>
    </row>
    <row r="387" spans="2:18">
      <c r="B387" s="23">
        <f>EditedRawData!$A389</f>
        <v>42877.159722222219</v>
      </c>
      <c r="C387" s="11">
        <f t="shared" si="72"/>
        <v>0.15972222221898846</v>
      </c>
      <c r="D387" s="19">
        <f ca="1">OFFSET(EditedRawData!B389,0, ($A$3-1)*3)</f>
        <v>9.8199999999999996E-2</v>
      </c>
      <c r="E387" s="19">
        <f ca="1">OFFSET(EditedRawData!C389,0, ($A$3-1)*3)</f>
        <v>0.1691</v>
      </c>
      <c r="F387" s="19">
        <f ca="1">OFFSET(EditedRawData!D389,0, ($A$3-1)*3)</f>
        <v>8.5099999999999995E-2</v>
      </c>
      <c r="G387" s="5">
        <f t="shared" ref="G387:G450" ca="1" si="73">IF(D387="","",(E387-D387))</f>
        <v>7.0900000000000005E-2</v>
      </c>
      <c r="H387" s="5">
        <f t="shared" ref="H387:H450" ca="1" si="74">D387+E387</f>
        <v>0.26729999999999998</v>
      </c>
      <c r="I387" s="21">
        <f>EditedRawData!$AI389/1000*3</f>
        <v>6.9017099999999996</v>
      </c>
      <c r="J387" s="5">
        <f t="shared" ref="J387:J450" si="75">I387^2/$A$5</f>
        <v>9.7211430457346926E-2</v>
      </c>
      <c r="K387" s="5">
        <f t="shared" ca="1" si="66"/>
        <v>1.7688090637549829E-2</v>
      </c>
      <c r="L387" s="5">
        <f t="shared" ca="1" si="67"/>
        <v>0.93446932808222205</v>
      </c>
      <c r="M387" s="34">
        <f t="shared" ca="1" si="68"/>
        <v>0.80327600664383347</v>
      </c>
      <c r="N387" s="5">
        <f t="shared" ca="1" si="69"/>
        <v>6.8358788165390219E-2</v>
      </c>
      <c r="O387" s="5">
        <f t="shared" ca="1" si="70"/>
        <v>1.1164551654406871E-2</v>
      </c>
      <c r="P387" s="5">
        <f t="shared" ref="P387:P450" ca="1" si="76">4.18*(H387)/0.085</f>
        <v>13.144870588235293</v>
      </c>
      <c r="Q387" s="12">
        <f t="shared" ca="1" si="71"/>
        <v>8.4934663901515964E-4</v>
      </c>
      <c r="R387" s="13">
        <f t="shared" ref="R387:R450" ca="1" si="77">IF(Q387="","",Q387*3600)</f>
        <v>3.0576479004545747</v>
      </c>
    </row>
    <row r="388" spans="2:18">
      <c r="B388" s="23">
        <f>EditedRawData!$A390</f>
        <v>42877.166666666664</v>
      </c>
      <c r="C388" s="11">
        <f t="shared" si="72"/>
        <v>0.16666666666424135</v>
      </c>
      <c r="D388" s="19">
        <f ca="1">OFFSET(EditedRawData!B390,0, ($A$3-1)*3)</f>
        <v>0.1007</v>
      </c>
      <c r="E388" s="19">
        <f ca="1">OFFSET(EditedRawData!C390,0, ($A$3-1)*3)</f>
        <v>0.1646</v>
      </c>
      <c r="F388" s="19">
        <f ca="1">OFFSET(EditedRawData!D390,0, ($A$3-1)*3)</f>
        <v>8.1699999999999995E-2</v>
      </c>
      <c r="G388" s="5">
        <f t="shared" ca="1" si="73"/>
        <v>6.3899999999999998E-2</v>
      </c>
      <c r="H388" s="5">
        <f t="shared" ca="1" si="74"/>
        <v>0.26529999999999998</v>
      </c>
      <c r="I388" s="21">
        <f>EditedRawData!$AI390/1000*3</f>
        <v>6.9043799999999997</v>
      </c>
      <c r="J388" s="5">
        <f t="shared" si="75"/>
        <v>9.7286659560000002E-2</v>
      </c>
      <c r="K388" s="5">
        <f t="shared" ref="K388:K451" ca="1" si="78">$A$15*$A$11*G388/0.0425/$A$17</f>
        <v>1.5941734721289614E-2</v>
      </c>
      <c r="L388" s="5">
        <f t="shared" ref="L388:L451" ca="1" si="79">IF(F388=0,"",IF(F388="","",IF(D388="","",IF(E388="","",(J388-K388)/F388))))</f>
        <v>0.99565391479449694</v>
      </c>
      <c r="M388" s="34">
        <f t="shared" ref="M388:M451" ca="1" si="80">IF(C388&gt;C387,M387,MIN(L388:L730))</f>
        <v>0.80327600664383347</v>
      </c>
      <c r="N388" s="5">
        <f t="shared" ref="N388:N451" ca="1" si="81">M388*F388</f>
        <v>6.5627649742801192E-2</v>
      </c>
      <c r="O388" s="5">
        <f t="shared" ref="O388:O451" ca="1" si="82">J388-K388-N388</f>
        <v>1.57172750959092E-2</v>
      </c>
      <c r="P388" s="5">
        <f t="shared" ca="1" si="76"/>
        <v>13.04651764705882</v>
      </c>
      <c r="Q388" s="12">
        <f t="shared" ref="Q388:Q451" ca="1" si="83">O388/P388</f>
        <v>1.2047103695484954E-3</v>
      </c>
      <c r="R388" s="13">
        <f t="shared" ca="1" si="77"/>
        <v>4.3369573303745836</v>
      </c>
    </row>
    <row r="389" spans="2:18">
      <c r="B389" s="23">
        <f>EditedRawData!$A391</f>
        <v>42877.173611111109</v>
      </c>
      <c r="C389" s="11">
        <f t="shared" si="72"/>
        <v>0.17361111110949423</v>
      </c>
      <c r="D389" s="19">
        <f ca="1">OFFSET(EditedRawData!B391,0, ($A$3-1)*3)</f>
        <v>0.1145</v>
      </c>
      <c r="E389" s="19">
        <f ca="1">OFFSET(EditedRawData!C391,0, ($A$3-1)*3)</f>
        <v>0.16650000000000001</v>
      </c>
      <c r="F389" s="19">
        <f ca="1">OFFSET(EditedRawData!D391,0, ($A$3-1)*3)</f>
        <v>0.10299999999999999</v>
      </c>
      <c r="G389" s="5">
        <f t="shared" ca="1" si="73"/>
        <v>5.2000000000000005E-2</v>
      </c>
      <c r="H389" s="5">
        <f t="shared" ca="1" si="74"/>
        <v>0.28100000000000003</v>
      </c>
      <c r="I389" s="21">
        <f>EditedRawData!$AI391/1000*3</f>
        <v>6.9306599999999996</v>
      </c>
      <c r="J389" s="5">
        <f t="shared" si="75"/>
        <v>9.8028669460408155E-2</v>
      </c>
      <c r="K389" s="5">
        <f t="shared" ca="1" si="78"/>
        <v>1.2972929663647263E-2</v>
      </c>
      <c r="L389" s="5">
        <f t="shared" ca="1" si="79"/>
        <v>0.82578388152195048</v>
      </c>
      <c r="M389" s="34">
        <f t="shared" ca="1" si="80"/>
        <v>0.80327600664383347</v>
      </c>
      <c r="N389" s="5">
        <f t="shared" ca="1" si="81"/>
        <v>8.2737428684314843E-2</v>
      </c>
      <c r="O389" s="5">
        <f t="shared" ca="1" si="82"/>
        <v>2.3183111124460559E-3</v>
      </c>
      <c r="P389" s="5">
        <f t="shared" ca="1" si="76"/>
        <v>13.818588235294117</v>
      </c>
      <c r="Q389" s="12">
        <f t="shared" ca="1" si="83"/>
        <v>1.6776758037589161E-4</v>
      </c>
      <c r="R389" s="13">
        <f t="shared" ca="1" si="77"/>
        <v>0.60396328935320986</v>
      </c>
    </row>
    <row r="390" spans="2:18">
      <c r="B390" s="23">
        <f>EditedRawData!$A392</f>
        <v>42877.180555555555</v>
      </c>
      <c r="C390" s="11">
        <f t="shared" si="72"/>
        <v>0.18055555555474712</v>
      </c>
      <c r="D390" s="19">
        <f ca="1">OFFSET(EditedRawData!B392,0, ($A$3-1)*3)</f>
        <v>0.1149</v>
      </c>
      <c r="E390" s="19">
        <f ca="1">OFFSET(EditedRawData!C392,0, ($A$3-1)*3)</f>
        <v>0.1593</v>
      </c>
      <c r="F390" s="19">
        <f ca="1">OFFSET(EditedRawData!D392,0, ($A$3-1)*3)</f>
        <v>8.5300000000000001E-2</v>
      </c>
      <c r="G390" s="5">
        <f t="shared" ca="1" si="73"/>
        <v>4.4399999999999995E-2</v>
      </c>
      <c r="H390" s="5">
        <f t="shared" ca="1" si="74"/>
        <v>0.2742</v>
      </c>
      <c r="I390" s="21">
        <f>EditedRawData!$AI392/1000*3</f>
        <v>6.9216899999999999</v>
      </c>
      <c r="J390" s="5">
        <f t="shared" si="75"/>
        <v>9.7775086645102038E-2</v>
      </c>
      <c r="K390" s="5">
        <f t="shared" ca="1" si="78"/>
        <v>1.1076886097421891E-2</v>
      </c>
      <c r="L390" s="5">
        <f t="shared" ca="1" si="79"/>
        <v>1.0163915656234486</v>
      </c>
      <c r="M390" s="34">
        <f t="shared" ca="1" si="80"/>
        <v>0.80327600664383347</v>
      </c>
      <c r="N390" s="5">
        <f t="shared" ca="1" si="81"/>
        <v>6.8519443366719002E-2</v>
      </c>
      <c r="O390" s="5">
        <f t="shared" ca="1" si="82"/>
        <v>1.8178757180961153E-2</v>
      </c>
      <c r="P390" s="5">
        <f t="shared" ca="1" si="76"/>
        <v>13.484188235294116</v>
      </c>
      <c r="Q390" s="12">
        <f t="shared" ca="1" si="83"/>
        <v>1.3481536199101154E-3</v>
      </c>
      <c r="R390" s="13">
        <f t="shared" ca="1" si="77"/>
        <v>4.8533530316764155</v>
      </c>
    </row>
    <row r="391" spans="2:18">
      <c r="B391" s="23">
        <f>EditedRawData!$A393</f>
        <v>42877.1875</v>
      </c>
      <c r="C391" s="11">
        <f t="shared" si="72"/>
        <v>0.1875</v>
      </c>
      <c r="D391" s="19">
        <f ca="1">OFFSET(EditedRawData!B393,0, ($A$3-1)*3)</f>
        <v>0.10730000000000001</v>
      </c>
      <c r="E391" s="19">
        <f ca="1">OFFSET(EditedRawData!C393,0, ($A$3-1)*3)</f>
        <v>0.16539999999999999</v>
      </c>
      <c r="F391" s="19">
        <f ca="1">OFFSET(EditedRawData!D393,0, ($A$3-1)*3)</f>
        <v>0.104</v>
      </c>
      <c r="G391" s="5">
        <f t="shared" ca="1" si="73"/>
        <v>5.8099999999999985E-2</v>
      </c>
      <c r="H391" s="5">
        <f t="shared" ca="1" si="74"/>
        <v>0.2727</v>
      </c>
      <c r="I391" s="21">
        <f>EditedRawData!$AI393/1000*3</f>
        <v>6.9309000000000012</v>
      </c>
      <c r="J391" s="5">
        <f t="shared" si="75"/>
        <v>9.8035458795918407E-2</v>
      </c>
      <c r="K391" s="5">
        <f t="shared" ca="1" si="78"/>
        <v>1.4494754104959727E-2</v>
      </c>
      <c r="L391" s="5">
        <f t="shared" ca="1" si="79"/>
        <v>0.80327600664383347</v>
      </c>
      <c r="M391" s="34">
        <f t="shared" ca="1" si="80"/>
        <v>0.80327600664383347</v>
      </c>
      <c r="N391" s="5">
        <f t="shared" ca="1" si="81"/>
        <v>8.3540704690958673E-2</v>
      </c>
      <c r="O391" s="5">
        <f t="shared" ca="1" si="82"/>
        <v>0</v>
      </c>
      <c r="P391" s="5">
        <f t="shared" ca="1" si="76"/>
        <v>13.410423529411764</v>
      </c>
      <c r="Q391" s="12">
        <f t="shared" ca="1" si="83"/>
        <v>0</v>
      </c>
      <c r="R391" s="13">
        <f t="shared" ca="1" si="77"/>
        <v>0</v>
      </c>
    </row>
    <row r="392" spans="2:18">
      <c r="B392" s="23">
        <f>EditedRawData!$A394</f>
        <v>42877.194444444445</v>
      </c>
      <c r="C392" s="11">
        <f t="shared" si="72"/>
        <v>0.19444444444525288</v>
      </c>
      <c r="D392" s="19">
        <f ca="1">OFFSET(EditedRawData!B394,0, ($A$3-1)*3)</f>
        <v>0.104</v>
      </c>
      <c r="E392" s="19">
        <f ca="1">OFFSET(EditedRawData!C394,0, ($A$3-1)*3)</f>
        <v>0.1726</v>
      </c>
      <c r="F392" s="19">
        <f ca="1">OFFSET(EditedRawData!D394,0, ($A$3-1)*3)</f>
        <v>9.9400000000000002E-2</v>
      </c>
      <c r="G392" s="5">
        <f t="shared" ca="1" si="73"/>
        <v>6.8600000000000008E-2</v>
      </c>
      <c r="H392" s="5">
        <f t="shared" ca="1" si="74"/>
        <v>0.27660000000000001</v>
      </c>
      <c r="I392" s="21">
        <f>EditedRawData!$AI394/1000*3</f>
        <v>6.9057899999999997</v>
      </c>
      <c r="J392" s="5">
        <f t="shared" si="75"/>
        <v>9.7326399028775504E-2</v>
      </c>
      <c r="K392" s="5">
        <f t="shared" ca="1" si="78"/>
        <v>1.7114287979350041E-2</v>
      </c>
      <c r="L392" s="5">
        <f t="shared" ca="1" si="79"/>
        <v>0.80696288782118175</v>
      </c>
      <c r="M392" s="34">
        <f t="shared" ca="1" si="80"/>
        <v>0.80327600664383347</v>
      </c>
      <c r="N392" s="5">
        <f t="shared" ca="1" si="81"/>
        <v>7.9845635060397047E-2</v>
      </c>
      <c r="O392" s="5">
        <f t="shared" ca="1" si="82"/>
        <v>3.6647598902841971E-4</v>
      </c>
      <c r="P392" s="5">
        <f t="shared" ca="1" si="76"/>
        <v>13.602211764705881</v>
      </c>
      <c r="Q392" s="12">
        <f t="shared" ca="1" si="83"/>
        <v>2.694238226604642E-5</v>
      </c>
      <c r="R392" s="13">
        <f t="shared" ca="1" si="77"/>
        <v>9.6992576157767116E-2</v>
      </c>
    </row>
    <row r="393" spans="2:18">
      <c r="B393" s="23">
        <f>EditedRawData!$A395</f>
        <v>42877.201388888891</v>
      </c>
      <c r="C393" s="11">
        <f t="shared" si="72"/>
        <v>0.20138888889050577</v>
      </c>
      <c r="D393" s="19">
        <f ca="1">OFFSET(EditedRawData!B395,0, ($A$3-1)*3)</f>
        <v>0.1076</v>
      </c>
      <c r="E393" s="19">
        <f ca="1">OFFSET(EditedRawData!C395,0, ($A$3-1)*3)</f>
        <v>0.16569999999999999</v>
      </c>
      <c r="F393" s="19">
        <f ca="1">OFFSET(EditedRawData!D395,0, ($A$3-1)*3)</f>
        <v>7.8299999999999995E-2</v>
      </c>
      <c r="G393" s="5">
        <f t="shared" ca="1" si="73"/>
        <v>5.8099999999999985E-2</v>
      </c>
      <c r="H393" s="5">
        <f t="shared" ca="1" si="74"/>
        <v>0.27329999999999999</v>
      </c>
      <c r="I393" s="21">
        <f>EditedRawData!$AI395/1000*3</f>
        <v>6.891630000000001</v>
      </c>
      <c r="J393" s="5">
        <f t="shared" si="75"/>
        <v>9.6927681748775543E-2</v>
      </c>
      <c r="K393" s="5">
        <f t="shared" ca="1" si="78"/>
        <v>1.4494754104959727E-2</v>
      </c>
      <c r="L393" s="5">
        <f t="shared" ca="1" si="79"/>
        <v>1.052783239384621</v>
      </c>
      <c r="M393" s="34">
        <f t="shared" ca="1" si="80"/>
        <v>0.80327600664383347</v>
      </c>
      <c r="N393" s="5">
        <f t="shared" ca="1" si="81"/>
        <v>6.2896511320212151E-2</v>
      </c>
      <c r="O393" s="5">
        <f t="shared" ca="1" si="82"/>
        <v>1.9536416323603673E-2</v>
      </c>
      <c r="P393" s="5">
        <f t="shared" ca="1" si="76"/>
        <v>13.439929411764703</v>
      </c>
      <c r="Q393" s="12">
        <f t="shared" ca="1" si="83"/>
        <v>1.4536100395365456E-3</v>
      </c>
      <c r="R393" s="13">
        <f t="shared" ca="1" si="77"/>
        <v>5.2329961423315643</v>
      </c>
    </row>
    <row r="394" spans="2:18">
      <c r="B394" s="23">
        <f>EditedRawData!$A396</f>
        <v>42877.208333333336</v>
      </c>
      <c r="C394" s="11">
        <f t="shared" si="72"/>
        <v>0.20833333333575865</v>
      </c>
      <c r="D394" s="19">
        <f ca="1">OFFSET(EditedRawData!B396,0, ($A$3-1)*3)</f>
        <v>0.1187</v>
      </c>
      <c r="E394" s="19">
        <f ca="1">OFFSET(EditedRawData!C396,0, ($A$3-1)*3)</f>
        <v>0.1613</v>
      </c>
      <c r="F394" s="19">
        <f ca="1">OFFSET(EditedRawData!D396,0, ($A$3-1)*3)</f>
        <v>8.1199999999999994E-2</v>
      </c>
      <c r="G394" s="5">
        <f t="shared" ca="1" si="73"/>
        <v>4.2599999999999999E-2</v>
      </c>
      <c r="H394" s="5">
        <f t="shared" ca="1" si="74"/>
        <v>0.28000000000000003</v>
      </c>
      <c r="I394" s="21">
        <f>EditedRawData!$AI396/1000*3</f>
        <v>6.9241799999999998</v>
      </c>
      <c r="J394" s="5">
        <f t="shared" si="75"/>
        <v>9.7845446270204084E-2</v>
      </c>
      <c r="K394" s="5">
        <f t="shared" ca="1" si="78"/>
        <v>1.0627823147526411E-2</v>
      </c>
      <c r="L394" s="5">
        <f t="shared" ca="1" si="79"/>
        <v>1.0741086591462767</v>
      </c>
      <c r="M394" s="34">
        <f t="shared" ca="1" si="80"/>
        <v>0.80327600664383347</v>
      </c>
      <c r="N394" s="5">
        <f t="shared" ca="1" si="81"/>
        <v>6.522601173947927E-2</v>
      </c>
      <c r="O394" s="5">
        <f t="shared" ca="1" si="82"/>
        <v>2.1991611383198398E-2</v>
      </c>
      <c r="P394" s="5">
        <f t="shared" ca="1" si="76"/>
        <v>13.769411764705882</v>
      </c>
      <c r="Q394" s="12">
        <f t="shared" ca="1" si="83"/>
        <v>1.5971351397572316E-3</v>
      </c>
      <c r="R394" s="13">
        <f t="shared" ca="1" si="77"/>
        <v>5.7496865031260338</v>
      </c>
    </row>
    <row r="395" spans="2:18">
      <c r="B395" s="23">
        <f>EditedRawData!$A397</f>
        <v>42877.215277777781</v>
      </c>
      <c r="C395" s="11">
        <f t="shared" si="72"/>
        <v>0.21527777778101154</v>
      </c>
      <c r="D395" s="19">
        <f ca="1">OFFSET(EditedRawData!B397,0, ($A$3-1)*3)</f>
        <v>0.1108</v>
      </c>
      <c r="E395" s="19">
        <f ca="1">OFFSET(EditedRawData!C397,0, ($A$3-1)*3)</f>
        <v>0.1671</v>
      </c>
      <c r="F395" s="19">
        <f ca="1">OFFSET(EditedRawData!D397,0, ($A$3-1)*3)</f>
        <v>7.7399999999999997E-2</v>
      </c>
      <c r="G395" s="5">
        <f t="shared" ca="1" si="73"/>
        <v>5.6300000000000003E-2</v>
      </c>
      <c r="H395" s="5">
        <f t="shared" ca="1" si="74"/>
        <v>0.27789999999999998</v>
      </c>
      <c r="I395" s="21">
        <f>EditedRawData!$AI397/1000*3</f>
        <v>6.8978999999999999</v>
      </c>
      <c r="J395" s="5">
        <f t="shared" si="75"/>
        <v>9.7104131448979586E-2</v>
      </c>
      <c r="K395" s="5">
        <f t="shared" ca="1" si="78"/>
        <v>1.4045691155064249E-2</v>
      </c>
      <c r="L395" s="5">
        <f t="shared" ca="1" si="79"/>
        <v>1.0731064637456762</v>
      </c>
      <c r="M395" s="34">
        <f t="shared" ca="1" si="80"/>
        <v>0.80327600664383347</v>
      </c>
      <c r="N395" s="5">
        <f t="shared" ca="1" si="81"/>
        <v>6.2173562914232705E-2</v>
      </c>
      <c r="O395" s="5">
        <f t="shared" ca="1" si="82"/>
        <v>2.0884877379682629E-2</v>
      </c>
      <c r="P395" s="5">
        <f t="shared" ca="1" si="76"/>
        <v>13.666141176470587</v>
      </c>
      <c r="Q395" s="12">
        <f t="shared" ca="1" si="83"/>
        <v>1.528220520335379E-3</v>
      </c>
      <c r="R395" s="13">
        <f t="shared" ca="1" si="77"/>
        <v>5.5015938732073648</v>
      </c>
    </row>
    <row r="396" spans="2:18">
      <c r="B396" s="23">
        <f>EditedRawData!$A398</f>
        <v>42877.222222222219</v>
      </c>
      <c r="C396" s="11">
        <f t="shared" si="72"/>
        <v>0.22222222221898846</v>
      </c>
      <c r="D396" s="19">
        <f ca="1">OFFSET(EditedRawData!B398,0, ($A$3-1)*3)</f>
        <v>0.11409999999999999</v>
      </c>
      <c r="E396" s="19">
        <f ca="1">OFFSET(EditedRawData!C398,0, ($A$3-1)*3)</f>
        <v>0.17330000000000001</v>
      </c>
      <c r="F396" s="19">
        <f ca="1">OFFSET(EditedRawData!D398,0, ($A$3-1)*3)</f>
        <v>7.6899999999999996E-2</v>
      </c>
      <c r="G396" s="5">
        <f t="shared" ca="1" si="73"/>
        <v>5.9200000000000016E-2</v>
      </c>
      <c r="H396" s="5">
        <f t="shared" ca="1" si="74"/>
        <v>0.28739999999999999</v>
      </c>
      <c r="I396" s="21">
        <f>EditedRawData!$AI398/1000*3</f>
        <v>6.8919899999999998</v>
      </c>
      <c r="J396" s="5">
        <f t="shared" si="75"/>
        <v>9.6937808489999999E-2</v>
      </c>
      <c r="K396" s="5">
        <f t="shared" ca="1" si="78"/>
        <v>1.4769181463229196E-2</v>
      </c>
      <c r="L396" s="5">
        <f t="shared" ca="1" si="79"/>
        <v>1.0685127051595684</v>
      </c>
      <c r="M396" s="34">
        <f t="shared" ca="1" si="80"/>
        <v>0.80327600664383347</v>
      </c>
      <c r="N396" s="5">
        <f t="shared" ca="1" si="81"/>
        <v>6.177192491091079E-2</v>
      </c>
      <c r="O396" s="5">
        <f t="shared" ca="1" si="82"/>
        <v>2.0396702115860012E-2</v>
      </c>
      <c r="P396" s="5">
        <f t="shared" ca="1" si="76"/>
        <v>14.133317647058821</v>
      </c>
      <c r="Q396" s="12">
        <f t="shared" ca="1" si="83"/>
        <v>1.443164487292523E-3</v>
      </c>
      <c r="R396" s="13">
        <f t="shared" ca="1" si="77"/>
        <v>5.1953921542530832</v>
      </c>
    </row>
    <row r="397" spans="2:18">
      <c r="B397" s="23">
        <f>EditedRawData!$A399</f>
        <v>42877.229166666664</v>
      </c>
      <c r="C397" s="11">
        <f t="shared" si="72"/>
        <v>0.22916666666424135</v>
      </c>
      <c r="D397" s="19">
        <f ca="1">OFFSET(EditedRawData!B399,0, ($A$3-1)*3)</f>
        <v>0.12740000000000001</v>
      </c>
      <c r="E397" s="19">
        <f ca="1">OFFSET(EditedRawData!C399,0, ($A$3-1)*3)</f>
        <v>0.16869999999999999</v>
      </c>
      <c r="F397" s="19">
        <f ca="1">OFFSET(EditedRawData!D399,0, ($A$3-1)*3)</f>
        <v>7.0999999999999994E-2</v>
      </c>
      <c r="G397" s="5">
        <f t="shared" ca="1" si="73"/>
        <v>4.1299999999999976E-2</v>
      </c>
      <c r="H397" s="5">
        <f t="shared" ca="1" si="74"/>
        <v>0.29610000000000003</v>
      </c>
      <c r="I397" s="21">
        <f>EditedRawData!$AI399/1000*3</f>
        <v>6.9227999999999996</v>
      </c>
      <c r="J397" s="5">
        <f t="shared" si="75"/>
        <v>9.7806448653061206E-2</v>
      </c>
      <c r="K397" s="5">
        <f t="shared" ca="1" si="78"/>
        <v>1.0303499905935223E-2</v>
      </c>
      <c r="L397" s="5">
        <f t="shared" ca="1" si="79"/>
        <v>1.232435897846845</v>
      </c>
      <c r="M397" s="34">
        <f t="shared" ca="1" si="80"/>
        <v>0.80327600664383347</v>
      </c>
      <c r="N397" s="5">
        <f t="shared" ca="1" si="81"/>
        <v>5.7032596471712174E-2</v>
      </c>
      <c r="O397" s="5">
        <f t="shared" ca="1" si="82"/>
        <v>3.0470352275413809E-2</v>
      </c>
      <c r="P397" s="5">
        <f t="shared" ca="1" si="76"/>
        <v>14.56115294117647</v>
      </c>
      <c r="Q397" s="12">
        <f t="shared" ca="1" si="83"/>
        <v>2.0925782730602891E-3</v>
      </c>
      <c r="R397" s="13">
        <f t="shared" ca="1" si="77"/>
        <v>7.5332817830170411</v>
      </c>
    </row>
    <row r="398" spans="2:18">
      <c r="B398" s="23">
        <f>EditedRawData!$A400</f>
        <v>42877.236111111109</v>
      </c>
      <c r="C398" s="11">
        <f t="shared" si="72"/>
        <v>0.23611111110949423</v>
      </c>
      <c r="D398" s="19">
        <f ca="1">OFFSET(EditedRawData!B400,0, ($A$3-1)*3)</f>
        <v>0.13159999999999999</v>
      </c>
      <c r="E398" s="19">
        <f ca="1">OFFSET(EditedRawData!C400,0, ($A$3-1)*3)</f>
        <v>0.17899999999999999</v>
      </c>
      <c r="F398" s="19">
        <f ca="1">OFFSET(EditedRawData!D400,0, ($A$3-1)*3)</f>
        <v>8.6499999999999994E-2</v>
      </c>
      <c r="G398" s="5">
        <f t="shared" ca="1" si="73"/>
        <v>4.7399999999999998E-2</v>
      </c>
      <c r="H398" s="5">
        <f t="shared" ca="1" si="74"/>
        <v>0.31059999999999999</v>
      </c>
      <c r="I398" s="21">
        <f>EditedRawData!$AI400/1000*3</f>
        <v>6.9240899999999996</v>
      </c>
      <c r="J398" s="5">
        <f t="shared" si="75"/>
        <v>9.7842902710408144E-2</v>
      </c>
      <c r="K398" s="5">
        <f t="shared" ca="1" si="78"/>
        <v>1.1825324347247696E-2</v>
      </c>
      <c r="L398" s="5">
        <f t="shared" ca="1" si="79"/>
        <v>0.99442287125040985</v>
      </c>
      <c r="M398" s="34">
        <f t="shared" ca="1" si="80"/>
        <v>0.80327600664383347</v>
      </c>
      <c r="N398" s="5">
        <f t="shared" ca="1" si="81"/>
        <v>6.9483374574691587E-2</v>
      </c>
      <c r="O398" s="5">
        <f t="shared" ca="1" si="82"/>
        <v>1.6534203788468857E-2</v>
      </c>
      <c r="P398" s="5">
        <f t="shared" ca="1" si="76"/>
        <v>15.274211764705878</v>
      </c>
      <c r="Q398" s="12">
        <f t="shared" ca="1" si="83"/>
        <v>1.082491459668933E-3</v>
      </c>
      <c r="R398" s="13">
        <f t="shared" ca="1" si="77"/>
        <v>3.8969692548081589</v>
      </c>
    </row>
    <row r="399" spans="2:18">
      <c r="B399" s="23">
        <f>EditedRawData!$A401</f>
        <v>42877.243055555555</v>
      </c>
      <c r="C399" s="11">
        <f t="shared" si="72"/>
        <v>0.24305555555474712</v>
      </c>
      <c r="D399" s="19">
        <f ca="1">OFFSET(EditedRawData!B401,0, ($A$3-1)*3)</f>
        <v>0.14630000000000001</v>
      </c>
      <c r="E399" s="19">
        <f ca="1">OFFSET(EditedRawData!C401,0, ($A$3-1)*3)</f>
        <v>0.17960000000000001</v>
      </c>
      <c r="F399" s="19">
        <f ca="1">OFFSET(EditedRawData!D401,0, ($A$3-1)*3)</f>
        <v>7.1999999999999995E-2</v>
      </c>
      <c r="G399" s="5">
        <f t="shared" ca="1" si="73"/>
        <v>3.3299999999999996E-2</v>
      </c>
      <c r="H399" s="5">
        <f t="shared" ca="1" si="74"/>
        <v>0.32590000000000002</v>
      </c>
      <c r="I399" s="21">
        <f>EditedRawData!$AI401/1000*3</f>
        <v>6.9377700000000004</v>
      </c>
      <c r="J399" s="5">
        <f t="shared" si="75"/>
        <v>9.8229903210000011E-2</v>
      </c>
      <c r="K399" s="5">
        <f t="shared" ca="1" si="78"/>
        <v>8.30766457306642E-3</v>
      </c>
      <c r="L399" s="5">
        <f t="shared" ca="1" si="79"/>
        <v>1.2489199810685221</v>
      </c>
      <c r="M399" s="34">
        <f t="shared" ca="1" si="80"/>
        <v>0.80327600664383347</v>
      </c>
      <c r="N399" s="5">
        <f t="shared" ca="1" si="81"/>
        <v>5.7835872478356004E-2</v>
      </c>
      <c r="O399" s="5">
        <f t="shared" ca="1" si="82"/>
        <v>3.2086366158577587E-2</v>
      </c>
      <c r="P399" s="5">
        <f t="shared" ca="1" si="76"/>
        <v>16.026611764705883</v>
      </c>
      <c r="Q399" s="12">
        <f t="shared" ca="1" si="83"/>
        <v>2.0020679747941987E-3</v>
      </c>
      <c r="R399" s="13">
        <f t="shared" ca="1" si="77"/>
        <v>7.2074447092591152</v>
      </c>
    </row>
    <row r="400" spans="2:18">
      <c r="B400" s="23">
        <f>EditedRawData!$A402</f>
        <v>42877.25</v>
      </c>
      <c r="C400" s="11">
        <f t="shared" si="72"/>
        <v>0.25</v>
      </c>
      <c r="D400" s="19">
        <f ca="1">OFFSET(EditedRawData!B402,0, ($A$3-1)*3)</f>
        <v>0.1527</v>
      </c>
      <c r="E400" s="19">
        <f ca="1">OFFSET(EditedRawData!C402,0, ($A$3-1)*3)</f>
        <v>0.185</v>
      </c>
      <c r="F400" s="19">
        <f ca="1">OFFSET(EditedRawData!D402,0, ($A$3-1)*3)</f>
        <v>7.5899999999999995E-2</v>
      </c>
      <c r="G400" s="5">
        <f t="shared" ca="1" si="73"/>
        <v>3.2299999999999995E-2</v>
      </c>
      <c r="H400" s="5">
        <f t="shared" ca="1" si="74"/>
        <v>0.3377</v>
      </c>
      <c r="I400" s="21">
        <f>EditedRawData!$AI402/1000*3</f>
        <v>6.9399899999999999</v>
      </c>
      <c r="J400" s="5">
        <f t="shared" si="75"/>
        <v>9.8292777959387748E-2</v>
      </c>
      <c r="K400" s="5">
        <f t="shared" ca="1" si="78"/>
        <v>8.0581851564578179E-3</v>
      </c>
      <c r="L400" s="5">
        <f t="shared" ca="1" si="79"/>
        <v>1.188861565255994</v>
      </c>
      <c r="M400" s="34">
        <f t="shared" ca="1" si="80"/>
        <v>0.80327600664383347</v>
      </c>
      <c r="N400" s="5">
        <f t="shared" ca="1" si="81"/>
        <v>6.096864890426696E-2</v>
      </c>
      <c r="O400" s="5">
        <f t="shared" ca="1" si="82"/>
        <v>2.9265943898662973E-2</v>
      </c>
      <c r="P400" s="5">
        <f t="shared" ca="1" si="76"/>
        <v>16.606894117647059</v>
      </c>
      <c r="Q400" s="12">
        <f t="shared" ca="1" si="83"/>
        <v>1.7622767804344565E-3</v>
      </c>
      <c r="R400" s="13">
        <f t="shared" ca="1" si="77"/>
        <v>6.3441964095640433</v>
      </c>
    </row>
    <row r="401" spans="2:18">
      <c r="B401" s="23">
        <f>EditedRawData!$A403</f>
        <v>42877.256944444445</v>
      </c>
      <c r="C401" s="11">
        <f t="shared" si="72"/>
        <v>0.25694444444525288</v>
      </c>
      <c r="D401" s="19">
        <f ca="1">OFFSET(EditedRawData!B403,0, ($A$3-1)*3)</f>
        <v>0.1552</v>
      </c>
      <c r="E401" s="19">
        <f ca="1">OFFSET(EditedRawData!C403,0, ($A$3-1)*3)</f>
        <v>0.17680000000000001</v>
      </c>
      <c r="F401" s="19">
        <f ca="1">OFFSET(EditedRawData!D403,0, ($A$3-1)*3)</f>
        <v>6.3E-2</v>
      </c>
      <c r="G401" s="5">
        <f t="shared" ca="1" si="73"/>
        <v>2.1600000000000008E-2</v>
      </c>
      <c r="H401" s="5">
        <f t="shared" ca="1" si="74"/>
        <v>0.33200000000000002</v>
      </c>
      <c r="I401" s="21">
        <f>EditedRawData!$AI403/1000*3</f>
        <v>6.9424799999999998</v>
      </c>
      <c r="J401" s="5">
        <f t="shared" si="75"/>
        <v>9.8363323572244893E-2</v>
      </c>
      <c r="K401" s="5">
        <f t="shared" ca="1" si="78"/>
        <v>5.3887553987457884E-3</v>
      </c>
      <c r="L401" s="5">
        <f t="shared" ca="1" si="79"/>
        <v>1.4757867964047477</v>
      </c>
      <c r="M401" s="34">
        <f t="shared" ca="1" si="80"/>
        <v>0.80327600664383347</v>
      </c>
      <c r="N401" s="5">
        <f t="shared" ca="1" si="81"/>
        <v>5.0606388418561507E-2</v>
      </c>
      <c r="O401" s="5">
        <f t="shared" ca="1" si="82"/>
        <v>4.2368179754937604E-2</v>
      </c>
      <c r="P401" s="5">
        <f t="shared" ca="1" si="76"/>
        <v>16.326588235294114</v>
      </c>
      <c r="Q401" s="12">
        <f t="shared" ca="1" si="83"/>
        <v>2.5950418510186897E-3</v>
      </c>
      <c r="R401" s="13">
        <f t="shared" ca="1" si="77"/>
        <v>9.3421506636672831</v>
      </c>
    </row>
    <row r="402" spans="2:18">
      <c r="B402" s="23">
        <f>EditedRawData!$A404</f>
        <v>42877.263888888891</v>
      </c>
      <c r="C402" s="11">
        <f t="shared" si="72"/>
        <v>0.26388888889050577</v>
      </c>
      <c r="D402" s="19">
        <f ca="1">OFFSET(EditedRawData!B404,0, ($A$3-1)*3)</f>
        <v>0.1431</v>
      </c>
      <c r="E402" s="19">
        <f ca="1">OFFSET(EditedRawData!C404,0, ($A$3-1)*3)</f>
        <v>0.17150000000000001</v>
      </c>
      <c r="F402" s="19">
        <f ca="1">OFFSET(EditedRawData!D404,0, ($A$3-1)*3)</f>
        <v>5.4300000000000001E-2</v>
      </c>
      <c r="G402" s="5">
        <f t="shared" ca="1" si="73"/>
        <v>2.8400000000000009E-2</v>
      </c>
      <c r="H402" s="5">
        <f t="shared" ca="1" si="74"/>
        <v>0.31459999999999999</v>
      </c>
      <c r="I402" s="21">
        <f>EditedRawData!$AI404/1000*3</f>
        <v>6.9274199999999997</v>
      </c>
      <c r="J402" s="5">
        <f t="shared" si="75"/>
        <v>9.7937036441632638E-2</v>
      </c>
      <c r="K402" s="5">
        <f t="shared" ca="1" si="78"/>
        <v>7.0852154316842757E-3</v>
      </c>
      <c r="L402" s="5">
        <f t="shared" ca="1" si="79"/>
        <v>1.6731458749530084</v>
      </c>
      <c r="M402" s="34">
        <f t="shared" ca="1" si="80"/>
        <v>0.80327600664383347</v>
      </c>
      <c r="N402" s="5">
        <f t="shared" ca="1" si="81"/>
        <v>4.3617887160760156E-2</v>
      </c>
      <c r="O402" s="5">
        <f t="shared" ca="1" si="82"/>
        <v>4.7233933849188205E-2</v>
      </c>
      <c r="P402" s="5">
        <f t="shared" ca="1" si="76"/>
        <v>15.470917647058821</v>
      </c>
      <c r="Q402" s="12">
        <f t="shared" ca="1" si="83"/>
        <v>3.0530790045390655E-3</v>
      </c>
      <c r="R402" s="13">
        <f t="shared" ca="1" si="77"/>
        <v>10.991084416340636</v>
      </c>
    </row>
    <row r="403" spans="2:18">
      <c r="B403" s="23">
        <f>EditedRawData!$A405</f>
        <v>42877.270833333336</v>
      </c>
      <c r="C403" s="11">
        <f t="shared" si="72"/>
        <v>0.27083333333575865</v>
      </c>
      <c r="D403" s="19">
        <f ca="1">OFFSET(EditedRawData!B405,0, ($A$3-1)*3)</f>
        <v>0.1409</v>
      </c>
      <c r="E403" s="19">
        <f ca="1">OFFSET(EditedRawData!C405,0, ($A$3-1)*3)</f>
        <v>0.15909999999999999</v>
      </c>
      <c r="F403" s="19">
        <f ca="1">OFFSET(EditedRawData!D405,0, ($A$3-1)*3)</f>
        <v>4.9399999999999999E-2</v>
      </c>
      <c r="G403" s="5">
        <f t="shared" ca="1" si="73"/>
        <v>1.8199999999999994E-2</v>
      </c>
      <c r="H403" s="5">
        <f t="shared" ca="1" si="74"/>
        <v>0.3</v>
      </c>
      <c r="I403" s="21">
        <f>EditedRawData!$AI405/1000*3</f>
        <v>6.9458400000000005</v>
      </c>
      <c r="J403" s="5">
        <f t="shared" si="75"/>
        <v>9.8458557766530633E-2</v>
      </c>
      <c r="K403" s="5">
        <f t="shared" ca="1" si="78"/>
        <v>4.5405253822765404E-3</v>
      </c>
      <c r="L403" s="5">
        <f t="shared" ca="1" si="79"/>
        <v>1.901174744620528</v>
      </c>
      <c r="M403" s="34">
        <f t="shared" ca="1" si="80"/>
        <v>0.80327600664383347</v>
      </c>
      <c r="N403" s="5">
        <f t="shared" ca="1" si="81"/>
        <v>3.968183472820537E-2</v>
      </c>
      <c r="O403" s="5">
        <f t="shared" ca="1" si="82"/>
        <v>5.4236197656048715E-2</v>
      </c>
      <c r="P403" s="5">
        <f t="shared" ca="1" si="76"/>
        <v>14.752941176470584</v>
      </c>
      <c r="Q403" s="12">
        <f t="shared" ca="1" si="83"/>
        <v>3.6762972892855996E-3</v>
      </c>
      <c r="R403" s="13">
        <f t="shared" ca="1" si="77"/>
        <v>13.234670241428159</v>
      </c>
    </row>
    <row r="404" spans="2:18">
      <c r="B404" s="23">
        <f>EditedRawData!$A406</f>
        <v>42877.277777777781</v>
      </c>
      <c r="C404" s="11">
        <f t="shared" si="72"/>
        <v>0.27777777778101154</v>
      </c>
      <c r="D404" s="19">
        <f ca="1">OFFSET(EditedRawData!B406,0, ($A$3-1)*3)</f>
        <v>0.124</v>
      </c>
      <c r="E404" s="19">
        <f ca="1">OFFSET(EditedRawData!C406,0, ($A$3-1)*3)</f>
        <v>0.14829999999999999</v>
      </c>
      <c r="F404" s="19">
        <f ca="1">OFFSET(EditedRawData!D406,0, ($A$3-1)*3)</f>
        <v>3.7400000000000003E-2</v>
      </c>
      <c r="G404" s="5">
        <f t="shared" ca="1" si="73"/>
        <v>2.4299999999999988E-2</v>
      </c>
      <c r="H404" s="5">
        <f t="shared" ca="1" si="74"/>
        <v>0.27229999999999999</v>
      </c>
      <c r="I404" s="21">
        <f>EditedRawData!$AI406/1000*3</f>
        <v>6.928469999999999</v>
      </c>
      <c r="J404" s="5">
        <f t="shared" si="75"/>
        <v>9.796672763448977E-2</v>
      </c>
      <c r="K404" s="5">
        <f t="shared" ca="1" si="78"/>
        <v>6.0623498235890059E-3</v>
      </c>
      <c r="L404" s="5">
        <f t="shared" ca="1" si="79"/>
        <v>2.457336305104298</v>
      </c>
      <c r="M404" s="34">
        <f t="shared" ca="1" si="80"/>
        <v>0.80327600664383347</v>
      </c>
      <c r="N404" s="5">
        <f t="shared" ca="1" si="81"/>
        <v>3.0042522648479373E-2</v>
      </c>
      <c r="O404" s="5">
        <f t="shared" ca="1" si="82"/>
        <v>6.1861855162421389E-2</v>
      </c>
      <c r="P404" s="5">
        <f t="shared" ca="1" si="76"/>
        <v>13.390752941176467</v>
      </c>
      <c r="Q404" s="12">
        <f t="shared" ca="1" si="83"/>
        <v>4.6197443440388359E-3</v>
      </c>
      <c r="R404" s="13">
        <f t="shared" ca="1" si="77"/>
        <v>16.631079638539809</v>
      </c>
    </row>
    <row r="405" spans="2:18">
      <c r="B405" s="23">
        <f>EditedRawData!$A407</f>
        <v>42877.284722222219</v>
      </c>
      <c r="C405" s="11">
        <f t="shared" si="72"/>
        <v>0.28472222221898846</v>
      </c>
      <c r="D405" s="19">
        <f ca="1">OFFSET(EditedRawData!B407,0, ($A$3-1)*3)</f>
        <v>0.1105</v>
      </c>
      <c r="E405" s="19">
        <f ca="1">OFFSET(EditedRawData!C407,0, ($A$3-1)*3)</f>
        <v>0.1245</v>
      </c>
      <c r="F405" s="19">
        <f ca="1">OFFSET(EditedRawData!D407,0, ($A$3-1)*3)</f>
        <v>2.8899999999999999E-2</v>
      </c>
      <c r="G405" s="5">
        <f t="shared" ca="1" si="73"/>
        <v>1.3999999999999999E-2</v>
      </c>
      <c r="H405" s="5">
        <f t="shared" ca="1" si="74"/>
        <v>0.23499999999999999</v>
      </c>
      <c r="I405" s="21">
        <f>EditedRawData!$AI407/1000*3</f>
        <v>6.9309600000000007</v>
      </c>
      <c r="J405" s="5">
        <f t="shared" si="75"/>
        <v>9.8037156166530637E-2</v>
      </c>
      <c r="K405" s="5">
        <f t="shared" ca="1" si="78"/>
        <v>3.4927118325204162E-3</v>
      </c>
      <c r="L405" s="5">
        <f t="shared" ca="1" si="79"/>
        <v>3.2714340600003537</v>
      </c>
      <c r="M405" s="34">
        <f t="shared" ca="1" si="80"/>
        <v>0.80327600664383347</v>
      </c>
      <c r="N405" s="5">
        <f t="shared" ca="1" si="81"/>
        <v>2.3214676592006787E-2</v>
      </c>
      <c r="O405" s="5">
        <f t="shared" ca="1" si="82"/>
        <v>7.1329767742003419E-2</v>
      </c>
      <c r="P405" s="5">
        <f t="shared" ca="1" si="76"/>
        <v>11.556470588235291</v>
      </c>
      <c r="Q405" s="12">
        <f t="shared" ca="1" si="83"/>
        <v>6.1722796071162498E-3</v>
      </c>
      <c r="R405" s="13">
        <f t="shared" ca="1" si="77"/>
        <v>22.220206585618499</v>
      </c>
    </row>
    <row r="406" spans="2:18">
      <c r="B406" s="23">
        <f>EditedRawData!$A408</f>
        <v>42877.291666666664</v>
      </c>
      <c r="C406" s="11">
        <f t="shared" si="72"/>
        <v>0.29166666666424135</v>
      </c>
      <c r="D406" s="19">
        <f ca="1">OFFSET(EditedRawData!B408,0, ($A$3-1)*3)</f>
        <v>0.08</v>
      </c>
      <c r="E406" s="19">
        <f ca="1">OFFSET(EditedRawData!C408,0, ($A$3-1)*3)</f>
        <v>9.2600000000000002E-2</v>
      </c>
      <c r="F406" s="19">
        <f ca="1">OFFSET(EditedRawData!D408,0, ($A$3-1)*3)</f>
        <v>2.4299999999999999E-2</v>
      </c>
      <c r="G406" s="5">
        <f t="shared" ca="1" si="73"/>
        <v>1.26E-2</v>
      </c>
      <c r="H406" s="5">
        <f t="shared" ca="1" si="74"/>
        <v>0.1726</v>
      </c>
      <c r="I406" s="21">
        <f>EditedRawData!$AI408/1000*3</f>
        <v>6.9447599999999996</v>
      </c>
      <c r="J406" s="5">
        <f t="shared" si="75"/>
        <v>9.842794175020407E-2</v>
      </c>
      <c r="K406" s="5">
        <f t="shared" ca="1" si="78"/>
        <v>3.1434406492683751E-3</v>
      </c>
      <c r="L406" s="5">
        <f t="shared" ca="1" si="79"/>
        <v>3.9211728848121687</v>
      </c>
      <c r="M406" s="34">
        <f t="shared" ca="1" si="80"/>
        <v>0.80327600664383347</v>
      </c>
      <c r="N406" s="5">
        <f t="shared" ca="1" si="81"/>
        <v>1.9519606961445151E-2</v>
      </c>
      <c r="O406" s="5">
        <f t="shared" ca="1" si="82"/>
        <v>7.5764894139490543E-2</v>
      </c>
      <c r="P406" s="5">
        <f t="shared" ca="1" si="76"/>
        <v>8.487858823529411</v>
      </c>
      <c r="Q406" s="12">
        <f t="shared" ca="1" si="83"/>
        <v>8.9262670026344845E-3</v>
      </c>
      <c r="R406" s="13">
        <f t="shared" ca="1" si="77"/>
        <v>32.134561209484147</v>
      </c>
    </row>
    <row r="407" spans="2:18">
      <c r="B407" s="23">
        <f>EditedRawData!$A409</f>
        <v>42877.298611111109</v>
      </c>
      <c r="C407" s="11">
        <f t="shared" si="72"/>
        <v>0.29861111110949423</v>
      </c>
      <c r="D407" s="19">
        <f ca="1">OFFSET(EditedRawData!B409,0, ($A$3-1)*3)</f>
        <v>5.6800000000000003E-2</v>
      </c>
      <c r="E407" s="19">
        <f ca="1">OFFSET(EditedRawData!C409,0, ($A$3-1)*3)</f>
        <v>6.9099999999999995E-2</v>
      </c>
      <c r="F407" s="19">
        <f ca="1">OFFSET(EditedRawData!D409,0, ($A$3-1)*3)</f>
        <v>2.5700000000000001E-2</v>
      </c>
      <c r="G407" s="5">
        <f t="shared" ca="1" si="73"/>
        <v>1.2299999999999991E-2</v>
      </c>
      <c r="H407" s="5">
        <f t="shared" ca="1" si="74"/>
        <v>0.12590000000000001</v>
      </c>
      <c r="I407" s="21">
        <f>EditedRawData!$AI409/1000*3</f>
        <v>6.9434999999999993</v>
      </c>
      <c r="J407" s="5">
        <f t="shared" si="75"/>
        <v>9.8392229081632643E-2</v>
      </c>
      <c r="K407" s="5">
        <f t="shared" ca="1" si="78"/>
        <v>3.0685968242857922E-3</v>
      </c>
      <c r="L407" s="5">
        <f t="shared" ca="1" si="79"/>
        <v>3.7090907493131073</v>
      </c>
      <c r="M407" s="34">
        <f t="shared" ca="1" si="80"/>
        <v>0.80327600664383347</v>
      </c>
      <c r="N407" s="5">
        <f t="shared" ca="1" si="81"/>
        <v>2.0644193370746522E-2</v>
      </c>
      <c r="O407" s="5">
        <f t="shared" ca="1" si="82"/>
        <v>7.4679438886600336E-2</v>
      </c>
      <c r="P407" s="5">
        <f t="shared" ca="1" si="76"/>
        <v>6.1913176470588231</v>
      </c>
      <c r="Q407" s="12">
        <f t="shared" ca="1" si="83"/>
        <v>1.2061962112713874E-2</v>
      </c>
      <c r="R407" s="13">
        <f t="shared" ca="1" si="77"/>
        <v>43.423063605769947</v>
      </c>
    </row>
    <row r="408" spans="2:18">
      <c r="B408" s="23">
        <f>EditedRawData!$A410</f>
        <v>42877.305555555555</v>
      </c>
      <c r="C408" s="11">
        <f t="shared" si="72"/>
        <v>0.30555555555474712</v>
      </c>
      <c r="D408" s="19">
        <f ca="1">OFFSET(EditedRawData!B410,0, ($A$3-1)*3)</f>
        <v>4.7899999999999998E-2</v>
      </c>
      <c r="E408" s="19">
        <f ca="1">OFFSET(EditedRawData!C410,0, ($A$3-1)*3)</f>
        <v>5.6899999999999999E-2</v>
      </c>
      <c r="F408" s="19">
        <f ca="1">OFFSET(EditedRawData!D410,0, ($A$3-1)*3)</f>
        <v>3.1800000000000002E-2</v>
      </c>
      <c r="G408" s="5">
        <f t="shared" ca="1" si="73"/>
        <v>9.0000000000000011E-3</v>
      </c>
      <c r="H408" s="5">
        <f t="shared" ca="1" si="74"/>
        <v>0.1048</v>
      </c>
      <c r="I408" s="21">
        <f>EditedRawData!$AI410/1000*3</f>
        <v>6.9501599999999986</v>
      </c>
      <c r="J408" s="5">
        <f t="shared" si="75"/>
        <v>9.858106943999996E-2</v>
      </c>
      <c r="K408" s="5">
        <f t="shared" ca="1" si="78"/>
        <v>2.2453147494774111E-3</v>
      </c>
      <c r="L408" s="5">
        <f t="shared" ca="1" si="79"/>
        <v>3.0294262481296399</v>
      </c>
      <c r="M408" s="34">
        <f t="shared" ca="1" si="80"/>
        <v>0.80327600664383347</v>
      </c>
      <c r="N408" s="5">
        <f t="shared" ca="1" si="81"/>
        <v>2.5544177011273907E-2</v>
      </c>
      <c r="O408" s="5">
        <f t="shared" ca="1" si="82"/>
        <v>7.0791577679248652E-2</v>
      </c>
      <c r="P408" s="5">
        <f t="shared" ca="1" si="76"/>
        <v>5.153694117647059</v>
      </c>
      <c r="Q408" s="12">
        <f t="shared" ca="1" si="83"/>
        <v>1.3736084459659171E-2</v>
      </c>
      <c r="R408" s="13">
        <f t="shared" ca="1" si="77"/>
        <v>49.449904054773015</v>
      </c>
    </row>
    <row r="409" spans="2:18">
      <c r="B409" s="23">
        <f>EditedRawData!$A411</f>
        <v>42877.3125</v>
      </c>
      <c r="C409" s="11">
        <f t="shared" si="72"/>
        <v>0.3125</v>
      </c>
      <c r="D409" s="19">
        <f ca="1">OFFSET(EditedRawData!B411,0, ($A$3-1)*3)</f>
        <v>4.6699999999999998E-2</v>
      </c>
      <c r="E409" s="19">
        <f ca="1">OFFSET(EditedRawData!C411,0, ($A$3-1)*3)</f>
        <v>5.5E-2</v>
      </c>
      <c r="F409" s="19">
        <f ca="1">OFFSET(EditedRawData!D411,0, ($A$3-1)*3)</f>
        <v>2.5999999999999999E-2</v>
      </c>
      <c r="G409" s="5">
        <f t="shared" ca="1" si="73"/>
        <v>8.3000000000000018E-3</v>
      </c>
      <c r="H409" s="5">
        <f t="shared" ca="1" si="74"/>
        <v>0.1017</v>
      </c>
      <c r="I409" s="21">
        <f>EditedRawData!$AI411/1000*3</f>
        <v>6.9492899999999995</v>
      </c>
      <c r="J409" s="5">
        <f t="shared" si="75"/>
        <v>9.8556390824693862E-2</v>
      </c>
      <c r="K409" s="5">
        <f t="shared" ca="1" si="78"/>
        <v>2.0706791578513906E-3</v>
      </c>
      <c r="L409" s="5">
        <f t="shared" ca="1" si="79"/>
        <v>3.7109889102631723</v>
      </c>
      <c r="M409" s="34">
        <f t="shared" ca="1" si="80"/>
        <v>0.80327600664383347</v>
      </c>
      <c r="N409" s="5">
        <f t="shared" ca="1" si="81"/>
        <v>2.0885176172739668E-2</v>
      </c>
      <c r="O409" s="5">
        <f t="shared" ca="1" si="82"/>
        <v>7.5600535494102811E-2</v>
      </c>
      <c r="P409" s="5">
        <f t="shared" ca="1" si="76"/>
        <v>5.0012470588235285</v>
      </c>
      <c r="Q409" s="12">
        <f t="shared" ca="1" si="83"/>
        <v>1.5116336906556812E-2</v>
      </c>
      <c r="R409" s="13">
        <f t="shared" ca="1" si="77"/>
        <v>54.418812863604522</v>
      </c>
    </row>
    <row r="410" spans="2:18">
      <c r="B410" s="23">
        <f>EditedRawData!$A412</f>
        <v>42877.319444444445</v>
      </c>
      <c r="C410" s="11">
        <f t="shared" si="72"/>
        <v>0.31944444444525288</v>
      </c>
      <c r="D410" s="19">
        <f ca="1">OFFSET(EditedRawData!B412,0, ($A$3-1)*3)</f>
        <v>3.7499999999999999E-2</v>
      </c>
      <c r="E410" s="19">
        <f ca="1">OFFSET(EditedRawData!C412,0, ($A$3-1)*3)</f>
        <v>0.05</v>
      </c>
      <c r="F410" s="19">
        <f ca="1">OFFSET(EditedRawData!D412,0, ($A$3-1)*3)</f>
        <v>2.5100000000000001E-2</v>
      </c>
      <c r="G410" s="5">
        <f t="shared" ca="1" si="73"/>
        <v>1.2500000000000004E-2</v>
      </c>
      <c r="H410" s="5">
        <f t="shared" ca="1" si="74"/>
        <v>8.7499999999999994E-2</v>
      </c>
      <c r="I410" s="21">
        <f>EditedRawData!$AI412/1000*3</f>
        <v>6.9495300000000002</v>
      </c>
      <c r="J410" s="5">
        <f t="shared" si="75"/>
        <v>9.8563198410000011E-2</v>
      </c>
      <c r="K410" s="5">
        <f t="shared" ca="1" si="78"/>
        <v>3.1184927076075165E-3</v>
      </c>
      <c r="L410" s="5">
        <f t="shared" ca="1" si="79"/>
        <v>3.8025779164299798</v>
      </c>
      <c r="M410" s="34">
        <f t="shared" ca="1" si="80"/>
        <v>0.80327600664383347</v>
      </c>
      <c r="N410" s="5">
        <f t="shared" ca="1" si="81"/>
        <v>2.0162227766760219E-2</v>
      </c>
      <c r="O410" s="5">
        <f t="shared" ca="1" si="82"/>
        <v>7.528247793563228E-2</v>
      </c>
      <c r="P410" s="5">
        <f t="shared" ca="1" si="76"/>
        <v>4.3029411764705872</v>
      </c>
      <c r="Q410" s="12">
        <f t="shared" ca="1" si="83"/>
        <v>1.7495586123113454E-2</v>
      </c>
      <c r="R410" s="13">
        <f t="shared" ca="1" si="77"/>
        <v>62.984110043208432</v>
      </c>
    </row>
    <row r="411" spans="2:18">
      <c r="B411" s="23">
        <f>EditedRawData!$A413</f>
        <v>42877.326388888891</v>
      </c>
      <c r="C411" s="11">
        <f t="shared" si="72"/>
        <v>0.32638888889050577</v>
      </c>
      <c r="D411" s="19">
        <f ca="1">OFFSET(EditedRawData!B413,0, ($A$3-1)*3)</f>
        <v>3.5200000000000002E-2</v>
      </c>
      <c r="E411" s="19">
        <f ca="1">OFFSET(EditedRawData!C413,0, ($A$3-1)*3)</f>
        <v>5.0299999999999997E-2</v>
      </c>
      <c r="F411" s="19">
        <f ca="1">OFFSET(EditedRawData!D413,0, ($A$3-1)*3)</f>
        <v>2.1700000000000001E-2</v>
      </c>
      <c r="G411" s="5">
        <f t="shared" ca="1" si="73"/>
        <v>1.5099999999999995E-2</v>
      </c>
      <c r="H411" s="5">
        <f t="shared" ca="1" si="74"/>
        <v>8.5499999999999993E-2</v>
      </c>
      <c r="I411" s="21">
        <f>EditedRawData!$AI413/1000*3</f>
        <v>6.9457499999999994</v>
      </c>
      <c r="J411" s="5">
        <f t="shared" si="75"/>
        <v>9.8456006249999978E-2</v>
      </c>
      <c r="K411" s="5">
        <f t="shared" ca="1" si="78"/>
        <v>3.7671391907898766E-3</v>
      </c>
      <c r="L411" s="5">
        <f t="shared" ca="1" si="79"/>
        <v>4.3635422607930927</v>
      </c>
      <c r="M411" s="34">
        <f t="shared" ca="1" si="80"/>
        <v>0.80327600664383347</v>
      </c>
      <c r="N411" s="5">
        <f t="shared" ca="1" si="81"/>
        <v>1.7431089344171188E-2</v>
      </c>
      <c r="O411" s="5">
        <f t="shared" ca="1" si="82"/>
        <v>7.7257777715038917E-2</v>
      </c>
      <c r="P411" s="5">
        <f t="shared" ca="1" si="76"/>
        <v>4.2045882352941168</v>
      </c>
      <c r="Q411" s="12">
        <f t="shared" ca="1" si="83"/>
        <v>1.8374635848172331E-2</v>
      </c>
      <c r="R411" s="13">
        <f t="shared" ca="1" si="77"/>
        <v>66.148689053420398</v>
      </c>
    </row>
    <row r="412" spans="2:18">
      <c r="B412" s="23">
        <f>EditedRawData!$A414</f>
        <v>42877.333333333336</v>
      </c>
      <c r="C412" s="11">
        <f t="shared" si="72"/>
        <v>0.33333333333575865</v>
      </c>
      <c r="D412" s="19">
        <f ca="1">OFFSET(EditedRawData!B414,0, ($A$3-1)*3)</f>
        <v>3.1800000000000002E-2</v>
      </c>
      <c r="E412" s="19">
        <f ca="1">OFFSET(EditedRawData!C414,0, ($A$3-1)*3)</f>
        <v>4.4299999999999999E-2</v>
      </c>
      <c r="F412" s="19">
        <f ca="1">OFFSET(EditedRawData!D414,0, ($A$3-1)*3)</f>
        <v>2.7699999999999999E-2</v>
      </c>
      <c r="G412" s="5">
        <f t="shared" ca="1" si="73"/>
        <v>1.2499999999999997E-2</v>
      </c>
      <c r="H412" s="5">
        <f t="shared" ca="1" si="74"/>
        <v>7.6100000000000001E-2</v>
      </c>
      <c r="I412" s="21">
        <f>EditedRawData!$AI414/1000*3</f>
        <v>6.95235</v>
      </c>
      <c r="J412" s="5">
        <f t="shared" si="75"/>
        <v>9.8643205147959184E-2</v>
      </c>
      <c r="K412" s="5">
        <f t="shared" ca="1" si="78"/>
        <v>3.1184927076075143E-3</v>
      </c>
      <c r="L412" s="5">
        <f t="shared" ca="1" si="79"/>
        <v>3.4485455754639593</v>
      </c>
      <c r="M412" s="34">
        <f t="shared" ca="1" si="80"/>
        <v>0.80327600664383347</v>
      </c>
      <c r="N412" s="5">
        <f t="shared" ca="1" si="81"/>
        <v>2.2250745384034185E-2</v>
      </c>
      <c r="O412" s="5">
        <f t="shared" ca="1" si="82"/>
        <v>7.3273967056317488E-2</v>
      </c>
      <c r="P412" s="5">
        <f t="shared" ca="1" si="76"/>
        <v>3.7423294117647057</v>
      </c>
      <c r="Q412" s="12">
        <f t="shared" ca="1" si="83"/>
        <v>1.9579774785716937E-2</v>
      </c>
      <c r="R412" s="13">
        <f t="shared" ca="1" si="77"/>
        <v>70.487189228580974</v>
      </c>
    </row>
    <row r="413" spans="2:18">
      <c r="B413" s="23">
        <f>EditedRawData!$A415</f>
        <v>42877.340277777781</v>
      </c>
      <c r="C413" s="11">
        <f t="shared" si="72"/>
        <v>0.34027777778101154</v>
      </c>
      <c r="D413" s="19">
        <f ca="1">OFFSET(EditedRawData!B415,0, ($A$3-1)*3)</f>
        <v>3.2199999999999999E-2</v>
      </c>
      <c r="E413" s="19">
        <f ca="1">OFFSET(EditedRawData!C415,0, ($A$3-1)*3)</f>
        <v>4.48E-2</v>
      </c>
      <c r="F413" s="19">
        <f ca="1">OFFSET(EditedRawData!D415,0, ($A$3-1)*3)</f>
        <v>2.75E-2</v>
      </c>
      <c r="G413" s="5">
        <f t="shared" ca="1" si="73"/>
        <v>1.26E-2</v>
      </c>
      <c r="H413" s="5">
        <f t="shared" ca="1" si="74"/>
        <v>7.6999999999999999E-2</v>
      </c>
      <c r="I413" s="21">
        <f>EditedRawData!$AI415/1000*3</f>
        <v>6.94869</v>
      </c>
      <c r="J413" s="5">
        <f t="shared" si="75"/>
        <v>9.853937288999999E-2</v>
      </c>
      <c r="K413" s="5">
        <f t="shared" ca="1" si="78"/>
        <v>3.1434406492683751E-3</v>
      </c>
      <c r="L413" s="5">
        <f t="shared" ca="1" si="79"/>
        <v>3.4689429905720588</v>
      </c>
      <c r="M413" s="34">
        <f t="shared" ca="1" si="80"/>
        <v>0.80327600664383347</v>
      </c>
      <c r="N413" s="5">
        <f t="shared" ca="1" si="81"/>
        <v>2.209009018270542E-2</v>
      </c>
      <c r="O413" s="5">
        <f t="shared" ca="1" si="82"/>
        <v>7.3305842058026205E-2</v>
      </c>
      <c r="P413" s="5">
        <f t="shared" ca="1" si="76"/>
        <v>3.7865882352941171</v>
      </c>
      <c r="Q413" s="12">
        <f t="shared" ca="1" si="83"/>
        <v>1.9359338143702939E-2</v>
      </c>
      <c r="R413" s="13">
        <f t="shared" ca="1" si="77"/>
        <v>69.693617317330578</v>
      </c>
    </row>
    <row r="414" spans="2:18">
      <c r="B414" s="23">
        <f>EditedRawData!$A416</f>
        <v>42877.347222222219</v>
      </c>
      <c r="C414" s="11">
        <f t="shared" si="72"/>
        <v>0.34722222221898846</v>
      </c>
      <c r="D414" s="19">
        <f ca="1">OFFSET(EditedRawData!B416,0, ($A$3-1)*3)</f>
        <v>3.5000000000000003E-2</v>
      </c>
      <c r="E414" s="19">
        <f ca="1">OFFSET(EditedRawData!C416,0, ($A$3-1)*3)</f>
        <v>4.2999999999999997E-2</v>
      </c>
      <c r="F414" s="19">
        <f ca="1">OFFSET(EditedRawData!D416,0, ($A$3-1)*3)</f>
        <v>3.09E-2</v>
      </c>
      <c r="G414" s="5">
        <f t="shared" ca="1" si="73"/>
        <v>7.9999999999999932E-3</v>
      </c>
      <c r="H414" s="5">
        <f t="shared" ca="1" si="74"/>
        <v>7.8E-2</v>
      </c>
      <c r="I414" s="21">
        <f>EditedRawData!$AI416/1000*3</f>
        <v>6.9527700000000001</v>
      </c>
      <c r="J414" s="5">
        <f t="shared" si="75"/>
        <v>9.8655123822244908E-2</v>
      </c>
      <c r="K414" s="5">
        <f t="shared" ca="1" si="78"/>
        <v>1.9958353328688077E-3</v>
      </c>
      <c r="L414" s="5">
        <f t="shared" ca="1" si="79"/>
        <v>3.128132313572042</v>
      </c>
      <c r="M414" s="34">
        <f t="shared" ca="1" si="80"/>
        <v>0.80327600664383347</v>
      </c>
      <c r="N414" s="5">
        <f t="shared" ca="1" si="81"/>
        <v>2.4821228605294454E-2</v>
      </c>
      <c r="O414" s="5">
        <f t="shared" ca="1" si="82"/>
        <v>7.1838059884081651E-2</v>
      </c>
      <c r="P414" s="5">
        <f t="shared" ca="1" si="76"/>
        <v>3.8357647058823527</v>
      </c>
      <c r="Q414" s="12">
        <f t="shared" ca="1" si="83"/>
        <v>1.8728484511553616E-2</v>
      </c>
      <c r="R414" s="13">
        <f t="shared" ca="1" si="77"/>
        <v>67.422544241593016</v>
      </c>
    </row>
    <row r="415" spans="2:18">
      <c r="B415" s="23">
        <f>EditedRawData!$A417</f>
        <v>42877.354166666664</v>
      </c>
      <c r="C415" s="11">
        <f t="shared" si="72"/>
        <v>0.35416666666424135</v>
      </c>
      <c r="D415" s="19">
        <f ca="1">OFFSET(EditedRawData!B417,0, ($A$3-1)*3)</f>
        <v>4.2200000000000001E-2</v>
      </c>
      <c r="E415" s="19">
        <f ca="1">OFFSET(EditedRawData!C417,0, ($A$3-1)*3)</f>
        <v>5.2400000000000002E-2</v>
      </c>
      <c r="F415" s="19">
        <f ca="1">OFFSET(EditedRawData!D417,0, ($A$3-1)*3)</f>
        <v>3.3000000000000002E-2</v>
      </c>
      <c r="G415" s="5">
        <f t="shared" ca="1" si="73"/>
        <v>1.0200000000000001E-2</v>
      </c>
      <c r="H415" s="5">
        <f t="shared" ca="1" si="74"/>
        <v>9.4600000000000004E-2</v>
      </c>
      <c r="I415" s="21">
        <f>EditedRawData!$AI417/1000*3</f>
        <v>6.9576599999999988</v>
      </c>
      <c r="J415" s="5">
        <f t="shared" si="75"/>
        <v>9.8793944235918335E-2</v>
      </c>
      <c r="K415" s="5">
        <f t="shared" ca="1" si="78"/>
        <v>2.5446900494077327E-3</v>
      </c>
      <c r="L415" s="5">
        <f t="shared" ca="1" si="79"/>
        <v>2.9166440662578972</v>
      </c>
      <c r="M415" s="34">
        <f t="shared" ca="1" si="80"/>
        <v>0.80327600664383347</v>
      </c>
      <c r="N415" s="5">
        <f t="shared" ca="1" si="81"/>
        <v>2.6508108219246505E-2</v>
      </c>
      <c r="O415" s="5">
        <f t="shared" ca="1" si="82"/>
        <v>6.9741145967264107E-2</v>
      </c>
      <c r="P415" s="5">
        <f t="shared" ca="1" si="76"/>
        <v>4.6520941176470583</v>
      </c>
      <c r="Q415" s="12">
        <f t="shared" ca="1" si="83"/>
        <v>1.4991344586669253E-2</v>
      </c>
      <c r="R415" s="13">
        <f t="shared" ca="1" si="77"/>
        <v>53.968840512009315</v>
      </c>
    </row>
    <row r="416" spans="2:18">
      <c r="B416" s="23">
        <f>EditedRawData!$A418</f>
        <v>42877.361111111109</v>
      </c>
      <c r="C416" s="11">
        <f t="shared" si="72"/>
        <v>0.36111111110949423</v>
      </c>
      <c r="D416" s="19">
        <f ca="1">OFFSET(EditedRawData!B418,0, ($A$3-1)*3)</f>
        <v>3.8600000000000002E-2</v>
      </c>
      <c r="E416" s="19">
        <f ca="1">OFFSET(EditedRawData!C418,0, ($A$3-1)*3)</f>
        <v>4.9099999999999998E-2</v>
      </c>
      <c r="F416" s="19">
        <f ca="1">OFFSET(EditedRawData!D418,0, ($A$3-1)*3)</f>
        <v>3.1199999999999999E-2</v>
      </c>
      <c r="G416" s="5">
        <f t="shared" ca="1" si="73"/>
        <v>1.0499999999999995E-2</v>
      </c>
      <c r="H416" s="5">
        <f t="shared" ca="1" si="74"/>
        <v>8.77E-2</v>
      </c>
      <c r="I416" s="21">
        <f>EditedRawData!$AI418/1000*3</f>
        <v>6.9574799999999986</v>
      </c>
      <c r="J416" s="5">
        <f t="shared" si="75"/>
        <v>9.8788832551836694E-2</v>
      </c>
      <c r="K416" s="5">
        <f t="shared" ca="1" si="78"/>
        <v>2.6195338743903113E-3</v>
      </c>
      <c r="L416" s="5">
        <f t="shared" ca="1" si="79"/>
        <v>3.0823493165848199</v>
      </c>
      <c r="M416" s="34">
        <f t="shared" ca="1" si="80"/>
        <v>0.80327600664383347</v>
      </c>
      <c r="N416" s="5">
        <f t="shared" ca="1" si="81"/>
        <v>2.5062211407287604E-2</v>
      </c>
      <c r="O416" s="5">
        <f t="shared" ca="1" si="82"/>
        <v>7.110708727015877E-2</v>
      </c>
      <c r="P416" s="5">
        <f t="shared" ca="1" si="76"/>
        <v>4.3127764705882345</v>
      </c>
      <c r="Q416" s="12">
        <f t="shared" ca="1" si="83"/>
        <v>1.6487542944802848E-2</v>
      </c>
      <c r="R416" s="13">
        <f t="shared" ca="1" si="77"/>
        <v>59.355154601290252</v>
      </c>
    </row>
    <row r="417" spans="2:18">
      <c r="B417" s="23">
        <f>EditedRawData!$A419</f>
        <v>42877.368055555555</v>
      </c>
      <c r="C417" s="11">
        <f t="shared" si="72"/>
        <v>0.36805555555474712</v>
      </c>
      <c r="D417" s="19">
        <f ca="1">OFFSET(EditedRawData!B419,0, ($A$3-1)*3)</f>
        <v>4.2200000000000001E-2</v>
      </c>
      <c r="E417" s="19">
        <f ca="1">OFFSET(EditedRawData!C419,0, ($A$3-1)*3)</f>
        <v>5.8500000000000003E-2</v>
      </c>
      <c r="F417" s="19">
        <f ca="1">OFFSET(EditedRawData!D419,0, ($A$3-1)*3)</f>
        <v>2.75E-2</v>
      </c>
      <c r="G417" s="5">
        <f t="shared" ca="1" si="73"/>
        <v>1.6300000000000002E-2</v>
      </c>
      <c r="H417" s="5">
        <f t="shared" ca="1" si="74"/>
        <v>0.10070000000000001</v>
      </c>
      <c r="I417" s="21">
        <f>EditedRawData!$AI419/1000*3</f>
        <v>6.9513300000000005</v>
      </c>
      <c r="J417" s="5">
        <f t="shared" si="75"/>
        <v>9.8614262793673482E-2</v>
      </c>
      <c r="K417" s="5">
        <f t="shared" ca="1" si="78"/>
        <v>4.0665144907202008E-3</v>
      </c>
      <c r="L417" s="5">
        <f t="shared" ca="1" si="79"/>
        <v>3.4380999382892106</v>
      </c>
      <c r="M417" s="34">
        <f t="shared" ca="1" si="80"/>
        <v>0.80327600664383347</v>
      </c>
      <c r="N417" s="5">
        <f t="shared" ca="1" si="81"/>
        <v>2.209009018270542E-2</v>
      </c>
      <c r="O417" s="5">
        <f t="shared" ca="1" si="82"/>
        <v>7.2457658120247875E-2</v>
      </c>
      <c r="P417" s="5">
        <f t="shared" ca="1" si="76"/>
        <v>4.9520705882352942</v>
      </c>
      <c r="Q417" s="12">
        <f t="shared" ca="1" si="83"/>
        <v>1.4631790243940904E-2</v>
      </c>
      <c r="R417" s="13">
        <f t="shared" ca="1" si="77"/>
        <v>52.674444878187259</v>
      </c>
    </row>
    <row r="418" spans="2:18">
      <c r="B418" s="23">
        <f>EditedRawData!$A420</f>
        <v>42877.375</v>
      </c>
      <c r="C418" s="11">
        <f t="shared" si="72"/>
        <v>0.375</v>
      </c>
      <c r="D418" s="19">
        <f ca="1">OFFSET(EditedRawData!B420,0, ($A$3-1)*3)</f>
        <v>4.1300000000000003E-2</v>
      </c>
      <c r="E418" s="19">
        <f ca="1">OFFSET(EditedRawData!C420,0, ($A$3-1)*3)</f>
        <v>5.9499999999999997E-2</v>
      </c>
      <c r="F418" s="19">
        <f ca="1">OFFSET(EditedRawData!D420,0, ($A$3-1)*3)</f>
        <v>2.7400000000000001E-2</v>
      </c>
      <c r="G418" s="5">
        <f t="shared" ca="1" si="73"/>
        <v>1.8199999999999994E-2</v>
      </c>
      <c r="H418" s="5">
        <f t="shared" ca="1" si="74"/>
        <v>0.1008</v>
      </c>
      <c r="I418" s="21">
        <f>EditedRawData!$AI420/1000*3</f>
        <v>6.9517500000000005</v>
      </c>
      <c r="J418" s="5">
        <f t="shared" si="75"/>
        <v>9.8626179719387766E-2</v>
      </c>
      <c r="K418" s="5">
        <f t="shared" ca="1" si="78"/>
        <v>4.5405253822765404E-3</v>
      </c>
      <c r="L418" s="5">
        <f t="shared" ca="1" si="79"/>
        <v>3.433783005004059</v>
      </c>
      <c r="M418" s="34">
        <f t="shared" ca="1" si="80"/>
        <v>0.80327600664383347</v>
      </c>
      <c r="N418" s="5">
        <f t="shared" ca="1" si="81"/>
        <v>2.2009762582041039E-2</v>
      </c>
      <c r="O418" s="5">
        <f t="shared" ca="1" si="82"/>
        <v>7.2075891755070176E-2</v>
      </c>
      <c r="P418" s="5">
        <f t="shared" ca="1" si="76"/>
        <v>4.9569882352941175</v>
      </c>
      <c r="Q418" s="12">
        <f t="shared" ca="1" si="83"/>
        <v>1.4540258788972823E-2</v>
      </c>
      <c r="R418" s="13">
        <f t="shared" ca="1" si="77"/>
        <v>52.344931640302164</v>
      </c>
    </row>
    <row r="419" spans="2:18">
      <c r="B419" s="23">
        <f>EditedRawData!$A421</f>
        <v>42877.381944444445</v>
      </c>
      <c r="C419" s="11">
        <f t="shared" si="72"/>
        <v>0.38194444444525288</v>
      </c>
      <c r="D419" s="19">
        <f ca="1">OFFSET(EditedRawData!B421,0, ($A$3-1)*3)</f>
        <v>3.85E-2</v>
      </c>
      <c r="E419" s="19">
        <f ca="1">OFFSET(EditedRawData!C421,0, ($A$3-1)*3)</f>
        <v>5.5E-2</v>
      </c>
      <c r="F419" s="19">
        <f ca="1">OFFSET(EditedRawData!D421,0, ($A$3-1)*3)</f>
        <v>2.7099999999999999E-2</v>
      </c>
      <c r="G419" s="5">
        <f t="shared" ca="1" si="73"/>
        <v>1.6500000000000001E-2</v>
      </c>
      <c r="H419" s="5">
        <f t="shared" ca="1" si="74"/>
        <v>9.35E-2</v>
      </c>
      <c r="I419" s="21">
        <f>EditedRawData!$AI421/1000*3</f>
        <v>6.9528599999999994</v>
      </c>
      <c r="J419" s="5">
        <f t="shared" si="75"/>
        <v>9.8657677917551007E-2</v>
      </c>
      <c r="K419" s="5">
        <f t="shared" ca="1" si="78"/>
        <v>4.1164103740419199E-3</v>
      </c>
      <c r="L419" s="5">
        <f t="shared" ca="1" si="79"/>
        <v>3.4886076584320698</v>
      </c>
      <c r="M419" s="34">
        <f t="shared" ca="1" si="80"/>
        <v>0.80327600664383347</v>
      </c>
      <c r="N419" s="5">
        <f t="shared" ca="1" si="81"/>
        <v>2.1768779780047886E-2</v>
      </c>
      <c r="O419" s="5">
        <f t="shared" ca="1" si="82"/>
        <v>7.2772487763461194E-2</v>
      </c>
      <c r="P419" s="5">
        <f t="shared" ca="1" si="76"/>
        <v>4.597999999999999</v>
      </c>
      <c r="Q419" s="12">
        <f t="shared" ca="1" si="83"/>
        <v>1.582698733437608E-2</v>
      </c>
      <c r="R419" s="13">
        <f t="shared" ca="1" si="77"/>
        <v>56.977154403753886</v>
      </c>
    </row>
    <row r="420" spans="2:18">
      <c r="B420" s="23">
        <f>EditedRawData!$A422</f>
        <v>42877.388888888891</v>
      </c>
      <c r="C420" s="11">
        <f t="shared" si="72"/>
        <v>0.38888888889050577</v>
      </c>
      <c r="D420" s="19">
        <f ca="1">OFFSET(EditedRawData!B422,0, ($A$3-1)*3)</f>
        <v>3.73E-2</v>
      </c>
      <c r="E420" s="19">
        <f ca="1">OFFSET(EditedRawData!C422,0, ($A$3-1)*3)</f>
        <v>4.6699999999999998E-2</v>
      </c>
      <c r="F420" s="19">
        <f ca="1">OFFSET(EditedRawData!D422,0, ($A$3-1)*3)</f>
        <v>3.0099999999999998E-2</v>
      </c>
      <c r="G420" s="5">
        <f t="shared" ca="1" si="73"/>
        <v>9.3999999999999986E-3</v>
      </c>
      <c r="H420" s="5">
        <f t="shared" ca="1" si="74"/>
        <v>8.3999999999999991E-2</v>
      </c>
      <c r="I420" s="21">
        <f>EditedRawData!$AI422/1000*3</f>
        <v>6.9533699999999996</v>
      </c>
      <c r="J420" s="5">
        <f t="shared" si="75"/>
        <v>9.86721517487755E-2</v>
      </c>
      <c r="K420" s="5">
        <f t="shared" ca="1" si="78"/>
        <v>2.3451065161208509E-3</v>
      </c>
      <c r="L420" s="5">
        <f t="shared" ca="1" si="79"/>
        <v>3.2002340608855366</v>
      </c>
      <c r="M420" s="34">
        <f t="shared" ca="1" si="80"/>
        <v>0.80327600664383347</v>
      </c>
      <c r="N420" s="5">
        <f t="shared" ca="1" si="81"/>
        <v>2.4178607799979386E-2</v>
      </c>
      <c r="O420" s="5">
        <f t="shared" ca="1" si="82"/>
        <v>7.2148437432675266E-2</v>
      </c>
      <c r="P420" s="5">
        <f t="shared" ca="1" si="76"/>
        <v>4.1308235294117637</v>
      </c>
      <c r="Q420" s="12">
        <f t="shared" ca="1" si="83"/>
        <v>1.7465872584237294E-2</v>
      </c>
      <c r="R420" s="13">
        <f t="shared" ca="1" si="77"/>
        <v>62.877141303254263</v>
      </c>
    </row>
    <row r="421" spans="2:18">
      <c r="B421" s="23">
        <f>EditedRawData!$A423</f>
        <v>42877.395833333336</v>
      </c>
      <c r="C421" s="11">
        <f t="shared" si="72"/>
        <v>0.39583333333575865</v>
      </c>
      <c r="D421" s="19">
        <f ca="1">OFFSET(EditedRawData!B423,0, ($A$3-1)*3)</f>
        <v>3.61E-2</v>
      </c>
      <c r="E421" s="19">
        <f ca="1">OFFSET(EditedRawData!C423,0, ($A$3-1)*3)</f>
        <v>4.4499999999999998E-2</v>
      </c>
      <c r="F421" s="19">
        <f ca="1">OFFSET(EditedRawData!D423,0, ($A$3-1)*3)</f>
        <v>3.3500000000000002E-2</v>
      </c>
      <c r="G421" s="5">
        <f t="shared" ca="1" si="73"/>
        <v>8.3999999999999977E-3</v>
      </c>
      <c r="H421" s="5">
        <f t="shared" ca="1" si="74"/>
        <v>8.0600000000000005E-2</v>
      </c>
      <c r="I421" s="21">
        <f>EditedRawData!$AI423/1000*3</f>
        <v>6.95472</v>
      </c>
      <c r="J421" s="5">
        <f t="shared" si="75"/>
        <v>9.8710469955918367E-2</v>
      </c>
      <c r="K421" s="5">
        <f t="shared" ca="1" si="78"/>
        <v>2.0956270995122496E-3</v>
      </c>
      <c r="L421" s="5">
        <f t="shared" ca="1" si="79"/>
        <v>2.8840251598927198</v>
      </c>
      <c r="M421" s="34">
        <f t="shared" ca="1" si="80"/>
        <v>0.80327600664383347</v>
      </c>
      <c r="N421" s="5">
        <f t="shared" ca="1" si="81"/>
        <v>2.6909746222568424E-2</v>
      </c>
      <c r="O421" s="5">
        <f t="shared" ca="1" si="82"/>
        <v>6.9705096633837699E-2</v>
      </c>
      <c r="P421" s="5">
        <f t="shared" ca="1" si="76"/>
        <v>3.9636235294117643</v>
      </c>
      <c r="Q421" s="12">
        <f t="shared" ca="1" si="83"/>
        <v>1.7586205177307173E-2</v>
      </c>
      <c r="R421" s="13">
        <f t="shared" ca="1" si="77"/>
        <v>63.310338638305822</v>
      </c>
    </row>
    <row r="422" spans="2:18">
      <c r="B422" s="23">
        <f>EditedRawData!$A424</f>
        <v>42877.402777777781</v>
      </c>
      <c r="C422" s="11">
        <f t="shared" si="72"/>
        <v>0.40277777778101154</v>
      </c>
      <c r="D422" s="19">
        <f ca="1">OFFSET(EditedRawData!B424,0, ($A$3-1)*3)</f>
        <v>3.44E-2</v>
      </c>
      <c r="E422" s="19">
        <f ca="1">OFFSET(EditedRawData!C424,0, ($A$3-1)*3)</f>
        <v>4.4499999999999998E-2</v>
      </c>
      <c r="F422" s="19">
        <f ca="1">OFFSET(EditedRawData!D424,0, ($A$3-1)*3)</f>
        <v>2.98E-2</v>
      </c>
      <c r="G422" s="5">
        <f t="shared" ca="1" si="73"/>
        <v>1.0099999999999998E-2</v>
      </c>
      <c r="H422" s="5">
        <f t="shared" ca="1" si="74"/>
        <v>7.8899999999999998E-2</v>
      </c>
      <c r="I422" s="21">
        <f>EditedRawData!$AI424/1000*3</f>
        <v>6.9577800000000014</v>
      </c>
      <c r="J422" s="5">
        <f t="shared" si="75"/>
        <v>9.8797352098775562E-2</v>
      </c>
      <c r="K422" s="5">
        <f t="shared" ca="1" si="78"/>
        <v>2.5197421077468715E-3</v>
      </c>
      <c r="L422" s="5">
        <f t="shared" ca="1" si="79"/>
        <v>3.230792281578144</v>
      </c>
      <c r="M422" s="34">
        <f t="shared" ca="1" si="80"/>
        <v>0.80327600664383347</v>
      </c>
      <c r="N422" s="5">
        <f t="shared" ca="1" si="81"/>
        <v>2.3937624997986236E-2</v>
      </c>
      <c r="O422" s="5">
        <f t="shared" ca="1" si="82"/>
        <v>7.233998499304245E-2</v>
      </c>
      <c r="P422" s="5">
        <f t="shared" ca="1" si="76"/>
        <v>3.8800235294117642</v>
      </c>
      <c r="Q422" s="12">
        <f t="shared" ca="1" si="83"/>
        <v>1.8644212965381074E-2</v>
      </c>
      <c r="R422" s="13">
        <f t="shared" ca="1" si="77"/>
        <v>67.119166675371872</v>
      </c>
    </row>
    <row r="423" spans="2:18">
      <c r="B423" s="23">
        <f>EditedRawData!$A425</f>
        <v>42877.409722222219</v>
      </c>
      <c r="C423" s="11">
        <f t="shared" si="72"/>
        <v>0.40972222221898846</v>
      </c>
      <c r="D423" s="19">
        <f ca="1">OFFSET(EditedRawData!B425,0, ($A$3-1)*3)</f>
        <v>3.7600000000000001E-2</v>
      </c>
      <c r="E423" s="19">
        <f ca="1">OFFSET(EditedRawData!C425,0, ($A$3-1)*3)</f>
        <v>4.48E-2</v>
      </c>
      <c r="F423" s="19">
        <f ca="1">OFFSET(EditedRawData!D425,0, ($A$3-1)*3)</f>
        <v>3.15E-2</v>
      </c>
      <c r="G423" s="5">
        <f t="shared" ca="1" si="73"/>
        <v>7.1999999999999981E-3</v>
      </c>
      <c r="H423" s="5">
        <f t="shared" ca="1" si="74"/>
        <v>8.2400000000000001E-2</v>
      </c>
      <c r="I423" s="21">
        <f>EditedRawData!$AI425/1000*3</f>
        <v>6.9557100000000007</v>
      </c>
      <c r="J423" s="5">
        <f t="shared" si="75"/>
        <v>9.8738574702244911E-2</v>
      </c>
      <c r="K423" s="5">
        <f t="shared" ca="1" si="78"/>
        <v>1.7962517995819282E-3</v>
      </c>
      <c r="L423" s="5">
        <f t="shared" ca="1" si="79"/>
        <v>3.0775340604019994</v>
      </c>
      <c r="M423" s="34">
        <f t="shared" ca="1" si="80"/>
        <v>0.80327600664383347</v>
      </c>
      <c r="N423" s="5">
        <f t="shared" ca="1" si="81"/>
        <v>2.5303194209280754E-2</v>
      </c>
      <c r="O423" s="5">
        <f t="shared" ca="1" si="82"/>
        <v>7.1639128693382237E-2</v>
      </c>
      <c r="P423" s="5">
        <f t="shared" ca="1" si="76"/>
        <v>4.0521411764705872</v>
      </c>
      <c r="Q423" s="12">
        <f t="shared" ca="1" si="83"/>
        <v>1.7679326946792084E-2</v>
      </c>
      <c r="R423" s="13">
        <f t="shared" ca="1" si="77"/>
        <v>63.645577008451504</v>
      </c>
    </row>
    <row r="424" spans="2:18">
      <c r="B424" s="23">
        <f>EditedRawData!$A426</f>
        <v>42877.416666666664</v>
      </c>
      <c r="C424" s="11">
        <f t="shared" si="72"/>
        <v>0.41666666666424135</v>
      </c>
      <c r="D424" s="19">
        <f ca="1">OFFSET(EditedRawData!B426,0, ($A$3-1)*3)</f>
        <v>3.5799999999999998E-2</v>
      </c>
      <c r="E424" s="19">
        <f ca="1">OFFSET(EditedRawData!C426,0, ($A$3-1)*3)</f>
        <v>4.5199999999999997E-2</v>
      </c>
      <c r="F424" s="19">
        <f ca="1">OFFSET(EditedRawData!D426,0, ($A$3-1)*3)</f>
        <v>3.5999999999999997E-2</v>
      </c>
      <c r="G424" s="5">
        <f t="shared" ca="1" si="73"/>
        <v>9.3999999999999986E-3</v>
      </c>
      <c r="H424" s="5">
        <f t="shared" ca="1" si="74"/>
        <v>8.0999999999999989E-2</v>
      </c>
      <c r="I424" s="21">
        <f>EditedRawData!$AI426/1000*3</f>
        <v>6.9569399999999995</v>
      </c>
      <c r="J424" s="5">
        <f t="shared" si="75"/>
        <v>9.8773498293061215E-2</v>
      </c>
      <c r="K424" s="5">
        <f t="shared" ca="1" si="78"/>
        <v>2.3451065161208509E-3</v>
      </c>
      <c r="L424" s="5">
        <f t="shared" ca="1" si="79"/>
        <v>2.6785664382483434</v>
      </c>
      <c r="M424" s="34">
        <f t="shared" ca="1" si="80"/>
        <v>0.80327600664383347</v>
      </c>
      <c r="N424" s="5">
        <f t="shared" ca="1" si="81"/>
        <v>2.8917936239178002E-2</v>
      </c>
      <c r="O424" s="5">
        <f t="shared" ca="1" si="82"/>
        <v>6.7510455537762359E-2</v>
      </c>
      <c r="P424" s="5">
        <f t="shared" ca="1" si="76"/>
        <v>3.9832941176470578</v>
      </c>
      <c r="Q424" s="12">
        <f t="shared" ca="1" si="83"/>
        <v>1.6948398371757937E-2</v>
      </c>
      <c r="R424" s="13">
        <f t="shared" ca="1" si="77"/>
        <v>61.014234138328575</v>
      </c>
    </row>
    <row r="425" spans="2:18">
      <c r="B425" s="23">
        <f>EditedRawData!$A427</f>
        <v>42877.423611111109</v>
      </c>
      <c r="C425" s="11">
        <f t="shared" si="72"/>
        <v>0.42361111110949423</v>
      </c>
      <c r="D425" s="19">
        <f ca="1">OFFSET(EditedRawData!B427,0, ($A$3-1)*3)</f>
        <v>3.5700000000000003E-2</v>
      </c>
      <c r="E425" s="19">
        <f ca="1">OFFSET(EditedRawData!C427,0, ($A$3-1)*3)</f>
        <v>3.9699999999999999E-2</v>
      </c>
      <c r="F425" s="19">
        <f ca="1">OFFSET(EditedRawData!D427,0, ($A$3-1)*3)</f>
        <v>3.27E-2</v>
      </c>
      <c r="G425" s="5">
        <f t="shared" ca="1" si="73"/>
        <v>3.9999999999999966E-3</v>
      </c>
      <c r="H425" s="5">
        <f t="shared" ca="1" si="74"/>
        <v>7.5399999999999995E-2</v>
      </c>
      <c r="I425" s="21">
        <f>EditedRawData!$AI427/1000*3</f>
        <v>6.9593699999999998</v>
      </c>
      <c r="J425" s="5">
        <f t="shared" si="75"/>
        <v>9.8842511830408167E-2</v>
      </c>
      <c r="K425" s="5">
        <f t="shared" ca="1" si="78"/>
        <v>9.9791766643440383E-4</v>
      </c>
      <c r="L425" s="5">
        <f t="shared" ca="1" si="79"/>
        <v>2.9921894239747329</v>
      </c>
      <c r="M425" s="34">
        <f t="shared" ca="1" si="80"/>
        <v>0.80327600664383347</v>
      </c>
      <c r="N425" s="5">
        <f t="shared" ca="1" si="81"/>
        <v>2.6267125417253356E-2</v>
      </c>
      <c r="O425" s="5">
        <f t="shared" ca="1" si="82"/>
        <v>7.1577468746720399E-2</v>
      </c>
      <c r="P425" s="5">
        <f t="shared" ca="1" si="76"/>
        <v>3.7079058823529403</v>
      </c>
      <c r="Q425" s="12">
        <f t="shared" ca="1" si="83"/>
        <v>1.9304014453921145E-2</v>
      </c>
      <c r="R425" s="13">
        <f t="shared" ca="1" si="77"/>
        <v>69.494452034116122</v>
      </c>
    </row>
    <row r="426" spans="2:18">
      <c r="B426" s="23">
        <f>EditedRawData!$A428</f>
        <v>42877.430555555555</v>
      </c>
      <c r="C426" s="11">
        <f t="shared" si="72"/>
        <v>0.43055555555474712</v>
      </c>
      <c r="D426" s="19">
        <f ca="1">OFFSET(EditedRawData!B428,0, ($A$3-1)*3)</f>
        <v>3.1800000000000002E-2</v>
      </c>
      <c r="E426" s="19">
        <f ca="1">OFFSET(EditedRawData!C428,0, ($A$3-1)*3)</f>
        <v>4.1099999999999998E-2</v>
      </c>
      <c r="F426" s="19">
        <f ca="1">OFFSET(EditedRawData!D428,0, ($A$3-1)*3)</f>
        <v>3.5200000000000002E-2</v>
      </c>
      <c r="G426" s="5">
        <f t="shared" ca="1" si="73"/>
        <v>9.2999999999999958E-3</v>
      </c>
      <c r="H426" s="5">
        <f t="shared" ca="1" si="74"/>
        <v>7.2899999999999993E-2</v>
      </c>
      <c r="I426" s="21">
        <f>EditedRawData!$AI428/1000*3</f>
        <v>6.9576599999999988</v>
      </c>
      <c r="J426" s="5">
        <f t="shared" si="75"/>
        <v>9.8793944235918335E-2</v>
      </c>
      <c r="K426" s="5">
        <f t="shared" ca="1" si="78"/>
        <v>2.3201585744599901E-3</v>
      </c>
      <c r="L426" s="5">
        <f t="shared" ca="1" si="79"/>
        <v>2.7407325472005208</v>
      </c>
      <c r="M426" s="34">
        <f t="shared" ca="1" si="80"/>
        <v>0.80327600664383347</v>
      </c>
      <c r="N426" s="5">
        <f t="shared" ca="1" si="81"/>
        <v>2.8275315433862941E-2</v>
      </c>
      <c r="O426" s="5">
        <f t="shared" ca="1" si="82"/>
        <v>6.8198470227595398E-2</v>
      </c>
      <c r="P426" s="5">
        <f t="shared" ca="1" si="76"/>
        <v>3.5849647058823519</v>
      </c>
      <c r="Q426" s="12">
        <f t="shared" ca="1" si="83"/>
        <v>1.9023470472580288E-2</v>
      </c>
      <c r="R426" s="13">
        <f t="shared" ca="1" si="77"/>
        <v>68.48449370128904</v>
      </c>
    </row>
    <row r="427" spans="2:18">
      <c r="B427" s="23">
        <f>EditedRawData!$A429</f>
        <v>42877.4375</v>
      </c>
      <c r="C427" s="11">
        <f t="shared" si="72"/>
        <v>0.4375</v>
      </c>
      <c r="D427" s="19">
        <f ca="1">OFFSET(EditedRawData!B429,0, ($A$3-1)*3)</f>
        <v>3.6600000000000001E-2</v>
      </c>
      <c r="E427" s="19">
        <f ca="1">OFFSET(EditedRawData!C429,0, ($A$3-1)*3)</f>
        <v>3.8100000000000002E-2</v>
      </c>
      <c r="F427" s="19">
        <f ca="1">OFFSET(EditedRawData!D429,0, ($A$3-1)*3)</f>
        <v>3.2599999999999997E-2</v>
      </c>
      <c r="G427" s="5">
        <f t="shared" ca="1" si="73"/>
        <v>1.5000000000000013E-3</v>
      </c>
      <c r="H427" s="5">
        <f t="shared" ca="1" si="74"/>
        <v>7.4700000000000003E-2</v>
      </c>
      <c r="I427" s="21">
        <f>EditedRawData!$AI429/1000*3</f>
        <v>6.9601799999999994</v>
      </c>
      <c r="J427" s="5">
        <f t="shared" si="75"/>
        <v>9.8865521698775494E-2</v>
      </c>
      <c r="K427" s="5">
        <f t="shared" ca="1" si="78"/>
        <v>3.7421912491290209E-4</v>
      </c>
      <c r="L427" s="5">
        <f t="shared" ca="1" si="79"/>
        <v>3.0212056004252328</v>
      </c>
      <c r="M427" s="34">
        <f t="shared" ca="1" si="80"/>
        <v>0.80327600664383347</v>
      </c>
      <c r="N427" s="5">
        <f t="shared" ca="1" si="81"/>
        <v>2.6186797816588968E-2</v>
      </c>
      <c r="O427" s="5">
        <f t="shared" ca="1" si="82"/>
        <v>7.2304504757273624E-2</v>
      </c>
      <c r="P427" s="5">
        <f t="shared" ca="1" si="76"/>
        <v>3.6734823529411758</v>
      </c>
      <c r="Q427" s="12">
        <f t="shared" ca="1" si="83"/>
        <v>1.9682823492913469E-2</v>
      </c>
      <c r="R427" s="13">
        <f t="shared" ca="1" si="77"/>
        <v>70.858164574488484</v>
      </c>
    </row>
    <row r="428" spans="2:18">
      <c r="B428" s="23">
        <f>EditedRawData!$A430</f>
        <v>42877.444444444445</v>
      </c>
      <c r="C428" s="11">
        <f t="shared" si="72"/>
        <v>0.44444444444525288</v>
      </c>
      <c r="D428" s="19">
        <f ca="1">OFFSET(EditedRawData!B430,0, ($A$3-1)*3)</f>
        <v>4.2999999999999997E-2</v>
      </c>
      <c r="E428" s="19">
        <f ca="1">OFFSET(EditedRawData!C430,0, ($A$3-1)*3)</f>
        <v>4.2000000000000003E-2</v>
      </c>
      <c r="F428" s="19">
        <f ca="1">OFFSET(EditedRawData!D430,0, ($A$3-1)*3)</f>
        <v>2.8400000000000002E-2</v>
      </c>
      <c r="G428" s="5">
        <f t="shared" ca="1" si="73"/>
        <v>-9.9999999999999395E-4</v>
      </c>
      <c r="H428" s="5">
        <f t="shared" ca="1" si="74"/>
        <v>8.4999999999999992E-2</v>
      </c>
      <c r="I428" s="21">
        <f>EditedRawData!$AI430/1000*3</f>
        <v>6.9603900000000003</v>
      </c>
      <c r="J428" s="5">
        <f t="shared" si="75"/>
        <v>9.8871487657346949E-2</v>
      </c>
      <c r="K428" s="5">
        <f t="shared" ca="1" si="78"/>
        <v>-2.4947941660859966E-4</v>
      </c>
      <c r="L428" s="5">
        <f t="shared" ca="1" si="79"/>
        <v>3.4901748969702657</v>
      </c>
      <c r="M428" s="34">
        <f t="shared" ca="1" si="80"/>
        <v>0.80327600664383347</v>
      </c>
      <c r="N428" s="5">
        <f t="shared" ca="1" si="81"/>
        <v>2.2813038588684872E-2</v>
      </c>
      <c r="O428" s="5">
        <f t="shared" ca="1" si="82"/>
        <v>7.6307928485270682E-2</v>
      </c>
      <c r="P428" s="5">
        <f t="shared" ca="1" si="76"/>
        <v>4.1799999999999988</v>
      </c>
      <c r="Q428" s="12">
        <f t="shared" ca="1" si="83"/>
        <v>1.8255485283557586E-2</v>
      </c>
      <c r="R428" s="13">
        <f t="shared" ca="1" si="77"/>
        <v>65.719747020807304</v>
      </c>
    </row>
    <row r="429" spans="2:18">
      <c r="B429" s="23">
        <f>EditedRawData!$A431</f>
        <v>42877.451388888891</v>
      </c>
      <c r="C429" s="11">
        <f t="shared" si="72"/>
        <v>0.45138888889050577</v>
      </c>
      <c r="D429" s="19">
        <f ca="1">OFFSET(EditedRawData!B431,0, ($A$3-1)*3)</f>
        <v>4.5100000000000001E-2</v>
      </c>
      <c r="E429" s="19">
        <f ca="1">OFFSET(EditedRawData!C431,0, ($A$3-1)*3)</f>
        <v>4.0099999999999997E-2</v>
      </c>
      <c r="F429" s="19">
        <f ca="1">OFFSET(EditedRawData!D431,0, ($A$3-1)*3)</f>
        <v>3.1699999999999999E-2</v>
      </c>
      <c r="G429" s="5">
        <f t="shared" ca="1" si="73"/>
        <v>-5.0000000000000044E-3</v>
      </c>
      <c r="H429" s="5">
        <f t="shared" ca="1" si="74"/>
        <v>8.5199999999999998E-2</v>
      </c>
      <c r="I429" s="21">
        <f>EditedRawData!$AI431/1000*3</f>
        <v>6.9603900000000003</v>
      </c>
      <c r="J429" s="5">
        <f t="shared" si="75"/>
        <v>9.8871487657346949E-2</v>
      </c>
      <c r="K429" s="5">
        <f t="shared" ca="1" si="78"/>
        <v>-1.2473970830430073E-3</v>
      </c>
      <c r="L429" s="5">
        <f t="shared" ca="1" si="79"/>
        <v>3.1583244397599359</v>
      </c>
      <c r="M429" s="34">
        <f t="shared" ca="1" si="80"/>
        <v>0.80327600664383347</v>
      </c>
      <c r="N429" s="5">
        <f t="shared" ca="1" si="81"/>
        <v>2.5463849410609519E-2</v>
      </c>
      <c r="O429" s="5">
        <f t="shared" ca="1" si="82"/>
        <v>7.4655035329780448E-2</v>
      </c>
      <c r="P429" s="5">
        <f t="shared" ca="1" si="76"/>
        <v>4.1898352941176462</v>
      </c>
      <c r="Q429" s="12">
        <f t="shared" ca="1" si="83"/>
        <v>1.7818131284204178E-2</v>
      </c>
      <c r="R429" s="13">
        <f t="shared" ca="1" si="77"/>
        <v>64.145272623135043</v>
      </c>
    </row>
    <row r="430" spans="2:18">
      <c r="B430" s="23">
        <f>EditedRawData!$A432</f>
        <v>42877.458333333336</v>
      </c>
      <c r="C430" s="11">
        <f t="shared" si="72"/>
        <v>0.45833333333575865</v>
      </c>
      <c r="D430" s="19">
        <f ca="1">OFFSET(EditedRawData!B432,0, ($A$3-1)*3)</f>
        <v>3.6600000000000001E-2</v>
      </c>
      <c r="E430" s="19">
        <f ca="1">OFFSET(EditedRawData!C432,0, ($A$3-1)*3)</f>
        <v>4.5900000000000003E-2</v>
      </c>
      <c r="F430" s="19">
        <f ca="1">OFFSET(EditedRawData!D432,0, ($A$3-1)*3)</f>
        <v>2.87E-2</v>
      </c>
      <c r="G430" s="5">
        <f t="shared" ca="1" si="73"/>
        <v>9.3000000000000027E-3</v>
      </c>
      <c r="H430" s="5">
        <f t="shared" ca="1" si="74"/>
        <v>8.2500000000000004E-2</v>
      </c>
      <c r="I430" s="21">
        <f>EditedRawData!$AI432/1000*3</f>
        <v>6.9572700000000003</v>
      </c>
      <c r="J430" s="5">
        <f t="shared" si="75"/>
        <v>9.8782869087551031E-2</v>
      </c>
      <c r="K430" s="5">
        <f t="shared" ca="1" si="78"/>
        <v>2.3201585744599918E-3</v>
      </c>
      <c r="L430" s="5">
        <f t="shared" ca="1" si="79"/>
        <v>3.3610700527209421</v>
      </c>
      <c r="M430" s="34">
        <f t="shared" ca="1" si="80"/>
        <v>0.80327600664383347</v>
      </c>
      <c r="N430" s="5">
        <f t="shared" ca="1" si="81"/>
        <v>2.3054021390678022E-2</v>
      </c>
      <c r="O430" s="5">
        <f t="shared" ca="1" si="82"/>
        <v>7.3408689122413009E-2</v>
      </c>
      <c r="P430" s="5">
        <f t="shared" ca="1" si="76"/>
        <v>4.0570588235294114</v>
      </c>
      <c r="Q430" s="12">
        <f t="shared" ca="1" si="83"/>
        <v>1.8094065754400774E-2</v>
      </c>
      <c r="R430" s="13">
        <f t="shared" ca="1" si="77"/>
        <v>65.138636715842793</v>
      </c>
    </row>
    <row r="431" spans="2:18">
      <c r="B431" s="23">
        <f>EditedRawData!$A433</f>
        <v>42877.465277777781</v>
      </c>
      <c r="C431" s="11">
        <f t="shared" si="72"/>
        <v>0.46527777778101154</v>
      </c>
      <c r="D431" s="19">
        <f ca="1">OFFSET(EditedRawData!B433,0, ($A$3-1)*3)</f>
        <v>2.86E-2</v>
      </c>
      <c r="E431" s="19">
        <f ca="1">OFFSET(EditedRawData!C433,0, ($A$3-1)*3)</f>
        <v>4.5699999999999998E-2</v>
      </c>
      <c r="F431" s="19">
        <f ca="1">OFFSET(EditedRawData!D433,0, ($A$3-1)*3)</f>
        <v>2.6200000000000001E-2</v>
      </c>
      <c r="G431" s="5">
        <f t="shared" ca="1" si="73"/>
        <v>1.7099999999999997E-2</v>
      </c>
      <c r="H431" s="5">
        <f t="shared" ca="1" si="74"/>
        <v>7.4300000000000005E-2</v>
      </c>
      <c r="I431" s="21">
        <f>EditedRawData!$AI433/1000*3</f>
        <v>6.9580500000000001</v>
      </c>
      <c r="J431" s="5">
        <f t="shared" si="75"/>
        <v>9.8805020005102037E-2</v>
      </c>
      <c r="K431" s="5">
        <f t="shared" ca="1" si="78"/>
        <v>4.2660980240070796E-3</v>
      </c>
      <c r="L431" s="5">
        <f t="shared" ca="1" si="79"/>
        <v>3.6083558008051506</v>
      </c>
      <c r="M431" s="34">
        <f t="shared" ca="1" si="80"/>
        <v>0.80327600664383347</v>
      </c>
      <c r="N431" s="5">
        <f t="shared" ca="1" si="81"/>
        <v>2.1045831374068437E-2</v>
      </c>
      <c r="O431" s="5">
        <f t="shared" ca="1" si="82"/>
        <v>7.3493090607026523E-2</v>
      </c>
      <c r="P431" s="5">
        <f t="shared" ca="1" si="76"/>
        <v>3.6538117647058823</v>
      </c>
      <c r="Q431" s="12">
        <f t="shared" ca="1" si="83"/>
        <v>2.011408779098461E-2</v>
      </c>
      <c r="R431" s="13">
        <f t="shared" ca="1" si="77"/>
        <v>72.410716047544597</v>
      </c>
    </row>
    <row r="432" spans="2:18">
      <c r="B432" s="23">
        <f>EditedRawData!$A434</f>
        <v>42877.472222222219</v>
      </c>
      <c r="C432" s="11">
        <f t="shared" si="72"/>
        <v>0.47222222221898846</v>
      </c>
      <c r="D432" s="19">
        <f ca="1">OFFSET(EditedRawData!B434,0, ($A$3-1)*3)</f>
        <v>3.1899999999999998E-2</v>
      </c>
      <c r="E432" s="19">
        <f ca="1">OFFSET(EditedRawData!C434,0, ($A$3-1)*3)</f>
        <v>4.0300000000000002E-2</v>
      </c>
      <c r="F432" s="19">
        <f ca="1">OFFSET(EditedRawData!D434,0, ($A$3-1)*3)</f>
        <v>3.0200000000000001E-2</v>
      </c>
      <c r="G432" s="5">
        <f t="shared" ca="1" si="73"/>
        <v>8.4000000000000047E-3</v>
      </c>
      <c r="H432" s="5">
        <f t="shared" ca="1" si="74"/>
        <v>7.22E-2</v>
      </c>
      <c r="I432" s="21">
        <f>EditedRawData!$AI434/1000*3</f>
        <v>6.9590099999999993</v>
      </c>
      <c r="J432" s="5">
        <f t="shared" si="75"/>
        <v>9.8832286081836723E-2</v>
      </c>
      <c r="K432" s="5">
        <f t="shared" ca="1" si="78"/>
        <v>2.0956270995122514E-3</v>
      </c>
      <c r="L432" s="5">
        <f t="shared" ca="1" si="79"/>
        <v>3.2032006285537906</v>
      </c>
      <c r="M432" s="34">
        <f t="shared" ca="1" si="80"/>
        <v>0.80327600664383347</v>
      </c>
      <c r="N432" s="5">
        <f t="shared" ca="1" si="81"/>
        <v>2.425893540064377E-2</v>
      </c>
      <c r="O432" s="5">
        <f t="shared" ca="1" si="82"/>
        <v>7.2477723581680698E-2</v>
      </c>
      <c r="P432" s="5">
        <f t="shared" ca="1" si="76"/>
        <v>3.5505411764705874</v>
      </c>
      <c r="Q432" s="12">
        <f t="shared" ca="1" si="83"/>
        <v>2.0413148300318297E-2</v>
      </c>
      <c r="R432" s="13">
        <f t="shared" ca="1" si="77"/>
        <v>73.487333881145872</v>
      </c>
    </row>
    <row r="433" spans="2:18">
      <c r="B433" s="23">
        <f>EditedRawData!$A435</f>
        <v>42877.479166666664</v>
      </c>
      <c r="C433" s="11">
        <f t="shared" si="72"/>
        <v>0.47916666666424135</v>
      </c>
      <c r="D433" s="19">
        <f ca="1">OFFSET(EditedRawData!B435,0, ($A$3-1)*3)</f>
        <v>3.5099999999999999E-2</v>
      </c>
      <c r="E433" s="19">
        <f ca="1">OFFSET(EditedRawData!C435,0, ($A$3-1)*3)</f>
        <v>3.9100000000000003E-2</v>
      </c>
      <c r="F433" s="19">
        <f ca="1">OFFSET(EditedRawData!D435,0, ($A$3-1)*3)</f>
        <v>3.3799999999999997E-2</v>
      </c>
      <c r="G433" s="5">
        <f t="shared" ca="1" si="73"/>
        <v>4.0000000000000036E-3</v>
      </c>
      <c r="H433" s="5">
        <f t="shared" ca="1" si="74"/>
        <v>7.4200000000000002E-2</v>
      </c>
      <c r="I433" s="21">
        <f>EditedRawData!$AI435/1000*3</f>
        <v>6.96129</v>
      </c>
      <c r="J433" s="5">
        <f t="shared" si="75"/>
        <v>9.8897058090000003E-2</v>
      </c>
      <c r="K433" s="5">
        <f t="shared" ca="1" si="78"/>
        <v>9.9791766643440557E-4</v>
      </c>
      <c r="L433" s="5">
        <f t="shared" ca="1" si="79"/>
        <v>2.8964242728865561</v>
      </c>
      <c r="M433" s="34">
        <f t="shared" ca="1" si="80"/>
        <v>0.80327600664383347</v>
      </c>
      <c r="N433" s="5">
        <f t="shared" ca="1" si="81"/>
        <v>2.715072902456157E-2</v>
      </c>
      <c r="O433" s="5">
        <f t="shared" ca="1" si="82"/>
        <v>7.0748411399004021E-2</v>
      </c>
      <c r="P433" s="5">
        <f t="shared" ca="1" si="76"/>
        <v>3.6488941176470586</v>
      </c>
      <c r="Q433" s="12">
        <f t="shared" ca="1" si="83"/>
        <v>1.9389000918619476E-2</v>
      </c>
      <c r="R433" s="13">
        <f t="shared" ca="1" si="77"/>
        <v>69.800403307030109</v>
      </c>
    </row>
    <row r="434" spans="2:18">
      <c r="B434" s="23">
        <f>EditedRawData!$A436</f>
        <v>42877.486111111109</v>
      </c>
      <c r="C434" s="11">
        <f t="shared" si="72"/>
        <v>0.48611111110949423</v>
      </c>
      <c r="D434" s="19">
        <f ca="1">OFFSET(EditedRawData!B436,0, ($A$3-1)*3)</f>
        <v>3.3399999999999999E-2</v>
      </c>
      <c r="E434" s="19">
        <f ca="1">OFFSET(EditedRawData!C436,0, ($A$3-1)*3)</f>
        <v>3.9E-2</v>
      </c>
      <c r="F434" s="19">
        <f ca="1">OFFSET(EditedRawData!D436,0, ($A$3-1)*3)</f>
        <v>2.9100000000000001E-2</v>
      </c>
      <c r="G434" s="5">
        <f t="shared" ca="1" si="73"/>
        <v>5.6000000000000008E-3</v>
      </c>
      <c r="H434" s="5">
        <f t="shared" ca="1" si="74"/>
        <v>7.2399999999999992E-2</v>
      </c>
      <c r="I434" s="21">
        <f>EditedRawData!$AI436/1000*3</f>
        <v>6.9612599999999993</v>
      </c>
      <c r="J434" s="5">
        <f t="shared" si="75"/>
        <v>9.8896205688979569E-2</v>
      </c>
      <c r="K434" s="5">
        <f t="shared" ca="1" si="78"/>
        <v>1.397084733008167E-3</v>
      </c>
      <c r="L434" s="5">
        <f t="shared" ca="1" si="79"/>
        <v>3.3504852562189487</v>
      </c>
      <c r="M434" s="34">
        <f t="shared" ca="1" si="80"/>
        <v>0.80327600664383347</v>
      </c>
      <c r="N434" s="5">
        <f t="shared" ca="1" si="81"/>
        <v>2.3375331793335556E-2</v>
      </c>
      <c r="O434" s="5">
        <f t="shared" ca="1" si="82"/>
        <v>7.4123789162635845E-2</v>
      </c>
      <c r="P434" s="5">
        <f t="shared" ca="1" si="76"/>
        <v>3.5603764705882344</v>
      </c>
      <c r="Q434" s="12">
        <f t="shared" ca="1" si="83"/>
        <v>2.0819087468688203E-2</v>
      </c>
      <c r="R434" s="13">
        <f t="shared" ca="1" si="77"/>
        <v>74.948714887277532</v>
      </c>
    </row>
    <row r="435" spans="2:18">
      <c r="B435" s="23">
        <f>EditedRawData!$A437</f>
        <v>42877.493055555555</v>
      </c>
      <c r="C435" s="11">
        <f t="shared" si="72"/>
        <v>0.49305555555474712</v>
      </c>
      <c r="D435" s="19">
        <f ca="1">OFFSET(EditedRawData!B437,0, ($A$3-1)*3)</f>
        <v>3.61E-2</v>
      </c>
      <c r="E435" s="19">
        <f ca="1">OFFSET(EditedRawData!C437,0, ($A$3-1)*3)</f>
        <v>4.2900000000000001E-2</v>
      </c>
      <c r="F435" s="19">
        <f ca="1">OFFSET(EditedRawData!D437,0, ($A$3-1)*3)</f>
        <v>2.7400000000000001E-2</v>
      </c>
      <c r="G435" s="5">
        <f t="shared" ca="1" si="73"/>
        <v>6.8000000000000005E-3</v>
      </c>
      <c r="H435" s="5">
        <f t="shared" ca="1" si="74"/>
        <v>7.9000000000000001E-2</v>
      </c>
      <c r="I435" s="21">
        <f>EditedRawData!$AI437/1000*3</f>
        <v>6.959340000000001</v>
      </c>
      <c r="J435" s="5">
        <f t="shared" si="75"/>
        <v>9.8841659664489823E-2</v>
      </c>
      <c r="K435" s="5">
        <f t="shared" ca="1" si="78"/>
        <v>1.6964600329384882E-3</v>
      </c>
      <c r="L435" s="5">
        <f t="shared" ca="1" si="79"/>
        <v>3.5454452420274212</v>
      </c>
      <c r="M435" s="34">
        <f t="shared" ca="1" si="80"/>
        <v>0.80327600664383347</v>
      </c>
      <c r="N435" s="5">
        <f t="shared" ca="1" si="81"/>
        <v>2.2009762582041039E-2</v>
      </c>
      <c r="O435" s="5">
        <f t="shared" ca="1" si="82"/>
        <v>7.5135437049510298E-2</v>
      </c>
      <c r="P435" s="5">
        <f t="shared" ca="1" si="76"/>
        <v>3.8849411764705875</v>
      </c>
      <c r="Q435" s="12">
        <f t="shared" ca="1" si="83"/>
        <v>1.9340173669700127E-2</v>
      </c>
      <c r="R435" s="13">
        <f t="shared" ca="1" si="77"/>
        <v>69.624625210920456</v>
      </c>
    </row>
    <row r="436" spans="2:18">
      <c r="B436" s="23">
        <f>EditedRawData!$A438</f>
        <v>42877.5</v>
      </c>
      <c r="C436" s="11">
        <f t="shared" si="72"/>
        <v>0.5</v>
      </c>
      <c r="D436" s="19">
        <f ca="1">OFFSET(EditedRawData!B438,0, ($A$3-1)*3)</f>
        <v>2.7900000000000001E-2</v>
      </c>
      <c r="E436" s="19">
        <f ca="1">OFFSET(EditedRawData!C438,0, ($A$3-1)*3)</f>
        <v>4.6100000000000002E-2</v>
      </c>
      <c r="F436" s="19">
        <f ca="1">OFFSET(EditedRawData!D438,0, ($A$3-1)*3)</f>
        <v>2.7199999999999998E-2</v>
      </c>
      <c r="G436" s="5">
        <f t="shared" ca="1" si="73"/>
        <v>1.8200000000000001E-2</v>
      </c>
      <c r="H436" s="5">
        <f t="shared" ca="1" si="74"/>
        <v>7.400000000000001E-2</v>
      </c>
      <c r="I436" s="21">
        <f>EditedRawData!$AI438/1000*3</f>
        <v>6.9594299999999993</v>
      </c>
      <c r="J436" s="5">
        <f t="shared" si="75"/>
        <v>9.884421617326529E-2</v>
      </c>
      <c r="K436" s="5">
        <f t="shared" ca="1" si="78"/>
        <v>4.5405253822765421E-3</v>
      </c>
      <c r="L436" s="5">
        <f t="shared" ca="1" si="79"/>
        <v>3.4670474555510569</v>
      </c>
      <c r="M436" s="34">
        <f t="shared" ca="1" si="80"/>
        <v>0.80327600664383347</v>
      </c>
      <c r="N436" s="5">
        <f t="shared" ca="1" si="81"/>
        <v>2.184910738071227E-2</v>
      </c>
      <c r="O436" s="5">
        <f t="shared" ca="1" si="82"/>
        <v>7.2454583410276469E-2</v>
      </c>
      <c r="P436" s="5">
        <f t="shared" ca="1" si="76"/>
        <v>3.6390588235294121</v>
      </c>
      <c r="Q436" s="12">
        <f t="shared" ca="1" si="83"/>
        <v>1.9910253426462885E-2</v>
      </c>
      <c r="R436" s="13">
        <f t="shared" ca="1" si="77"/>
        <v>71.67691233526638</v>
      </c>
    </row>
    <row r="437" spans="2:18">
      <c r="B437" s="23">
        <f>EditedRawData!$A439</f>
        <v>42877.506944444445</v>
      </c>
      <c r="C437" s="11">
        <f t="shared" si="72"/>
        <v>0.50694444444525288</v>
      </c>
      <c r="D437" s="19">
        <f ca="1">OFFSET(EditedRawData!B439,0, ($A$3-1)*3)</f>
        <v>2.98E-2</v>
      </c>
      <c r="E437" s="19">
        <f ca="1">OFFSET(EditedRawData!C439,0, ($A$3-1)*3)</f>
        <v>4.1099999999999998E-2</v>
      </c>
      <c r="F437" s="19">
        <f ca="1">OFFSET(EditedRawData!D439,0, ($A$3-1)*3)</f>
        <v>3.2099999999999997E-2</v>
      </c>
      <c r="G437" s="5">
        <f t="shared" ca="1" si="73"/>
        <v>1.1299999999999998E-2</v>
      </c>
      <c r="H437" s="5">
        <f t="shared" ca="1" si="74"/>
        <v>7.0899999999999991E-2</v>
      </c>
      <c r="I437" s="21">
        <f>EditedRawData!$AI439/1000*3</f>
        <v>6.9595200000000004</v>
      </c>
      <c r="J437" s="5">
        <f t="shared" si="75"/>
        <v>9.8846772715102046E-2</v>
      </c>
      <c r="K437" s="5">
        <f t="shared" ca="1" si="78"/>
        <v>2.8191174076771931E-3</v>
      </c>
      <c r="L437" s="5">
        <f t="shared" ca="1" si="79"/>
        <v>2.9915157416643261</v>
      </c>
      <c r="M437" s="34">
        <f t="shared" ca="1" si="80"/>
        <v>0.80327600664383347</v>
      </c>
      <c r="N437" s="5">
        <f t="shared" ca="1" si="81"/>
        <v>2.5785159813267053E-2</v>
      </c>
      <c r="O437" s="5">
        <f t="shared" ca="1" si="82"/>
        <v>7.02424954941578E-2</v>
      </c>
      <c r="P437" s="5">
        <f t="shared" ca="1" si="76"/>
        <v>3.4866117647058816</v>
      </c>
      <c r="Q437" s="12">
        <f t="shared" ca="1" si="83"/>
        <v>2.0146348442119481E-2</v>
      </c>
      <c r="R437" s="13">
        <f t="shared" ca="1" si="77"/>
        <v>72.526854391630138</v>
      </c>
    </row>
    <row r="438" spans="2:18">
      <c r="B438" s="23">
        <f>EditedRawData!$A440</f>
        <v>42877.513888888891</v>
      </c>
      <c r="C438" s="11">
        <f t="shared" si="72"/>
        <v>0.51388888889050577</v>
      </c>
      <c r="D438" s="19">
        <f ca="1">OFFSET(EditedRawData!B440,0, ($A$3-1)*3)</f>
        <v>3.7499999999999999E-2</v>
      </c>
      <c r="E438" s="19">
        <f ca="1">OFFSET(EditedRawData!C440,0, ($A$3-1)*3)</f>
        <v>4.1799999999999997E-2</v>
      </c>
      <c r="F438" s="19">
        <f ca="1">OFFSET(EditedRawData!D440,0, ($A$3-1)*3)</f>
        <v>3.44E-2</v>
      </c>
      <c r="G438" s="5">
        <f t="shared" ca="1" si="73"/>
        <v>4.2999999999999983E-3</v>
      </c>
      <c r="H438" s="5">
        <f t="shared" ca="1" si="74"/>
        <v>7.9299999999999995E-2</v>
      </c>
      <c r="I438" s="21">
        <f>EditedRawData!$AI440/1000*3</f>
        <v>6.9625199999999996</v>
      </c>
      <c r="J438" s="5">
        <f t="shared" si="75"/>
        <v>9.8932009694693873E-2</v>
      </c>
      <c r="K438" s="5">
        <f t="shared" ca="1" si="78"/>
        <v>1.0727614914169848E-3</v>
      </c>
      <c r="L438" s="5">
        <f t="shared" ca="1" si="79"/>
        <v>2.8447455873045606</v>
      </c>
      <c r="M438" s="34">
        <f t="shared" ca="1" si="80"/>
        <v>0.80327600664383347</v>
      </c>
      <c r="N438" s="5">
        <f t="shared" ca="1" si="81"/>
        <v>2.7632694628547873E-2</v>
      </c>
      <c r="O438" s="5">
        <f t="shared" ca="1" si="82"/>
        <v>7.0226553574729011E-2</v>
      </c>
      <c r="P438" s="5">
        <f t="shared" ca="1" si="76"/>
        <v>3.8996941176470576</v>
      </c>
      <c r="Q438" s="12">
        <f t="shared" ca="1" si="83"/>
        <v>1.8008221018396518E-2</v>
      </c>
      <c r="R438" s="13">
        <f t="shared" ca="1" si="77"/>
        <v>64.829595666227462</v>
      </c>
    </row>
    <row r="439" spans="2:18">
      <c r="B439" s="23">
        <f>EditedRawData!$A441</f>
        <v>42877.520833333336</v>
      </c>
      <c r="C439" s="11">
        <f t="shared" si="72"/>
        <v>0.52083333333575865</v>
      </c>
      <c r="D439" s="19">
        <f ca="1">OFFSET(EditedRawData!B441,0, ($A$3-1)*3)</f>
        <v>2.63E-2</v>
      </c>
      <c r="E439" s="19">
        <f ca="1">OFFSET(EditedRawData!C441,0, ($A$3-1)*3)</f>
        <v>4.4900000000000002E-2</v>
      </c>
      <c r="F439" s="19">
        <f ca="1">OFFSET(EditedRawData!D441,0, ($A$3-1)*3)</f>
        <v>3.3399999999999999E-2</v>
      </c>
      <c r="G439" s="5">
        <f t="shared" ca="1" si="73"/>
        <v>1.8600000000000002E-2</v>
      </c>
      <c r="H439" s="5">
        <f t="shared" ca="1" si="74"/>
        <v>7.1199999999999999E-2</v>
      </c>
      <c r="I439" s="21">
        <f>EditedRawData!$AI441/1000*3</f>
        <v>6.9607800000000006</v>
      </c>
      <c r="J439" s="5">
        <f t="shared" si="75"/>
        <v>9.8882567772244925E-2</v>
      </c>
      <c r="K439" s="5">
        <f t="shared" ca="1" si="78"/>
        <v>4.6403171489199828E-3</v>
      </c>
      <c r="L439" s="5">
        <f t="shared" ca="1" si="79"/>
        <v>2.8216242701594294</v>
      </c>
      <c r="M439" s="34">
        <f t="shared" ca="1" si="80"/>
        <v>0.80327600664383347</v>
      </c>
      <c r="N439" s="5">
        <f t="shared" ca="1" si="81"/>
        <v>2.6829418621904036E-2</v>
      </c>
      <c r="O439" s="5">
        <f t="shared" ca="1" si="82"/>
        <v>6.7412832001420911E-2</v>
      </c>
      <c r="P439" s="5">
        <f t="shared" ca="1" si="76"/>
        <v>3.5013647058823527</v>
      </c>
      <c r="Q439" s="12">
        <f t="shared" ca="1" si="83"/>
        <v>1.925330197341802E-2</v>
      </c>
      <c r="R439" s="13">
        <f t="shared" ca="1" si="77"/>
        <v>69.311887104304873</v>
      </c>
    </row>
    <row r="440" spans="2:18">
      <c r="B440" s="23">
        <f>EditedRawData!$A442</f>
        <v>42877.527777777781</v>
      </c>
      <c r="C440" s="11">
        <f t="shared" si="72"/>
        <v>0.52777777778101154</v>
      </c>
      <c r="D440" s="19">
        <f ca="1">OFFSET(EditedRawData!B442,0, ($A$3-1)*3)</f>
        <v>3.1899999999999998E-2</v>
      </c>
      <c r="E440" s="19">
        <f ca="1">OFFSET(EditedRawData!C442,0, ($A$3-1)*3)</f>
        <v>4.8300000000000003E-2</v>
      </c>
      <c r="F440" s="19">
        <f ca="1">OFFSET(EditedRawData!D442,0, ($A$3-1)*3)</f>
        <v>2.5700000000000001E-2</v>
      </c>
      <c r="G440" s="5">
        <f t="shared" ca="1" si="73"/>
        <v>1.6400000000000005E-2</v>
      </c>
      <c r="H440" s="5">
        <f t="shared" ca="1" si="74"/>
        <v>8.0199999999999994E-2</v>
      </c>
      <c r="I440" s="21">
        <f>EditedRawData!$AI442/1000*3</f>
        <v>6.9608099999999995</v>
      </c>
      <c r="J440" s="5">
        <f t="shared" si="75"/>
        <v>9.8883420114489778E-2</v>
      </c>
      <c r="K440" s="5">
        <f t="shared" ca="1" si="78"/>
        <v>4.0914624323810603E-3</v>
      </c>
      <c r="L440" s="5">
        <f t="shared" ca="1" si="79"/>
        <v>3.6884030226501445</v>
      </c>
      <c r="M440" s="34">
        <f t="shared" ca="1" si="80"/>
        <v>0.80327600664383347</v>
      </c>
      <c r="N440" s="5">
        <f t="shared" ca="1" si="81"/>
        <v>2.0644193370746522E-2</v>
      </c>
      <c r="O440" s="5">
        <f t="shared" ca="1" si="82"/>
        <v>7.4147764311362191E-2</v>
      </c>
      <c r="P440" s="5">
        <f t="shared" ca="1" si="76"/>
        <v>3.9439529411764696</v>
      </c>
      <c r="Q440" s="12">
        <f t="shared" ca="1" si="83"/>
        <v>1.8800367402265233E-2</v>
      </c>
      <c r="R440" s="13">
        <f t="shared" ca="1" si="77"/>
        <v>67.681322648154847</v>
      </c>
    </row>
    <row r="441" spans="2:18">
      <c r="B441" s="23">
        <f>EditedRawData!$A443</f>
        <v>42877.534722222219</v>
      </c>
      <c r="C441" s="11">
        <f t="shared" si="72"/>
        <v>0.53472222221898846</v>
      </c>
      <c r="D441" s="19">
        <f ca="1">OFFSET(EditedRawData!B443,0, ($A$3-1)*3)</f>
        <v>3.56E-2</v>
      </c>
      <c r="E441" s="19">
        <f ca="1">OFFSET(EditedRawData!C443,0, ($A$3-1)*3)</f>
        <v>4.8899999999999999E-2</v>
      </c>
      <c r="F441" s="19">
        <f ca="1">OFFSET(EditedRawData!D443,0, ($A$3-1)*3)</f>
        <v>2.7199999999999998E-2</v>
      </c>
      <c r="G441" s="5">
        <f t="shared" ca="1" si="73"/>
        <v>1.3299999999999999E-2</v>
      </c>
      <c r="H441" s="5">
        <f t="shared" ca="1" si="74"/>
        <v>8.4499999999999992E-2</v>
      </c>
      <c r="I441" s="21">
        <f>EditedRawData!$AI443/1000*3</f>
        <v>6.9605999999999995</v>
      </c>
      <c r="J441" s="5">
        <f t="shared" si="75"/>
        <v>9.8877453795918349E-2</v>
      </c>
      <c r="K441" s="5">
        <f t="shared" ca="1" si="78"/>
        <v>3.3180762408943957E-3</v>
      </c>
      <c r="L441" s="5">
        <f t="shared" ca="1" si="79"/>
        <v>3.513212410111175</v>
      </c>
      <c r="M441" s="34">
        <f t="shared" ca="1" si="80"/>
        <v>0.80327600664383347</v>
      </c>
      <c r="N441" s="5">
        <f t="shared" ca="1" si="81"/>
        <v>2.184910738071227E-2</v>
      </c>
      <c r="O441" s="5">
        <f t="shared" ca="1" si="82"/>
        <v>7.3710270174311684E-2</v>
      </c>
      <c r="P441" s="5">
        <f t="shared" ca="1" si="76"/>
        <v>4.1554117647058817</v>
      </c>
      <c r="Q441" s="12">
        <f t="shared" ca="1" si="83"/>
        <v>1.7738379334720122E-2</v>
      </c>
      <c r="R441" s="13">
        <f t="shared" ca="1" si="77"/>
        <v>63.858165604992436</v>
      </c>
    </row>
    <row r="442" spans="2:18">
      <c r="B442" s="23">
        <f>EditedRawData!$A444</f>
        <v>42877.541666666664</v>
      </c>
      <c r="C442" s="11">
        <f t="shared" si="72"/>
        <v>0.54166666666424135</v>
      </c>
      <c r="D442" s="19">
        <f ca="1">OFFSET(EditedRawData!B444,0, ($A$3-1)*3)</f>
        <v>3.4700000000000002E-2</v>
      </c>
      <c r="E442" s="19">
        <f ca="1">OFFSET(EditedRawData!C444,0, ($A$3-1)*3)</f>
        <v>4.2200000000000001E-2</v>
      </c>
      <c r="F442" s="19">
        <f ca="1">OFFSET(EditedRawData!D444,0, ($A$3-1)*3)</f>
        <v>3.3399999999999999E-2</v>
      </c>
      <c r="G442" s="5">
        <f t="shared" ca="1" si="73"/>
        <v>7.4999999999999997E-3</v>
      </c>
      <c r="H442" s="5">
        <f t="shared" ca="1" si="74"/>
        <v>7.6899999999999996E-2</v>
      </c>
      <c r="I442" s="21">
        <f>EditedRawData!$AI444/1000*3</f>
        <v>6.9629399999999997</v>
      </c>
      <c r="J442" s="5">
        <f t="shared" si="75"/>
        <v>9.8943945803265307E-2</v>
      </c>
      <c r="K442" s="5">
        <f t="shared" ca="1" si="78"/>
        <v>1.8710956245645088E-3</v>
      </c>
      <c r="L442" s="5">
        <f t="shared" ca="1" si="79"/>
        <v>2.9063727598413411</v>
      </c>
      <c r="M442" s="34">
        <f t="shared" ca="1" si="80"/>
        <v>0.80327600664383347</v>
      </c>
      <c r="N442" s="5">
        <f t="shared" ca="1" si="81"/>
        <v>2.6829418621904036E-2</v>
      </c>
      <c r="O442" s="5">
        <f t="shared" ca="1" si="82"/>
        <v>7.0243431556796757E-2</v>
      </c>
      <c r="P442" s="5">
        <f t="shared" ca="1" si="76"/>
        <v>3.7816705882352935</v>
      </c>
      <c r="Q442" s="12">
        <f t="shared" ca="1" si="83"/>
        <v>1.8574709223834238E-2</v>
      </c>
      <c r="R442" s="13">
        <f t="shared" ca="1" si="77"/>
        <v>66.868953205803251</v>
      </c>
    </row>
    <row r="443" spans="2:18">
      <c r="B443" s="23">
        <f>EditedRawData!$A445</f>
        <v>42877.548611111109</v>
      </c>
      <c r="C443" s="11">
        <f t="shared" si="72"/>
        <v>0.54861111110949423</v>
      </c>
      <c r="D443" s="19">
        <f ca="1">OFFSET(EditedRawData!B445,0, ($A$3-1)*3)</f>
        <v>3.4700000000000002E-2</v>
      </c>
      <c r="E443" s="19">
        <f ca="1">OFFSET(EditedRawData!C445,0, ($A$3-1)*3)</f>
        <v>3.9300000000000002E-2</v>
      </c>
      <c r="F443" s="19">
        <f ca="1">OFFSET(EditedRawData!D445,0, ($A$3-1)*3)</f>
        <v>3.4500000000000003E-2</v>
      </c>
      <c r="G443" s="5">
        <f t="shared" ca="1" si="73"/>
        <v>4.5999999999999999E-3</v>
      </c>
      <c r="H443" s="5">
        <f t="shared" ca="1" si="74"/>
        <v>7.400000000000001E-2</v>
      </c>
      <c r="I443" s="21">
        <f>EditedRawData!$AI445/1000*3</f>
        <v>6.9636899999999997</v>
      </c>
      <c r="J443" s="5">
        <f t="shared" si="75"/>
        <v>9.8965262073673455E-2</v>
      </c>
      <c r="K443" s="5">
        <f t="shared" ca="1" si="78"/>
        <v>1.1476053163995653E-3</v>
      </c>
      <c r="L443" s="5">
        <f t="shared" ca="1" si="79"/>
        <v>2.8352943987615618</v>
      </c>
      <c r="M443" s="34">
        <f t="shared" ca="1" si="80"/>
        <v>0.80327600664383347</v>
      </c>
      <c r="N443" s="5">
        <f t="shared" ca="1" si="81"/>
        <v>2.7713022229212257E-2</v>
      </c>
      <c r="O443" s="5">
        <f t="shared" ca="1" si="82"/>
        <v>7.0104634528061621E-2</v>
      </c>
      <c r="P443" s="5">
        <f t="shared" ca="1" si="76"/>
        <v>3.6390588235294121</v>
      </c>
      <c r="Q443" s="12">
        <f t="shared" ca="1" si="83"/>
        <v>1.9264496103986929E-2</v>
      </c>
      <c r="R443" s="13">
        <f t="shared" ca="1" si="77"/>
        <v>69.352185974352949</v>
      </c>
    </row>
    <row r="444" spans="2:18">
      <c r="B444" s="23">
        <f>EditedRawData!$A446</f>
        <v>42877.555555555555</v>
      </c>
      <c r="C444" s="11">
        <f t="shared" si="72"/>
        <v>0.55555555555474712</v>
      </c>
      <c r="D444" s="19">
        <f ca="1">OFFSET(EditedRawData!B446,0, ($A$3-1)*3)</f>
        <v>3.4299999999999997E-2</v>
      </c>
      <c r="E444" s="19">
        <f ca="1">OFFSET(EditedRawData!C446,0, ($A$3-1)*3)</f>
        <v>4.1700000000000001E-2</v>
      </c>
      <c r="F444" s="19">
        <f ca="1">OFFSET(EditedRawData!D446,0, ($A$3-1)*3)</f>
        <v>3.56E-2</v>
      </c>
      <c r="G444" s="5">
        <f t="shared" ca="1" si="73"/>
        <v>7.4000000000000038E-3</v>
      </c>
      <c r="H444" s="5">
        <f t="shared" ca="1" si="74"/>
        <v>7.5999999999999998E-2</v>
      </c>
      <c r="I444" s="21">
        <f>EditedRawData!$AI446/1000*3</f>
        <v>6.9629699999999985</v>
      </c>
      <c r="J444" s="5">
        <f t="shared" si="75"/>
        <v>9.8944798409999951E-2</v>
      </c>
      <c r="K444" s="5">
        <f t="shared" ca="1" si="78"/>
        <v>1.8461476829036499E-3</v>
      </c>
      <c r="L444" s="5">
        <f t="shared" ca="1" si="79"/>
        <v>2.7274901889633791</v>
      </c>
      <c r="M444" s="34">
        <f t="shared" ca="1" si="80"/>
        <v>0.80327600664383347</v>
      </c>
      <c r="N444" s="5">
        <f t="shared" ca="1" si="81"/>
        <v>2.8596625836520471E-2</v>
      </c>
      <c r="O444" s="5">
        <f t="shared" ca="1" si="82"/>
        <v>6.850202489057583E-2</v>
      </c>
      <c r="P444" s="5">
        <f t="shared" ca="1" si="76"/>
        <v>3.7374117647058815</v>
      </c>
      <c r="Q444" s="12">
        <f t="shared" ca="1" si="83"/>
        <v>1.8328733680744606E-2</v>
      </c>
      <c r="R444" s="13">
        <f t="shared" ca="1" si="77"/>
        <v>65.983441250680585</v>
      </c>
    </row>
    <row r="445" spans="2:18">
      <c r="B445" s="23">
        <f>EditedRawData!$A447</f>
        <v>42877.5625</v>
      </c>
      <c r="C445" s="11">
        <f t="shared" si="72"/>
        <v>0.5625</v>
      </c>
      <c r="D445" s="19">
        <f ca="1">OFFSET(EditedRawData!B447,0, ($A$3-1)*3)</f>
        <v>3.2599999999999997E-2</v>
      </c>
      <c r="E445" s="19">
        <f ca="1">OFFSET(EditedRawData!C447,0, ($A$3-1)*3)</f>
        <v>4.2099999999999999E-2</v>
      </c>
      <c r="F445" s="19">
        <f ca="1">OFFSET(EditedRawData!D447,0, ($A$3-1)*3)</f>
        <v>3.3599999999999998E-2</v>
      </c>
      <c r="G445" s="5">
        <f t="shared" ca="1" si="73"/>
        <v>9.5000000000000015E-3</v>
      </c>
      <c r="H445" s="5">
        <f t="shared" ca="1" si="74"/>
        <v>7.4699999999999989E-2</v>
      </c>
      <c r="I445" s="21">
        <f>EditedRawData!$AI447/1000*3</f>
        <v>6.9633599999999998</v>
      </c>
      <c r="J445" s="5">
        <f t="shared" si="75"/>
        <v>9.8955882631836731E-2</v>
      </c>
      <c r="K445" s="5">
        <f t="shared" ca="1" si="78"/>
        <v>2.3700544577817118E-3</v>
      </c>
      <c r="L445" s="5">
        <f t="shared" ca="1" si="79"/>
        <v>2.8745782194659233</v>
      </c>
      <c r="M445" s="34">
        <f t="shared" ca="1" si="80"/>
        <v>0.80327600664383347</v>
      </c>
      <c r="N445" s="5">
        <f t="shared" ca="1" si="81"/>
        <v>2.6990073823232805E-2</v>
      </c>
      <c r="O445" s="5">
        <f t="shared" ca="1" si="82"/>
        <v>6.9595754350822214E-2</v>
      </c>
      <c r="P445" s="5">
        <f t="shared" ca="1" si="76"/>
        <v>3.6734823529411753</v>
      </c>
      <c r="Q445" s="12">
        <f t="shared" ca="1" si="83"/>
        <v>1.8945444040339637E-2</v>
      </c>
      <c r="R445" s="13">
        <f t="shared" ca="1" si="77"/>
        <v>68.20359854522269</v>
      </c>
    </row>
    <row r="446" spans="2:18">
      <c r="B446" s="23">
        <f>EditedRawData!$A448</f>
        <v>42877.569444444445</v>
      </c>
      <c r="C446" s="11">
        <f t="shared" si="72"/>
        <v>0.56944444444525288</v>
      </c>
      <c r="D446" s="19">
        <f ca="1">OFFSET(EditedRawData!B448,0, ($A$3-1)*3)</f>
        <v>2.76E-2</v>
      </c>
      <c r="E446" s="19">
        <f ca="1">OFFSET(EditedRawData!C448,0, ($A$3-1)*3)</f>
        <v>4.2299999999999997E-2</v>
      </c>
      <c r="F446" s="19">
        <f ca="1">OFFSET(EditedRawData!D448,0, ($A$3-1)*3)</f>
        <v>2.7199999999999998E-2</v>
      </c>
      <c r="G446" s="5">
        <f t="shared" ca="1" si="73"/>
        <v>1.4699999999999998E-2</v>
      </c>
      <c r="H446" s="5">
        <f t="shared" ca="1" si="74"/>
        <v>6.989999999999999E-2</v>
      </c>
      <c r="I446" s="21">
        <f>EditedRawData!$AI448/1000*3</f>
        <v>6.9609899999999989</v>
      </c>
      <c r="J446" s="5">
        <f t="shared" si="75"/>
        <v>9.8888534245102008E-2</v>
      </c>
      <c r="K446" s="5">
        <f t="shared" ca="1" si="78"/>
        <v>3.6673474241464372E-3</v>
      </c>
      <c r="L446" s="5">
        <f t="shared" ca="1" si="79"/>
        <v>3.5007789272410137</v>
      </c>
      <c r="M446" s="34">
        <f t="shared" ca="1" si="80"/>
        <v>0.80327600664383347</v>
      </c>
      <c r="N446" s="5">
        <f t="shared" ca="1" si="81"/>
        <v>2.184910738071227E-2</v>
      </c>
      <c r="O446" s="5">
        <f t="shared" ca="1" si="82"/>
        <v>7.3372079440243293E-2</v>
      </c>
      <c r="P446" s="5">
        <f t="shared" ca="1" si="76"/>
        <v>3.437435294117646</v>
      </c>
      <c r="Q446" s="12">
        <f t="shared" ca="1" si="83"/>
        <v>2.1345006716432503E-2</v>
      </c>
      <c r="R446" s="13">
        <f t="shared" ca="1" si="77"/>
        <v>76.842024179157008</v>
      </c>
    </row>
    <row r="447" spans="2:18">
      <c r="B447" s="23">
        <f>EditedRawData!$A449</f>
        <v>42877.576388888891</v>
      </c>
      <c r="C447" s="11">
        <f t="shared" si="72"/>
        <v>0.57638888889050577</v>
      </c>
      <c r="D447" s="19">
        <f ca="1">OFFSET(EditedRawData!B449,0, ($A$3-1)*3)</f>
        <v>3.8199999999999998E-2</v>
      </c>
      <c r="E447" s="19">
        <f ca="1">OFFSET(EditedRawData!C449,0, ($A$3-1)*3)</f>
        <v>4.99E-2</v>
      </c>
      <c r="F447" s="19">
        <f ca="1">OFFSET(EditedRawData!D449,0, ($A$3-1)*3)</f>
        <v>2.53E-2</v>
      </c>
      <c r="G447" s="5">
        <f t="shared" ca="1" si="73"/>
        <v>1.1700000000000002E-2</v>
      </c>
      <c r="H447" s="5">
        <f t="shared" ca="1" si="74"/>
        <v>8.8099999999999998E-2</v>
      </c>
      <c r="I447" s="21">
        <f>EditedRawData!$AI449/1000*3</f>
        <v>6.9599699999999993</v>
      </c>
      <c r="J447" s="5">
        <f t="shared" si="75"/>
        <v>9.8859555920204067E-2</v>
      </c>
      <c r="K447" s="5">
        <f t="shared" ca="1" si="78"/>
        <v>2.9189091743206347E-3</v>
      </c>
      <c r="L447" s="5">
        <f t="shared" ca="1" si="79"/>
        <v>3.7921204247384757</v>
      </c>
      <c r="M447" s="34">
        <f t="shared" ca="1" si="80"/>
        <v>0.80327600664383347</v>
      </c>
      <c r="N447" s="5">
        <f t="shared" ca="1" si="81"/>
        <v>2.0322882968088988E-2</v>
      </c>
      <c r="O447" s="5">
        <f t="shared" ca="1" si="82"/>
        <v>7.5617763777794444E-2</v>
      </c>
      <c r="P447" s="5">
        <f t="shared" ca="1" si="76"/>
        <v>4.3324470588235284</v>
      </c>
      <c r="Q447" s="12">
        <f t="shared" ca="1" si="83"/>
        <v>1.745382292064946E-2</v>
      </c>
      <c r="R447" s="13">
        <f t="shared" ca="1" si="77"/>
        <v>62.833762514338055</v>
      </c>
    </row>
    <row r="448" spans="2:18">
      <c r="B448" s="23">
        <f>EditedRawData!$A450</f>
        <v>42877.583333333336</v>
      </c>
      <c r="C448" s="11">
        <f t="shared" si="72"/>
        <v>0.58333333333575865</v>
      </c>
      <c r="D448" s="19">
        <f ca="1">OFFSET(EditedRawData!B450,0, ($A$3-1)*3)</f>
        <v>3.1199999999999999E-2</v>
      </c>
      <c r="E448" s="19">
        <f ca="1">OFFSET(EditedRawData!C450,0, ($A$3-1)*3)</f>
        <v>4.4900000000000002E-2</v>
      </c>
      <c r="F448" s="19">
        <f ca="1">OFFSET(EditedRawData!D450,0, ($A$3-1)*3)</f>
        <v>2.63E-2</v>
      </c>
      <c r="G448" s="5">
        <f t="shared" ca="1" si="73"/>
        <v>1.3700000000000004E-2</v>
      </c>
      <c r="H448" s="5">
        <f t="shared" ca="1" si="74"/>
        <v>7.6100000000000001E-2</v>
      </c>
      <c r="I448" s="21">
        <f>EditedRawData!$AI450/1000*3</f>
        <v>6.9600900000000001</v>
      </c>
      <c r="J448" s="5">
        <f t="shared" si="75"/>
        <v>9.8862964914489801E-2</v>
      </c>
      <c r="K448" s="5">
        <f t="shared" ca="1" si="78"/>
        <v>3.4178680075378377E-3</v>
      </c>
      <c r="L448" s="5">
        <f t="shared" ca="1" si="79"/>
        <v>3.6290911371464625</v>
      </c>
      <c r="M448" s="34">
        <f t="shared" ca="1" si="80"/>
        <v>0.80327600664383347</v>
      </c>
      <c r="N448" s="5">
        <f t="shared" ca="1" si="81"/>
        <v>2.1126158974732821E-2</v>
      </c>
      <c r="O448" s="5">
        <f t="shared" ca="1" si="82"/>
        <v>7.4318937932219137E-2</v>
      </c>
      <c r="P448" s="5">
        <f t="shared" ca="1" si="76"/>
        <v>3.7423294117647057</v>
      </c>
      <c r="Q448" s="12">
        <f t="shared" ca="1" si="83"/>
        <v>1.9859004848312867E-2</v>
      </c>
      <c r="R448" s="13">
        <f t="shared" ca="1" si="77"/>
        <v>71.492417453926322</v>
      </c>
    </row>
    <row r="449" spans="2:18">
      <c r="B449" s="23">
        <f>EditedRawData!$A451</f>
        <v>42877.590277777781</v>
      </c>
      <c r="C449" s="11">
        <f t="shared" si="72"/>
        <v>0.59027777778101154</v>
      </c>
      <c r="D449" s="19">
        <f ca="1">OFFSET(EditedRawData!B451,0, ($A$3-1)*3)</f>
        <v>4.2799999999999998E-2</v>
      </c>
      <c r="E449" s="19">
        <f ca="1">OFFSET(EditedRawData!C451,0, ($A$3-1)*3)</f>
        <v>4.4299999999999999E-2</v>
      </c>
      <c r="F449" s="19">
        <f ca="1">OFFSET(EditedRawData!D451,0, ($A$3-1)*3)</f>
        <v>3.09E-2</v>
      </c>
      <c r="G449" s="5">
        <f t="shared" ca="1" si="73"/>
        <v>1.5000000000000013E-3</v>
      </c>
      <c r="H449" s="5">
        <f t="shared" ca="1" si="74"/>
        <v>8.7099999999999997E-2</v>
      </c>
      <c r="I449" s="21">
        <f>EditedRawData!$AI451/1000*3</f>
        <v>6.963239999999999</v>
      </c>
      <c r="J449" s="5">
        <f t="shared" si="75"/>
        <v>9.8952472035918351E-2</v>
      </c>
      <c r="K449" s="5">
        <f t="shared" ca="1" si="78"/>
        <v>3.7421912491290209E-4</v>
      </c>
      <c r="L449" s="5">
        <f t="shared" ca="1" si="79"/>
        <v>3.190234722039011</v>
      </c>
      <c r="M449" s="34">
        <f t="shared" ca="1" si="80"/>
        <v>0.80327600664383347</v>
      </c>
      <c r="N449" s="5">
        <f t="shared" ca="1" si="81"/>
        <v>2.4821228605294454E-2</v>
      </c>
      <c r="O449" s="5">
        <f t="shared" ca="1" si="82"/>
        <v>7.3757024305710989E-2</v>
      </c>
      <c r="P449" s="5">
        <f t="shared" ca="1" si="76"/>
        <v>4.2832705882352933</v>
      </c>
      <c r="Q449" s="12">
        <f t="shared" ca="1" si="83"/>
        <v>1.721979099529616E-2</v>
      </c>
      <c r="R449" s="13">
        <f t="shared" ca="1" si="77"/>
        <v>61.991247583066176</v>
      </c>
    </row>
    <row r="450" spans="2:18">
      <c r="B450" s="23">
        <f>EditedRawData!$A452</f>
        <v>42877.597222222219</v>
      </c>
      <c r="C450" s="11">
        <f t="shared" ref="C450:C513" si="84">B450-INT(B450)</f>
        <v>0.59722222221898846</v>
      </c>
      <c r="D450" s="19">
        <f ca="1">OFFSET(EditedRawData!B452,0, ($A$3-1)*3)</f>
        <v>3.0800000000000001E-2</v>
      </c>
      <c r="E450" s="19">
        <f ca="1">OFFSET(EditedRawData!C452,0, ($A$3-1)*3)</f>
        <v>4.4999999999999998E-2</v>
      </c>
      <c r="F450" s="19">
        <f ca="1">OFFSET(EditedRawData!D452,0, ($A$3-1)*3)</f>
        <v>2.9899999999999999E-2</v>
      </c>
      <c r="G450" s="5">
        <f t="shared" ca="1" si="73"/>
        <v>1.4199999999999997E-2</v>
      </c>
      <c r="H450" s="5">
        <f t="shared" ca="1" si="74"/>
        <v>7.5800000000000006E-2</v>
      </c>
      <c r="I450" s="21">
        <f>EditedRawData!$AI452/1000*3</f>
        <v>6.9627300000000005</v>
      </c>
      <c r="J450" s="5">
        <f t="shared" si="75"/>
        <v>9.8937977658979617E-2</v>
      </c>
      <c r="K450" s="5">
        <f t="shared" ca="1" si="78"/>
        <v>3.5426077158421366E-3</v>
      </c>
      <c r="L450" s="5">
        <f t="shared" ca="1" si="79"/>
        <v>3.1904806001049324</v>
      </c>
      <c r="M450" s="34">
        <f t="shared" ca="1" si="80"/>
        <v>0.80327600664383347</v>
      </c>
      <c r="N450" s="5">
        <f t="shared" ca="1" si="81"/>
        <v>2.4017952598650621E-2</v>
      </c>
      <c r="O450" s="5">
        <f t="shared" ca="1" si="82"/>
        <v>7.1377417344486854E-2</v>
      </c>
      <c r="P450" s="5">
        <f t="shared" ca="1" si="76"/>
        <v>3.727576470588235</v>
      </c>
      <c r="Q450" s="12">
        <f t="shared" ca="1" si="83"/>
        <v>1.9148478349854763E-2</v>
      </c>
      <c r="R450" s="13">
        <f t="shared" ca="1" si="77"/>
        <v>68.934522059477146</v>
      </c>
    </row>
    <row r="451" spans="2:18">
      <c r="B451" s="23">
        <f>EditedRawData!$A453</f>
        <v>42877.604166666664</v>
      </c>
      <c r="C451" s="11">
        <f t="shared" si="84"/>
        <v>0.60416666666424135</v>
      </c>
      <c r="D451" s="19">
        <f ca="1">OFFSET(EditedRawData!B453,0, ($A$3-1)*3)</f>
        <v>3.9800000000000002E-2</v>
      </c>
      <c r="E451" s="19">
        <f ca="1">OFFSET(EditedRawData!C453,0, ($A$3-1)*3)</f>
        <v>4.65E-2</v>
      </c>
      <c r="F451" s="19">
        <f ca="1">OFFSET(EditedRawData!D453,0, ($A$3-1)*3)</f>
        <v>3.1800000000000002E-2</v>
      </c>
      <c r="G451" s="5">
        <f t="shared" ref="G451:G514" ca="1" si="85">IF(D451="","",(E451-D451))</f>
        <v>6.6999999999999976E-3</v>
      </c>
      <c r="H451" s="5">
        <f t="shared" ref="H451:H514" ca="1" si="86">D451+E451</f>
        <v>8.6300000000000002E-2</v>
      </c>
      <c r="I451" s="21">
        <f>EditedRawData!$AI453/1000*3</f>
        <v>6.9629399999999997</v>
      </c>
      <c r="J451" s="5">
        <f t="shared" ref="J451:J514" si="87">I451^2/$A$5</f>
        <v>9.8943945803265307E-2</v>
      </c>
      <c r="K451" s="5">
        <f t="shared" ca="1" si="78"/>
        <v>1.6715120912776276E-3</v>
      </c>
      <c r="L451" s="5">
        <f t="shared" ca="1" si="79"/>
        <v>3.0588815632700528</v>
      </c>
      <c r="M451" s="34">
        <f t="shared" ca="1" si="80"/>
        <v>0.80327600664383347</v>
      </c>
      <c r="N451" s="5">
        <f t="shared" ca="1" si="81"/>
        <v>2.5544177011273907E-2</v>
      </c>
      <c r="O451" s="5">
        <f t="shared" ca="1" si="82"/>
        <v>7.1728256700713783E-2</v>
      </c>
      <c r="P451" s="5">
        <f t="shared" ref="P451:P514" ca="1" si="88">4.18*(H451)/0.085</f>
        <v>4.2439294117647055</v>
      </c>
      <c r="Q451" s="12">
        <f t="shared" ca="1" si="83"/>
        <v>1.6901378355133344E-2</v>
      </c>
      <c r="R451" s="13">
        <f t="shared" ref="R451:R514" ca="1" si="89">IF(Q451="","",Q451*3600)</f>
        <v>60.844962078480037</v>
      </c>
    </row>
    <row r="452" spans="2:18">
      <c r="B452" s="23">
        <f>EditedRawData!$A454</f>
        <v>42877.611111111109</v>
      </c>
      <c r="C452" s="11">
        <f t="shared" si="84"/>
        <v>0.61111111110949423</v>
      </c>
      <c r="D452" s="19">
        <f ca="1">OFFSET(EditedRawData!B454,0, ($A$3-1)*3)</f>
        <v>4.0899999999999999E-2</v>
      </c>
      <c r="E452" s="19">
        <f ca="1">OFFSET(EditedRawData!C454,0, ($A$3-1)*3)</f>
        <v>4.5499999999999999E-2</v>
      </c>
      <c r="F452" s="19">
        <f ca="1">OFFSET(EditedRawData!D454,0, ($A$3-1)*3)</f>
        <v>0.03</v>
      </c>
      <c r="G452" s="5">
        <f t="shared" ca="1" si="85"/>
        <v>4.5999999999999999E-3</v>
      </c>
      <c r="H452" s="5">
        <f t="shared" ca="1" si="86"/>
        <v>8.6400000000000005E-2</v>
      </c>
      <c r="I452" s="21">
        <f>EditedRawData!$AI454/1000*3</f>
        <v>6.9635099999999994</v>
      </c>
      <c r="J452" s="5">
        <f t="shared" si="87"/>
        <v>9.8960145959387749E-2</v>
      </c>
      <c r="K452" s="5">
        <f t="shared" ref="K452:K515" ca="1" si="90">$A$15*$A$11*G452/0.0425/$A$17</f>
        <v>1.1476053163995653E-3</v>
      </c>
      <c r="L452" s="5">
        <f t="shared" ref="L452:L515" ca="1" si="91">IF(F452=0,"",IF(F452="","",IF(D452="","",IF(E452="","",(J452-K452)/F452))))</f>
        <v>3.2604180214329395</v>
      </c>
      <c r="M452" s="34">
        <f t="shared" ref="M452:M515" ca="1" si="92">IF(C452&gt;C451,M451,MIN(L452:L794))</f>
        <v>0.80327600664383347</v>
      </c>
      <c r="N452" s="5">
        <f t="shared" ref="N452:N515" ca="1" si="93">M452*F452</f>
        <v>2.4098280199315002E-2</v>
      </c>
      <c r="O452" s="5">
        <f t="shared" ref="O452:O515" ca="1" si="94">J452-K452-N452</f>
        <v>7.3714260443673185E-2</v>
      </c>
      <c r="P452" s="5">
        <f t="shared" ca="1" si="88"/>
        <v>4.2488470588235288</v>
      </c>
      <c r="Q452" s="12">
        <f t="shared" ref="Q452:Q515" ca="1" si="95">O452/P452</f>
        <v>1.7349238375288581E-2</v>
      </c>
      <c r="R452" s="13">
        <f t="shared" ca="1" si="89"/>
        <v>62.457258151038893</v>
      </c>
    </row>
    <row r="453" spans="2:18">
      <c r="B453" s="23">
        <f>EditedRawData!$A455</f>
        <v>42877.618055555555</v>
      </c>
      <c r="C453" s="11">
        <f t="shared" si="84"/>
        <v>0.61805555555474712</v>
      </c>
      <c r="D453" s="19">
        <f ca="1">OFFSET(EditedRawData!B455,0, ($A$3-1)*3)</f>
        <v>3.2899999999999999E-2</v>
      </c>
      <c r="E453" s="19">
        <f ca="1">OFFSET(EditedRawData!C455,0, ($A$3-1)*3)</f>
        <v>5.1700000000000003E-2</v>
      </c>
      <c r="F453" s="19">
        <f ca="1">OFFSET(EditedRawData!D455,0, ($A$3-1)*3)</f>
        <v>2.5899999999999999E-2</v>
      </c>
      <c r="G453" s="5">
        <f t="shared" ca="1" si="85"/>
        <v>1.8800000000000004E-2</v>
      </c>
      <c r="H453" s="5">
        <f t="shared" ca="1" si="86"/>
        <v>8.4600000000000009E-2</v>
      </c>
      <c r="I453" s="21">
        <f>EditedRawData!$AI455/1000*3</f>
        <v>6.96096</v>
      </c>
      <c r="J453" s="5">
        <f t="shared" si="87"/>
        <v>9.8887681880816328E-2</v>
      </c>
      <c r="K453" s="5">
        <f t="shared" ca="1" si="90"/>
        <v>4.6902130322417036E-3</v>
      </c>
      <c r="L453" s="5">
        <f t="shared" ca="1" si="91"/>
        <v>3.6369679092113754</v>
      </c>
      <c r="M453" s="34">
        <f t="shared" ca="1" si="92"/>
        <v>0.80327600664383347</v>
      </c>
      <c r="N453" s="5">
        <f t="shared" ca="1" si="93"/>
        <v>2.0804848572075287E-2</v>
      </c>
      <c r="O453" s="5">
        <f t="shared" ca="1" si="94"/>
        <v>7.3392620276499329E-2</v>
      </c>
      <c r="P453" s="5">
        <f t="shared" ca="1" si="88"/>
        <v>4.1603294117647058</v>
      </c>
      <c r="Q453" s="12">
        <f t="shared" ca="1" si="95"/>
        <v>1.7641059880729022E-2</v>
      </c>
      <c r="R453" s="13">
        <f t="shared" ca="1" si="89"/>
        <v>63.50781557062448</v>
      </c>
    </row>
    <row r="454" spans="2:18">
      <c r="B454" s="23">
        <f>EditedRawData!$A456</f>
        <v>42877.625</v>
      </c>
      <c r="C454" s="11">
        <f t="shared" si="84"/>
        <v>0.625</v>
      </c>
      <c r="D454" s="19">
        <f ca="1">OFFSET(EditedRawData!B456,0, ($A$3-1)*3)</f>
        <v>3.9199999999999999E-2</v>
      </c>
      <c r="E454" s="19">
        <f ca="1">OFFSET(EditedRawData!C456,0, ($A$3-1)*3)</f>
        <v>4.8500000000000001E-2</v>
      </c>
      <c r="F454" s="19">
        <f ca="1">OFFSET(EditedRawData!D456,0, ($A$3-1)*3)</f>
        <v>2.6800000000000001E-2</v>
      </c>
      <c r="G454" s="5">
        <f t="shared" ca="1" si="85"/>
        <v>9.3000000000000027E-3</v>
      </c>
      <c r="H454" s="5">
        <f t="shared" ca="1" si="86"/>
        <v>8.77E-2</v>
      </c>
      <c r="I454" s="21">
        <f>EditedRawData!$AI456/1000*3</f>
        <v>6.9611699999999992</v>
      </c>
      <c r="J454" s="5">
        <f t="shared" si="87"/>
        <v>9.8893648507959162E-2</v>
      </c>
      <c r="K454" s="5">
        <f t="shared" ca="1" si="90"/>
        <v>2.3201585744599918E-3</v>
      </c>
      <c r="L454" s="5">
        <f t="shared" ca="1" si="91"/>
        <v>3.6034884303544463</v>
      </c>
      <c r="M454" s="34">
        <f t="shared" ca="1" si="92"/>
        <v>0.80327600664383347</v>
      </c>
      <c r="N454" s="5">
        <f t="shared" ca="1" si="93"/>
        <v>2.1527796978054736E-2</v>
      </c>
      <c r="O454" s="5">
        <f t="shared" ca="1" si="94"/>
        <v>7.5045692955444429E-2</v>
      </c>
      <c r="P454" s="5">
        <f t="shared" ca="1" si="88"/>
        <v>4.3127764705882345</v>
      </c>
      <c r="Q454" s="12">
        <f t="shared" ca="1" si="95"/>
        <v>1.7400784266755353E-2</v>
      </c>
      <c r="R454" s="13">
        <f t="shared" ca="1" si="89"/>
        <v>62.642823360319269</v>
      </c>
    </row>
    <row r="455" spans="2:18">
      <c r="B455" s="23">
        <f>EditedRawData!$A457</f>
        <v>42877.631944444445</v>
      </c>
      <c r="C455" s="11">
        <f t="shared" si="84"/>
        <v>0.63194444444525288</v>
      </c>
      <c r="D455" s="19">
        <f ca="1">OFFSET(EditedRawData!B457,0, ($A$3-1)*3)</f>
        <v>3.2500000000000001E-2</v>
      </c>
      <c r="E455" s="19">
        <f ca="1">OFFSET(EditedRawData!C457,0, ($A$3-1)*3)</f>
        <v>5.3600000000000002E-2</v>
      </c>
      <c r="F455" s="19">
        <f ca="1">OFFSET(EditedRawData!D457,0, ($A$3-1)*3)</f>
        <v>2.63E-2</v>
      </c>
      <c r="G455" s="5">
        <f t="shared" ca="1" si="85"/>
        <v>2.1100000000000001E-2</v>
      </c>
      <c r="H455" s="5">
        <f t="shared" ca="1" si="86"/>
        <v>8.610000000000001E-2</v>
      </c>
      <c r="I455" s="21">
        <f>EditedRawData!$AI457/1000*3</f>
        <v>6.9607500000000009</v>
      </c>
      <c r="J455" s="5">
        <f t="shared" si="87"/>
        <v>9.8881715433673495E-2</v>
      </c>
      <c r="K455" s="5">
        <f t="shared" ca="1" si="90"/>
        <v>5.2640156904414865E-3</v>
      </c>
      <c r="L455" s="5">
        <f t="shared" ca="1" si="91"/>
        <v>3.5596083552559694</v>
      </c>
      <c r="M455" s="34">
        <f t="shared" ca="1" si="92"/>
        <v>0.80327600664383347</v>
      </c>
      <c r="N455" s="5">
        <f t="shared" ca="1" si="93"/>
        <v>2.1126158974732821E-2</v>
      </c>
      <c r="O455" s="5">
        <f t="shared" ca="1" si="94"/>
        <v>7.2491540768499174E-2</v>
      </c>
      <c r="P455" s="5">
        <f t="shared" ca="1" si="88"/>
        <v>4.2340941176470581</v>
      </c>
      <c r="Q455" s="12">
        <f t="shared" ca="1" si="95"/>
        <v>1.7120909161269113E-2</v>
      </c>
      <c r="R455" s="13">
        <f t="shared" ca="1" si="89"/>
        <v>61.635272980568807</v>
      </c>
    </row>
    <row r="456" spans="2:18">
      <c r="B456" s="23">
        <f>EditedRawData!$A458</f>
        <v>42877.638888888891</v>
      </c>
      <c r="C456" s="11">
        <f t="shared" si="84"/>
        <v>0.63888888889050577</v>
      </c>
      <c r="D456" s="19">
        <f ca="1">OFFSET(EditedRawData!B458,0, ($A$3-1)*3)</f>
        <v>4.0599999999999997E-2</v>
      </c>
      <c r="E456" s="19">
        <f ca="1">OFFSET(EditedRawData!C458,0, ($A$3-1)*3)</f>
        <v>4.7500000000000001E-2</v>
      </c>
      <c r="F456" s="19">
        <f ca="1">OFFSET(EditedRawData!D458,0, ($A$3-1)*3)</f>
        <v>3.4000000000000002E-2</v>
      </c>
      <c r="G456" s="5">
        <f t="shared" ca="1" si="85"/>
        <v>6.9000000000000034E-3</v>
      </c>
      <c r="H456" s="5">
        <f t="shared" ca="1" si="86"/>
        <v>8.8099999999999998E-2</v>
      </c>
      <c r="I456" s="21">
        <f>EditedRawData!$AI458/1000*3</f>
        <v>6.963239999999999</v>
      </c>
      <c r="J456" s="5">
        <f t="shared" si="87"/>
        <v>9.8952472035918351E-2</v>
      </c>
      <c r="K456" s="5">
        <f t="shared" ca="1" si="90"/>
        <v>1.721407974599349E-3</v>
      </c>
      <c r="L456" s="5">
        <f t="shared" ca="1" si="91"/>
        <v>2.8597371782740879</v>
      </c>
      <c r="M456" s="34">
        <f t="shared" ca="1" si="92"/>
        <v>0.80327600664383347</v>
      </c>
      <c r="N456" s="5">
        <f t="shared" ca="1" si="93"/>
        <v>2.7311384225890339E-2</v>
      </c>
      <c r="O456" s="5">
        <f t="shared" ca="1" si="94"/>
        <v>6.9919679835428655E-2</v>
      </c>
      <c r="P456" s="5">
        <f t="shared" ca="1" si="88"/>
        <v>4.3324470588235284</v>
      </c>
      <c r="Q456" s="12">
        <f t="shared" ca="1" si="95"/>
        <v>1.6138611478939864E-2</v>
      </c>
      <c r="R456" s="13">
        <f t="shared" ca="1" si="89"/>
        <v>58.099001324183511</v>
      </c>
    </row>
    <row r="457" spans="2:18">
      <c r="B457" s="23">
        <f>EditedRawData!$A459</f>
        <v>42877.645833333336</v>
      </c>
      <c r="C457" s="11">
        <f t="shared" si="84"/>
        <v>0.64583333333575865</v>
      </c>
      <c r="D457" s="19">
        <f ca="1">OFFSET(EditedRawData!B459,0, ($A$3-1)*3)</f>
        <v>3.5499999999999997E-2</v>
      </c>
      <c r="E457" s="19">
        <f ca="1">OFFSET(EditedRawData!C459,0, ($A$3-1)*3)</f>
        <v>4.3799999999999999E-2</v>
      </c>
      <c r="F457" s="19">
        <f ca="1">OFFSET(EditedRawData!D459,0, ($A$3-1)*3)</f>
        <v>3.3500000000000002E-2</v>
      </c>
      <c r="G457" s="5">
        <f t="shared" ca="1" si="85"/>
        <v>8.3000000000000018E-3</v>
      </c>
      <c r="H457" s="5">
        <f t="shared" ca="1" si="86"/>
        <v>7.9299999999999995E-2</v>
      </c>
      <c r="I457" s="21">
        <f>EditedRawData!$AI459/1000*3</f>
        <v>6.9622499999999992</v>
      </c>
      <c r="J457" s="5">
        <f t="shared" si="87"/>
        <v>9.8924336862244874E-2</v>
      </c>
      <c r="K457" s="5">
        <f t="shared" ca="1" si="90"/>
        <v>2.0706791578513906E-3</v>
      </c>
      <c r="L457" s="5">
        <f t="shared" ca="1" si="91"/>
        <v>2.8911539613251787</v>
      </c>
      <c r="M457" s="34">
        <f t="shared" ca="1" si="92"/>
        <v>0.80327600664383347</v>
      </c>
      <c r="N457" s="5">
        <f t="shared" ca="1" si="93"/>
        <v>2.6909746222568424E-2</v>
      </c>
      <c r="O457" s="5">
        <f t="shared" ca="1" si="94"/>
        <v>6.9943911481825063E-2</v>
      </c>
      <c r="P457" s="5">
        <f t="shared" ca="1" si="88"/>
        <v>3.8996941176470576</v>
      </c>
      <c r="Q457" s="12">
        <f t="shared" ca="1" si="95"/>
        <v>1.7935743002332406E-2</v>
      </c>
      <c r="R457" s="13">
        <f t="shared" ca="1" si="89"/>
        <v>64.568674808396665</v>
      </c>
    </row>
    <row r="458" spans="2:18">
      <c r="B458" s="23">
        <f>EditedRawData!$A460</f>
        <v>42877.652777777781</v>
      </c>
      <c r="C458" s="11">
        <f t="shared" si="84"/>
        <v>0.65277777778101154</v>
      </c>
      <c r="D458" s="19">
        <f ca="1">OFFSET(EditedRawData!B460,0, ($A$3-1)*3)</f>
        <v>2.24E-2</v>
      </c>
      <c r="E458" s="19">
        <f ca="1">OFFSET(EditedRawData!C460,0, ($A$3-1)*3)</f>
        <v>4.6199999999999998E-2</v>
      </c>
      <c r="F458" s="19">
        <f ca="1">OFFSET(EditedRawData!D460,0, ($A$3-1)*3)</f>
        <v>2.4799999999999999E-2</v>
      </c>
      <c r="G458" s="5">
        <f t="shared" ca="1" si="85"/>
        <v>2.3799999999999998E-2</v>
      </c>
      <c r="H458" s="5">
        <f t="shared" ca="1" si="86"/>
        <v>6.8599999999999994E-2</v>
      </c>
      <c r="I458" s="21">
        <f>EditedRawData!$AI460/1000*3</f>
        <v>6.9585900000000009</v>
      </c>
      <c r="J458" s="5">
        <f t="shared" si="87"/>
        <v>9.8820356710408203E-2</v>
      </c>
      <c r="K458" s="5">
        <f t="shared" ca="1" si="90"/>
        <v>5.9376101152847083E-3</v>
      </c>
      <c r="L458" s="5">
        <f t="shared" ca="1" si="91"/>
        <v>3.7452720401259474</v>
      </c>
      <c r="M458" s="34">
        <f t="shared" ca="1" si="92"/>
        <v>0.80327600664383347</v>
      </c>
      <c r="N458" s="5">
        <f t="shared" ca="1" si="93"/>
        <v>1.9921244964767069E-2</v>
      </c>
      <c r="O458" s="5">
        <f t="shared" ca="1" si="94"/>
        <v>7.2961501630356418E-2</v>
      </c>
      <c r="P458" s="5">
        <f t="shared" ca="1" si="88"/>
        <v>3.3735058823529402</v>
      </c>
      <c r="Q458" s="12">
        <f t="shared" ca="1" si="95"/>
        <v>2.1627797364167482E-2</v>
      </c>
      <c r="R458" s="13">
        <f t="shared" ca="1" si="89"/>
        <v>77.860070511002931</v>
      </c>
    </row>
    <row r="459" spans="2:18">
      <c r="B459" s="23">
        <f>EditedRawData!$A461</f>
        <v>42877.659722222219</v>
      </c>
      <c r="C459" s="11">
        <f t="shared" si="84"/>
        <v>0.65972222221898846</v>
      </c>
      <c r="D459" s="19">
        <f ca="1">OFFSET(EditedRawData!B461,0, ($A$3-1)*3)</f>
        <v>4.48E-2</v>
      </c>
      <c r="E459" s="19">
        <f ca="1">OFFSET(EditedRawData!C461,0, ($A$3-1)*3)</f>
        <v>5.4300000000000001E-2</v>
      </c>
      <c r="F459" s="19">
        <f ca="1">OFFSET(EditedRawData!D461,0, ($A$3-1)*3)</f>
        <v>2.5700000000000001E-2</v>
      </c>
      <c r="G459" s="5">
        <f t="shared" ca="1" si="85"/>
        <v>9.5000000000000015E-3</v>
      </c>
      <c r="H459" s="5">
        <f t="shared" ca="1" si="86"/>
        <v>9.9099999999999994E-2</v>
      </c>
      <c r="I459" s="21">
        <f>EditedRawData!$AI461/1000*3</f>
        <v>6.9623100000000004</v>
      </c>
      <c r="J459" s="5">
        <f t="shared" si="87"/>
        <v>9.8926041910408186E-2</v>
      </c>
      <c r="K459" s="5">
        <f t="shared" ca="1" si="90"/>
        <v>2.3700544577817118E-3</v>
      </c>
      <c r="L459" s="5">
        <f t="shared" ca="1" si="91"/>
        <v>3.7570423133317692</v>
      </c>
      <c r="M459" s="34">
        <f t="shared" ca="1" si="92"/>
        <v>0.80327600664383347</v>
      </c>
      <c r="N459" s="5">
        <f t="shared" ca="1" si="93"/>
        <v>2.0644193370746522E-2</v>
      </c>
      <c r="O459" s="5">
        <f t="shared" ca="1" si="94"/>
        <v>7.5911794081879952E-2</v>
      </c>
      <c r="P459" s="5">
        <f t="shared" ca="1" si="88"/>
        <v>4.8733882352941169</v>
      </c>
      <c r="Q459" s="12">
        <f t="shared" ca="1" si="95"/>
        <v>1.557680004480467E-2</v>
      </c>
      <c r="R459" s="13">
        <f t="shared" ca="1" si="89"/>
        <v>56.076480161296814</v>
      </c>
    </row>
    <row r="460" spans="2:18">
      <c r="B460" s="23">
        <f>EditedRawData!$A462</f>
        <v>42877.666666666664</v>
      </c>
      <c r="C460" s="11">
        <f t="shared" si="84"/>
        <v>0.66666666666424135</v>
      </c>
      <c r="D460" s="19">
        <f ca="1">OFFSET(EditedRawData!B462,0, ($A$3-1)*3)</f>
        <v>3.9699999999999999E-2</v>
      </c>
      <c r="E460" s="19">
        <f ca="1">OFFSET(EditedRawData!C462,0, ($A$3-1)*3)</f>
        <v>3.3099999999999997E-2</v>
      </c>
      <c r="F460" s="19">
        <f ca="1">OFFSET(EditedRawData!D462,0, ($A$3-1)*3)</f>
        <v>4.0800000000000003E-2</v>
      </c>
      <c r="G460" s="5">
        <f t="shared" ca="1" si="85"/>
        <v>-6.6000000000000017E-3</v>
      </c>
      <c r="H460" s="5">
        <f t="shared" ca="1" si="86"/>
        <v>7.2800000000000004E-2</v>
      </c>
      <c r="I460" s="21">
        <f>EditedRawData!$AI462/1000*3</f>
        <v>6.9621900000000005</v>
      </c>
      <c r="J460" s="5">
        <f t="shared" si="87"/>
        <v>9.8922631828775517E-2</v>
      </c>
      <c r="K460" s="5">
        <f t="shared" ca="1" si="90"/>
        <v>-1.6465641496167681E-3</v>
      </c>
      <c r="L460" s="5">
        <f t="shared" ca="1" si="91"/>
        <v>2.464931273980203</v>
      </c>
      <c r="M460" s="34">
        <f t="shared" ca="1" si="92"/>
        <v>0.80327600664383347</v>
      </c>
      <c r="N460" s="5">
        <f t="shared" ca="1" si="93"/>
        <v>3.2773661071068411E-2</v>
      </c>
      <c r="O460" s="5">
        <f t="shared" ca="1" si="94"/>
        <v>6.7795534907323873E-2</v>
      </c>
      <c r="P460" s="5">
        <f t="shared" ca="1" si="88"/>
        <v>3.5800470588235296</v>
      </c>
      <c r="Q460" s="12">
        <f t="shared" ca="1" si="95"/>
        <v>1.8937051327365163E-2</v>
      </c>
      <c r="R460" s="13">
        <f t="shared" ca="1" si="89"/>
        <v>68.173384778514588</v>
      </c>
    </row>
    <row r="461" spans="2:18">
      <c r="B461" s="23">
        <f>EditedRawData!$A463</f>
        <v>42877.673611111109</v>
      </c>
      <c r="C461" s="11">
        <f t="shared" si="84"/>
        <v>0.67361111110949423</v>
      </c>
      <c r="D461" s="19">
        <f ca="1">OFFSET(EditedRawData!B463,0, ($A$3-1)*3)</f>
        <v>3.7900000000000003E-2</v>
      </c>
      <c r="E461" s="19">
        <f ca="1">OFFSET(EditedRawData!C463,0, ($A$3-1)*3)</f>
        <v>4.6600000000000003E-2</v>
      </c>
      <c r="F461" s="19">
        <f ca="1">OFFSET(EditedRawData!D463,0, ($A$3-1)*3)</f>
        <v>2.9000000000000001E-2</v>
      </c>
      <c r="G461" s="5">
        <f t="shared" ca="1" si="85"/>
        <v>8.6999999999999994E-3</v>
      </c>
      <c r="H461" s="5">
        <f t="shared" ca="1" si="86"/>
        <v>8.4500000000000006E-2</v>
      </c>
      <c r="I461" s="21">
        <f>EditedRawData!$AI463/1000*3</f>
        <v>6.9626099999999997</v>
      </c>
      <c r="J461" s="5">
        <f t="shared" si="87"/>
        <v>9.8934567371632642E-2</v>
      </c>
      <c r="K461" s="5">
        <f t="shared" ca="1" si="90"/>
        <v>2.1704709244948299E-3</v>
      </c>
      <c r="L461" s="5">
        <f t="shared" ca="1" si="91"/>
        <v>3.3366929809357861</v>
      </c>
      <c r="M461" s="34">
        <f t="shared" ca="1" si="92"/>
        <v>0.80327600664383347</v>
      </c>
      <c r="N461" s="5">
        <f t="shared" ca="1" si="93"/>
        <v>2.3295004192671172E-2</v>
      </c>
      <c r="O461" s="5">
        <f t="shared" ca="1" si="94"/>
        <v>7.3469092254466628E-2</v>
      </c>
      <c r="P461" s="5">
        <f t="shared" ca="1" si="88"/>
        <v>4.1554117647058826</v>
      </c>
      <c r="Q461" s="12">
        <f t="shared" ca="1" si="95"/>
        <v>1.7680339859091371E-2</v>
      </c>
      <c r="R461" s="13">
        <f t="shared" ca="1" si="89"/>
        <v>63.649223492728936</v>
      </c>
    </row>
    <row r="462" spans="2:18">
      <c r="B462" s="23">
        <f>EditedRawData!$A464</f>
        <v>42877.680555555555</v>
      </c>
      <c r="C462" s="11">
        <f t="shared" si="84"/>
        <v>0.68055555555474712</v>
      </c>
      <c r="D462" s="19">
        <f ca="1">OFFSET(EditedRawData!B464,0, ($A$3-1)*3)</f>
        <v>3.4799999999999998E-2</v>
      </c>
      <c r="E462" s="19">
        <f ca="1">OFFSET(EditedRawData!C464,0, ($A$3-1)*3)</f>
        <v>5.21E-2</v>
      </c>
      <c r="F462" s="19">
        <f ca="1">OFFSET(EditedRawData!D464,0, ($A$3-1)*3)</f>
        <v>1.9300000000000001E-2</v>
      </c>
      <c r="G462" s="5">
        <f t="shared" ca="1" si="85"/>
        <v>1.7300000000000003E-2</v>
      </c>
      <c r="H462" s="5">
        <f t="shared" ca="1" si="86"/>
        <v>8.6900000000000005E-2</v>
      </c>
      <c r="I462" s="21">
        <f>EditedRawData!$AI464/1000*3</f>
        <v>6.9573900000000002</v>
      </c>
      <c r="J462" s="5">
        <f t="shared" si="87"/>
        <v>9.8786276759387767E-2</v>
      </c>
      <c r="K462" s="5">
        <f t="shared" ca="1" si="90"/>
        <v>4.3159939073288021E-3</v>
      </c>
      <c r="L462" s="5">
        <f t="shared" ca="1" si="91"/>
        <v>4.8948333083968372</v>
      </c>
      <c r="M462" s="34">
        <f t="shared" ca="1" si="92"/>
        <v>0.80327600664383347</v>
      </c>
      <c r="N462" s="5">
        <f t="shared" ca="1" si="93"/>
        <v>1.5503226928225988E-2</v>
      </c>
      <c r="O462" s="5">
        <f t="shared" ca="1" si="94"/>
        <v>7.8967055923832977E-2</v>
      </c>
      <c r="P462" s="5">
        <f t="shared" ca="1" si="88"/>
        <v>4.2734352941176468</v>
      </c>
      <c r="Q462" s="12">
        <f t="shared" ca="1" si="95"/>
        <v>1.8478589352348581E-2</v>
      </c>
      <c r="R462" s="13">
        <f t="shared" ca="1" si="89"/>
        <v>66.522921668454885</v>
      </c>
    </row>
    <row r="463" spans="2:18">
      <c r="B463" s="23">
        <f>EditedRawData!$A465</f>
        <v>42877.6875</v>
      </c>
      <c r="C463" s="11">
        <f t="shared" si="84"/>
        <v>0.6875</v>
      </c>
      <c r="D463" s="19">
        <f ca="1">OFFSET(EditedRawData!B465,0, ($A$3-1)*3)</f>
        <v>3.4700000000000002E-2</v>
      </c>
      <c r="E463" s="19">
        <f ca="1">OFFSET(EditedRawData!C465,0, ($A$3-1)*3)</f>
        <v>5.2699999999999997E-2</v>
      </c>
      <c r="F463" s="19">
        <f ca="1">OFFSET(EditedRawData!D465,0, ($A$3-1)*3)</f>
        <v>2.6100000000000002E-2</v>
      </c>
      <c r="G463" s="5">
        <f t="shared" ca="1" si="85"/>
        <v>1.7999999999999995E-2</v>
      </c>
      <c r="H463" s="5">
        <f t="shared" ca="1" si="86"/>
        <v>8.7400000000000005E-2</v>
      </c>
      <c r="I463" s="21">
        <f>EditedRawData!$AI465/1000*3</f>
        <v>6.9595800000000008</v>
      </c>
      <c r="J463" s="5">
        <f t="shared" si="87"/>
        <v>9.884847709469391E-2</v>
      </c>
      <c r="K463" s="5">
        <f t="shared" ca="1" si="90"/>
        <v>4.4906294989548205E-3</v>
      </c>
      <c r="L463" s="5">
        <f t="shared" ca="1" si="91"/>
        <v>3.6152432029018806</v>
      </c>
      <c r="M463" s="34">
        <f t="shared" ca="1" si="92"/>
        <v>0.80327600664383347</v>
      </c>
      <c r="N463" s="5">
        <f t="shared" ca="1" si="93"/>
        <v>2.0965503773404056E-2</v>
      </c>
      <c r="O463" s="5">
        <f t="shared" ca="1" si="94"/>
        <v>7.3392343822335032E-2</v>
      </c>
      <c r="P463" s="5">
        <f t="shared" ca="1" si="88"/>
        <v>4.2980235294117639</v>
      </c>
      <c r="Q463" s="12">
        <f t="shared" ca="1" si="95"/>
        <v>1.7075835746385423E-2</v>
      </c>
      <c r="R463" s="13">
        <f t="shared" ca="1" si="89"/>
        <v>61.473008686987527</v>
      </c>
    </row>
    <row r="464" spans="2:18">
      <c r="B464" s="23">
        <f>EditedRawData!$A466</f>
        <v>42877.694444444445</v>
      </c>
      <c r="C464" s="11">
        <f t="shared" si="84"/>
        <v>0.69444444444525288</v>
      </c>
      <c r="D464" s="19">
        <f ca="1">OFFSET(EditedRawData!B466,0, ($A$3-1)*3)</f>
        <v>3.7699999999999997E-2</v>
      </c>
      <c r="E464" s="19">
        <f ca="1">OFFSET(EditedRawData!C466,0, ($A$3-1)*3)</f>
        <v>5.2900000000000003E-2</v>
      </c>
      <c r="F464" s="19">
        <f ca="1">OFFSET(EditedRawData!D466,0, ($A$3-1)*3)</f>
        <v>2.64E-2</v>
      </c>
      <c r="G464" s="5">
        <f t="shared" ca="1" si="85"/>
        <v>1.5200000000000005E-2</v>
      </c>
      <c r="H464" s="5">
        <f t="shared" ca="1" si="86"/>
        <v>9.06E-2</v>
      </c>
      <c r="I464" s="21">
        <f>EditedRawData!$AI466/1000*3</f>
        <v>6.9613200000000006</v>
      </c>
      <c r="J464" s="5">
        <f t="shared" si="87"/>
        <v>9.8897910494693902E-2</v>
      </c>
      <c r="K464" s="5">
        <f t="shared" ca="1" si="90"/>
        <v>3.7920871324507392E-3</v>
      </c>
      <c r="L464" s="5">
        <f t="shared" ca="1" si="91"/>
        <v>3.6024933091758773</v>
      </c>
      <c r="M464" s="34">
        <f t="shared" ca="1" si="92"/>
        <v>0.80327600664383347</v>
      </c>
      <c r="N464" s="5">
        <f t="shared" ca="1" si="93"/>
        <v>2.1206486575397202E-2</v>
      </c>
      <c r="O464" s="5">
        <f t="shared" ca="1" si="94"/>
        <v>7.3899336786845959E-2</v>
      </c>
      <c r="P464" s="5">
        <f t="shared" ca="1" si="88"/>
        <v>4.4553882352941168</v>
      </c>
      <c r="Q464" s="12">
        <f t="shared" ca="1" si="95"/>
        <v>1.6586508937973077E-2</v>
      </c>
      <c r="R464" s="13">
        <f t="shared" ca="1" si="89"/>
        <v>59.711432176703077</v>
      </c>
    </row>
    <row r="465" spans="2:18">
      <c r="B465" s="23">
        <f>EditedRawData!$A467</f>
        <v>42877.701388888891</v>
      </c>
      <c r="C465" s="11">
        <f t="shared" si="84"/>
        <v>0.70138888889050577</v>
      </c>
      <c r="D465" s="19">
        <f ca="1">OFFSET(EditedRawData!B467,0, ($A$3-1)*3)</f>
        <v>4.2599999999999999E-2</v>
      </c>
      <c r="E465" s="19">
        <f ca="1">OFFSET(EditedRawData!C467,0, ($A$3-1)*3)</f>
        <v>6.1800000000000001E-2</v>
      </c>
      <c r="F465" s="19">
        <f ca="1">OFFSET(EditedRawData!D467,0, ($A$3-1)*3)</f>
        <v>2.2499999999999999E-2</v>
      </c>
      <c r="G465" s="5">
        <f t="shared" ca="1" si="85"/>
        <v>1.9200000000000002E-2</v>
      </c>
      <c r="H465" s="5">
        <f t="shared" ca="1" si="86"/>
        <v>0.10439999999999999</v>
      </c>
      <c r="I465" s="21">
        <f>EditedRawData!$AI467/1000*3</f>
        <v>6.9560999999999993</v>
      </c>
      <c r="J465" s="5">
        <f t="shared" si="87"/>
        <v>9.8749647367346913E-2</v>
      </c>
      <c r="K465" s="5">
        <f t="shared" ca="1" si="90"/>
        <v>4.7900047988851434E-3</v>
      </c>
      <c r="L465" s="5">
        <f t="shared" ca="1" si="91"/>
        <v>4.1759841141538567</v>
      </c>
      <c r="M465" s="34">
        <f t="shared" ca="1" si="92"/>
        <v>0.80327600664383347</v>
      </c>
      <c r="N465" s="5">
        <f t="shared" ca="1" si="93"/>
        <v>1.8073710149486253E-2</v>
      </c>
      <c r="O465" s="5">
        <f t="shared" ca="1" si="94"/>
        <v>7.5885932418975524E-2</v>
      </c>
      <c r="P465" s="5">
        <f t="shared" ca="1" si="88"/>
        <v>5.1340235294117633</v>
      </c>
      <c r="Q465" s="12">
        <f t="shared" ca="1" si="95"/>
        <v>1.4780986488324536E-2</v>
      </c>
      <c r="R465" s="13">
        <f t="shared" ca="1" si="89"/>
        <v>53.211551357968332</v>
      </c>
    </row>
    <row r="466" spans="2:18">
      <c r="B466" s="23">
        <f>EditedRawData!$A468</f>
        <v>42877.708333333336</v>
      </c>
      <c r="C466" s="11">
        <f t="shared" si="84"/>
        <v>0.70833333333575865</v>
      </c>
      <c r="D466" s="19">
        <f ca="1">OFFSET(EditedRawData!B468,0, ($A$3-1)*3)</f>
        <v>4.9200000000000001E-2</v>
      </c>
      <c r="E466" s="19">
        <f ca="1">OFFSET(EditedRawData!C468,0, ($A$3-1)*3)</f>
        <v>6.4500000000000002E-2</v>
      </c>
      <c r="F466" s="19">
        <f ca="1">OFFSET(EditedRawData!D468,0, ($A$3-1)*3)</f>
        <v>2.7900000000000001E-2</v>
      </c>
      <c r="G466" s="5">
        <f t="shared" ca="1" si="85"/>
        <v>1.5300000000000001E-2</v>
      </c>
      <c r="H466" s="5">
        <f t="shared" ca="1" si="86"/>
        <v>0.1137</v>
      </c>
      <c r="I466" s="21">
        <f>EditedRawData!$AI468/1000*3</f>
        <v>6.95871</v>
      </c>
      <c r="J466" s="5">
        <f t="shared" si="87"/>
        <v>9.8823765028775504E-2</v>
      </c>
      <c r="K466" s="5">
        <f t="shared" ca="1" si="90"/>
        <v>3.8170350741115991E-3</v>
      </c>
      <c r="L466" s="5">
        <f t="shared" ca="1" si="91"/>
        <v>3.4052591381599964</v>
      </c>
      <c r="M466" s="34">
        <f t="shared" ca="1" si="92"/>
        <v>0.80327600664383347</v>
      </c>
      <c r="N466" s="5">
        <f t="shared" ca="1" si="93"/>
        <v>2.2411400585362954E-2</v>
      </c>
      <c r="O466" s="5">
        <f t="shared" ca="1" si="94"/>
        <v>7.2595329369300951E-2</v>
      </c>
      <c r="P466" s="5">
        <f t="shared" ca="1" si="88"/>
        <v>5.5913647058823521</v>
      </c>
      <c r="Q466" s="12">
        <f t="shared" ca="1" si="95"/>
        <v>1.2983472405748743E-2</v>
      </c>
      <c r="R466" s="13">
        <f t="shared" ca="1" si="89"/>
        <v>46.740500660695474</v>
      </c>
    </row>
    <row r="467" spans="2:18">
      <c r="B467" s="23">
        <f>EditedRawData!$A469</f>
        <v>42877.715277777781</v>
      </c>
      <c r="C467" s="11">
        <f t="shared" si="84"/>
        <v>0.71527777778101154</v>
      </c>
      <c r="D467" s="19">
        <f ca="1">OFFSET(EditedRawData!B469,0, ($A$3-1)*3)</f>
        <v>6.5699999999999995E-2</v>
      </c>
      <c r="E467" s="19">
        <f ca="1">OFFSET(EditedRawData!C469,0, ($A$3-1)*3)</f>
        <v>7.2300000000000003E-2</v>
      </c>
      <c r="F467" s="19">
        <f ca="1">OFFSET(EditedRawData!D469,0, ($A$3-1)*3)</f>
        <v>2.7799999999999998E-2</v>
      </c>
      <c r="G467" s="5">
        <f t="shared" ca="1" si="85"/>
        <v>6.6000000000000086E-3</v>
      </c>
      <c r="H467" s="5">
        <f t="shared" ca="1" si="86"/>
        <v>0.13800000000000001</v>
      </c>
      <c r="I467" s="21">
        <f>EditedRawData!$AI469/1000*3</f>
        <v>6.9552600000000009</v>
      </c>
      <c r="J467" s="5">
        <f t="shared" si="87"/>
        <v>9.8725799321632682E-2</v>
      </c>
      <c r="K467" s="5">
        <f t="shared" ca="1" si="90"/>
        <v>1.64656414961677E-3</v>
      </c>
      <c r="L467" s="5">
        <f t="shared" ca="1" si="91"/>
        <v>3.4920588191372635</v>
      </c>
      <c r="M467" s="34">
        <f t="shared" ca="1" si="92"/>
        <v>0.80327600664383347</v>
      </c>
      <c r="N467" s="5">
        <f t="shared" ca="1" si="93"/>
        <v>2.233107298469857E-2</v>
      </c>
      <c r="O467" s="5">
        <f t="shared" ca="1" si="94"/>
        <v>7.4748162187317349E-2</v>
      </c>
      <c r="P467" s="5">
        <f t="shared" ca="1" si="88"/>
        <v>6.78635294117647</v>
      </c>
      <c r="Q467" s="12">
        <f t="shared" ca="1" si="95"/>
        <v>1.1014481981003355E-2</v>
      </c>
      <c r="R467" s="13">
        <f t="shared" ca="1" si="89"/>
        <v>39.652135131612077</v>
      </c>
    </row>
    <row r="468" spans="2:18">
      <c r="B468" s="23">
        <f>EditedRawData!$A470</f>
        <v>42877.722222222219</v>
      </c>
      <c r="C468" s="11">
        <f t="shared" si="84"/>
        <v>0.72222222221898846</v>
      </c>
      <c r="D468" s="19">
        <f ca="1">OFFSET(EditedRawData!B470,0, ($A$3-1)*3)</f>
        <v>7.4499999999999997E-2</v>
      </c>
      <c r="E468" s="19">
        <f ca="1">OFFSET(EditedRawData!C470,0, ($A$3-1)*3)</f>
        <v>7.8399999999999997E-2</v>
      </c>
      <c r="F468" s="19">
        <f ca="1">OFFSET(EditedRawData!D470,0, ($A$3-1)*3)</f>
        <v>3.5799999999999998E-2</v>
      </c>
      <c r="G468" s="5">
        <f t="shared" ca="1" si="85"/>
        <v>3.9000000000000007E-3</v>
      </c>
      <c r="H468" s="5">
        <f t="shared" ca="1" si="86"/>
        <v>0.15289999999999998</v>
      </c>
      <c r="I468" s="21">
        <f>EditedRawData!$AI470/1000*3</f>
        <v>6.9596400000000003</v>
      </c>
      <c r="J468" s="5">
        <f t="shared" si="87"/>
        <v>9.8850181488979602E-2</v>
      </c>
      <c r="K468" s="5">
        <f t="shared" ca="1" si="90"/>
        <v>9.7296972477354485E-4</v>
      </c>
      <c r="L468" s="5">
        <f t="shared" ca="1" si="91"/>
        <v>2.7340003286091079</v>
      </c>
      <c r="M468" s="34">
        <f t="shared" ca="1" si="92"/>
        <v>0.80327600664383347</v>
      </c>
      <c r="N468" s="5">
        <f t="shared" ca="1" si="93"/>
        <v>2.8757281037849237E-2</v>
      </c>
      <c r="O468" s="5">
        <f t="shared" ca="1" si="94"/>
        <v>6.9119930726356818E-2</v>
      </c>
      <c r="P468" s="5">
        <f t="shared" ca="1" si="88"/>
        <v>7.5190823529411741</v>
      </c>
      <c r="Q468" s="12">
        <f t="shared" ca="1" si="95"/>
        <v>9.1926019003262787E-3</v>
      </c>
      <c r="R468" s="13">
        <f t="shared" ca="1" si="89"/>
        <v>33.0933668411746</v>
      </c>
    </row>
    <row r="469" spans="2:18">
      <c r="B469" s="23">
        <f>EditedRawData!$A471</f>
        <v>42877.729166666664</v>
      </c>
      <c r="C469" s="11">
        <f t="shared" si="84"/>
        <v>0.72916666666424135</v>
      </c>
      <c r="D469" s="19">
        <f ca="1">OFFSET(EditedRawData!B471,0, ($A$3-1)*3)</f>
        <v>7.0099999999999996E-2</v>
      </c>
      <c r="E469" s="19">
        <f ca="1">OFFSET(EditedRawData!C471,0, ($A$3-1)*3)</f>
        <v>8.6199999999999999E-2</v>
      </c>
      <c r="F469" s="19">
        <f ca="1">OFFSET(EditedRawData!D471,0, ($A$3-1)*3)</f>
        <v>3.78E-2</v>
      </c>
      <c r="G469" s="5">
        <f t="shared" ca="1" si="85"/>
        <v>1.6100000000000003E-2</v>
      </c>
      <c r="H469" s="5">
        <f t="shared" ca="1" si="86"/>
        <v>0.15629999999999999</v>
      </c>
      <c r="I469" s="21">
        <f>EditedRawData!$AI471/1000*3</f>
        <v>6.9598800000000001</v>
      </c>
      <c r="J469" s="5">
        <f t="shared" si="87"/>
        <v>9.8856999213061222E-2</v>
      </c>
      <c r="K469" s="5">
        <f t="shared" ca="1" si="90"/>
        <v>4.01661860739848E-3</v>
      </c>
      <c r="L469" s="5">
        <f t="shared" ca="1" si="91"/>
        <v>2.5090047779275859</v>
      </c>
      <c r="M469" s="34">
        <f t="shared" ca="1" si="92"/>
        <v>0.80327600664383347</v>
      </c>
      <c r="N469" s="5">
        <f t="shared" ca="1" si="93"/>
        <v>3.0363833051136907E-2</v>
      </c>
      <c r="O469" s="5">
        <f t="shared" ca="1" si="94"/>
        <v>6.4476547554525837E-2</v>
      </c>
      <c r="P469" s="5">
        <f t="shared" ca="1" si="88"/>
        <v>7.6862823529411752</v>
      </c>
      <c r="Q469" s="12">
        <f t="shared" ca="1" si="95"/>
        <v>8.3885218619185551E-3</v>
      </c>
      <c r="R469" s="13">
        <f t="shared" ca="1" si="89"/>
        <v>30.198678702906797</v>
      </c>
    </row>
    <row r="470" spans="2:18">
      <c r="B470" s="23">
        <f>EditedRawData!$A472</f>
        <v>42877.736111111109</v>
      </c>
      <c r="C470" s="11">
        <f t="shared" si="84"/>
        <v>0.73611111110949423</v>
      </c>
      <c r="D470" s="19">
        <f ca="1">OFFSET(EditedRawData!B472,0, ($A$3-1)*3)</f>
        <v>7.4399999999999994E-2</v>
      </c>
      <c r="E470" s="19">
        <f ca="1">OFFSET(EditedRawData!C472,0, ($A$3-1)*3)</f>
        <v>0.1057</v>
      </c>
      <c r="F470" s="19">
        <f ca="1">OFFSET(EditedRawData!D472,0, ($A$3-1)*3)</f>
        <v>2.4899999999999999E-2</v>
      </c>
      <c r="G470" s="5">
        <f t="shared" ca="1" si="85"/>
        <v>3.1300000000000008E-2</v>
      </c>
      <c r="H470" s="5">
        <f t="shared" ca="1" si="86"/>
        <v>0.18009999999999998</v>
      </c>
      <c r="I470" s="21">
        <f>EditedRawData!$AI472/1000*3</f>
        <v>6.9544200000000007</v>
      </c>
      <c r="J470" s="5">
        <f t="shared" si="87"/>
        <v>9.8701954155918384E-2</v>
      </c>
      <c r="K470" s="5">
        <f t="shared" ca="1" si="90"/>
        <v>7.8087057398492192E-3</v>
      </c>
      <c r="L470" s="5">
        <f t="shared" ca="1" si="91"/>
        <v>3.6503312616895247</v>
      </c>
      <c r="M470" s="34">
        <f t="shared" ca="1" si="92"/>
        <v>0.80327600664383347</v>
      </c>
      <c r="N470" s="5">
        <f t="shared" ca="1" si="93"/>
        <v>2.0001572565431454E-2</v>
      </c>
      <c r="O470" s="5">
        <f t="shared" ca="1" si="94"/>
        <v>7.0891675850637714E-2</v>
      </c>
      <c r="P470" s="5">
        <f t="shared" ca="1" si="88"/>
        <v>8.8566823529411742</v>
      </c>
      <c r="Q470" s="12">
        <f t="shared" ca="1" si="95"/>
        <v>8.0043150499911099E-3</v>
      </c>
      <c r="R470" s="13">
        <f t="shared" ca="1" si="89"/>
        <v>28.815534179967997</v>
      </c>
    </row>
    <row r="471" spans="2:18">
      <c r="B471" s="23">
        <f>EditedRawData!$A473</f>
        <v>42877.743055555555</v>
      </c>
      <c r="C471" s="11">
        <f t="shared" si="84"/>
        <v>0.74305555555474712</v>
      </c>
      <c r="D471" s="19">
        <f ca="1">OFFSET(EditedRawData!B473,0, ($A$3-1)*3)</f>
        <v>8.9599999999999999E-2</v>
      </c>
      <c r="E471" s="19">
        <f ca="1">OFFSET(EditedRawData!C473,0, ($A$3-1)*3)</f>
        <v>0.10290000000000001</v>
      </c>
      <c r="F471" s="19">
        <f ca="1">OFFSET(EditedRawData!D473,0, ($A$3-1)*3)</f>
        <v>4.5100000000000001E-2</v>
      </c>
      <c r="G471" s="5">
        <f t="shared" ca="1" si="85"/>
        <v>1.3300000000000006E-2</v>
      </c>
      <c r="H471" s="5">
        <f t="shared" ca="1" si="86"/>
        <v>0.1925</v>
      </c>
      <c r="I471" s="21">
        <f>EditedRawData!$AI473/1000*3</f>
        <v>6.9599999999999991</v>
      </c>
      <c r="J471" s="5">
        <f t="shared" si="87"/>
        <v>9.8860408163265273E-2</v>
      </c>
      <c r="K471" s="5">
        <f t="shared" ca="1" si="90"/>
        <v>3.3180762408943974E-3</v>
      </c>
      <c r="L471" s="5">
        <f t="shared" ca="1" si="91"/>
        <v>2.1184552532676468</v>
      </c>
      <c r="M471" s="34">
        <f t="shared" ca="1" si="92"/>
        <v>0.80327600664383347</v>
      </c>
      <c r="N471" s="5">
        <f t="shared" ca="1" si="93"/>
        <v>3.622774789963689E-2</v>
      </c>
      <c r="O471" s="5">
        <f t="shared" ca="1" si="94"/>
        <v>5.9314584022733992E-2</v>
      </c>
      <c r="P471" s="5">
        <f t="shared" ca="1" si="88"/>
        <v>9.4664705882352926</v>
      </c>
      <c r="Q471" s="12">
        <f t="shared" ca="1" si="95"/>
        <v>6.2657548523362833E-3</v>
      </c>
      <c r="R471" s="13">
        <f t="shared" ca="1" si="89"/>
        <v>22.556717468410621</v>
      </c>
    </row>
    <row r="472" spans="2:18">
      <c r="B472" s="23">
        <f>EditedRawData!$A474</f>
        <v>42877.75</v>
      </c>
      <c r="C472" s="11">
        <f t="shared" si="84"/>
        <v>0.75</v>
      </c>
      <c r="D472" s="19">
        <f ca="1">OFFSET(EditedRawData!B474,0, ($A$3-1)*3)</f>
        <v>0.1013</v>
      </c>
      <c r="E472" s="19">
        <f ca="1">OFFSET(EditedRawData!C474,0, ($A$3-1)*3)</f>
        <v>0.1148</v>
      </c>
      <c r="F472" s="19">
        <f ca="1">OFFSET(EditedRawData!D474,0, ($A$3-1)*3)</f>
        <v>4.2099999999999999E-2</v>
      </c>
      <c r="G472" s="5">
        <f t="shared" ca="1" si="85"/>
        <v>1.3499999999999998E-2</v>
      </c>
      <c r="H472" s="5">
        <f t="shared" ca="1" si="86"/>
        <v>0.21610000000000001</v>
      </c>
      <c r="I472" s="21">
        <f>EditedRawData!$AI474/1000*3</f>
        <v>6.9527400000000004</v>
      </c>
      <c r="J472" s="5">
        <f t="shared" si="87"/>
        <v>9.8654272464489809E-2</v>
      </c>
      <c r="K472" s="5">
        <f t="shared" ca="1" si="90"/>
        <v>3.3679721242161156E-3</v>
      </c>
      <c r="L472" s="5">
        <f t="shared" ca="1" si="91"/>
        <v>2.2633325496502064</v>
      </c>
      <c r="M472" s="34">
        <f t="shared" ca="1" si="92"/>
        <v>0.80327600664383347</v>
      </c>
      <c r="N472" s="5">
        <f t="shared" ca="1" si="93"/>
        <v>3.3817919879705387E-2</v>
      </c>
      <c r="O472" s="5">
        <f t="shared" ca="1" si="94"/>
        <v>6.1468380460568302E-2</v>
      </c>
      <c r="P472" s="5">
        <f t="shared" ca="1" si="88"/>
        <v>10.627035294117647</v>
      </c>
      <c r="Q472" s="12">
        <f t="shared" ca="1" si="95"/>
        <v>5.7841513422461979E-3</v>
      </c>
      <c r="R472" s="13">
        <f t="shared" ca="1" si="89"/>
        <v>20.822944832086314</v>
      </c>
    </row>
    <row r="473" spans="2:18">
      <c r="B473" s="23">
        <f>EditedRawData!$A475</f>
        <v>42877.756944444445</v>
      </c>
      <c r="C473" s="11">
        <f t="shared" si="84"/>
        <v>0.75694444444525288</v>
      </c>
      <c r="D473" s="19">
        <f ca="1">OFFSET(EditedRawData!B475,0, ($A$3-1)*3)</f>
        <v>0.1075</v>
      </c>
      <c r="E473" s="19">
        <f ca="1">OFFSET(EditedRawData!C475,0, ($A$3-1)*3)</f>
        <v>0.12790000000000001</v>
      </c>
      <c r="F473" s="19">
        <f ca="1">OFFSET(EditedRawData!D475,0, ($A$3-1)*3)</f>
        <v>4.0899999999999999E-2</v>
      </c>
      <c r="G473" s="5">
        <f t="shared" ca="1" si="85"/>
        <v>2.0400000000000015E-2</v>
      </c>
      <c r="H473" s="5">
        <f t="shared" ca="1" si="86"/>
        <v>0.2354</v>
      </c>
      <c r="I473" s="21">
        <f>EditedRawData!$AI475/1000*3</f>
        <v>6.9500700000000002</v>
      </c>
      <c r="J473" s="5">
        <f t="shared" si="87"/>
        <v>9.8578516336530628E-2</v>
      </c>
      <c r="K473" s="5">
        <f t="shared" ca="1" si="90"/>
        <v>5.0893800988154689E-3</v>
      </c>
      <c r="L473" s="5">
        <f t="shared" ca="1" si="91"/>
        <v>2.2857979520223757</v>
      </c>
      <c r="M473" s="34">
        <f t="shared" ca="1" si="92"/>
        <v>0.80327600664383347</v>
      </c>
      <c r="N473" s="5">
        <f t="shared" ca="1" si="93"/>
        <v>3.2853988671732788E-2</v>
      </c>
      <c r="O473" s="5">
        <f t="shared" ca="1" si="94"/>
        <v>6.0635147565982365E-2</v>
      </c>
      <c r="P473" s="5">
        <f t="shared" ca="1" si="88"/>
        <v>11.576141176470587</v>
      </c>
      <c r="Q473" s="12">
        <f t="shared" ca="1" si="95"/>
        <v>5.2379412657153875E-3</v>
      </c>
      <c r="R473" s="13">
        <f t="shared" ca="1" si="89"/>
        <v>18.856588556575396</v>
      </c>
    </row>
    <row r="474" spans="2:18">
      <c r="B474" s="23">
        <f>EditedRawData!$A476</f>
        <v>42877.763888888891</v>
      </c>
      <c r="C474" s="11">
        <f t="shared" si="84"/>
        <v>0.76388888889050577</v>
      </c>
      <c r="D474" s="19">
        <f ca="1">OFFSET(EditedRawData!B476,0, ($A$3-1)*3)</f>
        <v>0.1052</v>
      </c>
      <c r="E474" s="19">
        <f ca="1">OFFSET(EditedRawData!C476,0, ($A$3-1)*3)</f>
        <v>0.14249999999999999</v>
      </c>
      <c r="F474" s="19">
        <f ca="1">OFFSET(EditedRawData!D476,0, ($A$3-1)*3)</f>
        <v>3.9E-2</v>
      </c>
      <c r="G474" s="5">
        <f t="shared" ca="1" si="85"/>
        <v>3.7299999999999986E-2</v>
      </c>
      <c r="H474" s="5">
        <f t="shared" ca="1" si="86"/>
        <v>0.24769999999999998</v>
      </c>
      <c r="I474" s="21">
        <f>EditedRawData!$AI476/1000*3</f>
        <v>6.94848</v>
      </c>
      <c r="J474" s="5">
        <f t="shared" si="87"/>
        <v>9.8533416959999995E-2</v>
      </c>
      <c r="K474" s="5">
        <f t="shared" ca="1" si="90"/>
        <v>9.3055822395008217E-3</v>
      </c>
      <c r="L474" s="5">
        <f t="shared" ca="1" si="91"/>
        <v>2.2878931979615169</v>
      </c>
      <c r="M474" s="34">
        <f t="shared" ca="1" si="92"/>
        <v>0.80327600664383347</v>
      </c>
      <c r="N474" s="5">
        <f t="shared" ca="1" si="93"/>
        <v>3.1327764259109506E-2</v>
      </c>
      <c r="O474" s="5">
        <f t="shared" ca="1" si="94"/>
        <v>5.7900070461389661E-2</v>
      </c>
      <c r="P474" s="5">
        <f t="shared" ca="1" si="88"/>
        <v>12.181011764705881</v>
      </c>
      <c r="Q474" s="12">
        <f t="shared" ca="1" si="95"/>
        <v>4.753305520084415E-3</v>
      </c>
      <c r="R474" s="13">
        <f t="shared" ca="1" si="89"/>
        <v>17.111899872303894</v>
      </c>
    </row>
    <row r="475" spans="2:18">
      <c r="B475" s="23">
        <f>EditedRawData!$A477</f>
        <v>42877.770833333336</v>
      </c>
      <c r="C475" s="11">
        <f t="shared" si="84"/>
        <v>0.77083333333575865</v>
      </c>
      <c r="D475" s="19">
        <f ca="1">OFFSET(EditedRawData!B477,0, ($A$3-1)*3)</f>
        <v>0.1201</v>
      </c>
      <c r="E475" s="19">
        <f ca="1">OFFSET(EditedRawData!C477,0, ($A$3-1)*3)</f>
        <v>0.13700000000000001</v>
      </c>
      <c r="F475" s="19">
        <f ca="1">OFFSET(EditedRawData!D477,0, ($A$3-1)*3)</f>
        <v>0.06</v>
      </c>
      <c r="G475" s="5">
        <f t="shared" ca="1" si="85"/>
        <v>1.6900000000000012E-2</v>
      </c>
      <c r="H475" s="5">
        <f t="shared" ca="1" si="86"/>
        <v>0.2571</v>
      </c>
      <c r="I475" s="21">
        <f>EditedRawData!$AI477/1000*3</f>
        <v>6.9552899999999998</v>
      </c>
      <c r="J475" s="5">
        <f t="shared" si="87"/>
        <v>9.8726650987959186E-2</v>
      </c>
      <c r="K475" s="5">
        <f t="shared" ca="1" si="90"/>
        <v>4.2162021406853632E-3</v>
      </c>
      <c r="L475" s="5">
        <f t="shared" ca="1" si="91"/>
        <v>1.5751741474545637</v>
      </c>
      <c r="M475" s="34">
        <f t="shared" ca="1" si="92"/>
        <v>0.80327600664383347</v>
      </c>
      <c r="N475" s="5">
        <f t="shared" ca="1" si="93"/>
        <v>4.8196560398630003E-2</v>
      </c>
      <c r="O475" s="5">
        <f t="shared" ca="1" si="94"/>
        <v>4.6313888448643814E-2</v>
      </c>
      <c r="P475" s="5">
        <f t="shared" ca="1" si="88"/>
        <v>12.643270588235291</v>
      </c>
      <c r="Q475" s="12">
        <f t="shared" ca="1" si="95"/>
        <v>3.6631256228700365E-3</v>
      </c>
      <c r="R475" s="13">
        <f t="shared" ca="1" si="89"/>
        <v>13.187252242332132</v>
      </c>
    </row>
    <row r="476" spans="2:18">
      <c r="B476" s="23">
        <f>EditedRawData!$A478</f>
        <v>42877.777777777781</v>
      </c>
      <c r="C476" s="11">
        <f t="shared" si="84"/>
        <v>0.77777777778101154</v>
      </c>
      <c r="D476" s="19">
        <f ca="1">OFFSET(EditedRawData!B478,0, ($A$3-1)*3)</f>
        <v>0.12839999999999999</v>
      </c>
      <c r="E476" s="19">
        <f ca="1">OFFSET(EditedRawData!C478,0, ($A$3-1)*3)</f>
        <v>0.14419999999999999</v>
      </c>
      <c r="F476" s="19">
        <f ca="1">OFFSET(EditedRawData!D478,0, ($A$3-1)*3)</f>
        <v>6.4000000000000001E-2</v>
      </c>
      <c r="G476" s="5">
        <f t="shared" ca="1" si="85"/>
        <v>1.5800000000000008E-2</v>
      </c>
      <c r="H476" s="5">
        <f t="shared" ca="1" si="86"/>
        <v>0.27259999999999995</v>
      </c>
      <c r="I476" s="21">
        <f>EditedRawData!$AI478/1000*3</f>
        <v>6.9557100000000007</v>
      </c>
      <c r="J476" s="5">
        <f t="shared" si="87"/>
        <v>9.8738574702244911E-2</v>
      </c>
      <c r="K476" s="5">
        <f t="shared" ca="1" si="90"/>
        <v>3.9417747824159006E-3</v>
      </c>
      <c r="L476" s="5">
        <f t="shared" ca="1" si="91"/>
        <v>1.4811999987473281</v>
      </c>
      <c r="M476" s="34">
        <f t="shared" ca="1" si="92"/>
        <v>0.80327600664383347</v>
      </c>
      <c r="N476" s="5">
        <f t="shared" ca="1" si="93"/>
        <v>5.1409664425205344E-2</v>
      </c>
      <c r="O476" s="5">
        <f t="shared" ca="1" si="94"/>
        <v>4.3387135494623662E-2</v>
      </c>
      <c r="P476" s="5">
        <f t="shared" ca="1" si="88"/>
        <v>13.405505882352937</v>
      </c>
      <c r="Q476" s="12">
        <f t="shared" ca="1" si="95"/>
        <v>3.2365160908801407E-3</v>
      </c>
      <c r="R476" s="13">
        <f t="shared" ca="1" si="89"/>
        <v>11.651457927168506</v>
      </c>
    </row>
    <row r="477" spans="2:18">
      <c r="B477" s="23">
        <f>EditedRawData!$A479</f>
        <v>42877.784722222219</v>
      </c>
      <c r="C477" s="11">
        <f t="shared" si="84"/>
        <v>0.78472222221898846</v>
      </c>
      <c r="D477" s="19">
        <f ca="1">OFFSET(EditedRawData!B479,0, ($A$3-1)*3)</f>
        <v>0.12280000000000001</v>
      </c>
      <c r="E477" s="19">
        <f ca="1">OFFSET(EditedRawData!C479,0, ($A$3-1)*3)</f>
        <v>0.15820000000000001</v>
      </c>
      <c r="F477" s="19">
        <f ca="1">OFFSET(EditedRawData!D479,0, ($A$3-1)*3)</f>
        <v>4.9299999999999997E-2</v>
      </c>
      <c r="G477" s="5">
        <f t="shared" ca="1" si="85"/>
        <v>3.5400000000000001E-2</v>
      </c>
      <c r="H477" s="5">
        <f t="shared" ca="1" si="86"/>
        <v>0.28100000000000003</v>
      </c>
      <c r="I477" s="21">
        <f>EditedRawData!$AI479/1000*3</f>
        <v>6.9375</v>
      </c>
      <c r="J477" s="5">
        <f t="shared" si="87"/>
        <v>9.8222257653061223E-2</v>
      </c>
      <c r="K477" s="5">
        <f t="shared" ca="1" si="90"/>
        <v>8.8315713479444821E-3</v>
      </c>
      <c r="L477" s="5">
        <f t="shared" ca="1" si="91"/>
        <v>1.8131985051747816</v>
      </c>
      <c r="M477" s="34">
        <f t="shared" ca="1" si="92"/>
        <v>0.80327600664383347</v>
      </c>
      <c r="N477" s="5">
        <f t="shared" ca="1" si="93"/>
        <v>3.9601507127540986E-2</v>
      </c>
      <c r="O477" s="5">
        <f t="shared" ca="1" si="94"/>
        <v>4.9789179177575749E-2</v>
      </c>
      <c r="P477" s="5">
        <f t="shared" ca="1" si="88"/>
        <v>13.818588235294117</v>
      </c>
      <c r="Q477" s="12">
        <f t="shared" ca="1" si="95"/>
        <v>3.6030583102844753E-3</v>
      </c>
      <c r="R477" s="13">
        <f t="shared" ca="1" si="89"/>
        <v>12.97100991702411</v>
      </c>
    </row>
    <row r="478" spans="2:18">
      <c r="B478" s="23">
        <f>EditedRawData!$A480</f>
        <v>42877.791666666664</v>
      </c>
      <c r="C478" s="11">
        <f t="shared" si="84"/>
        <v>0.79166666666424135</v>
      </c>
      <c r="D478" s="19">
        <f ca="1">OFFSET(EditedRawData!B480,0, ($A$3-1)*3)</f>
        <v>0.1268</v>
      </c>
      <c r="E478" s="19">
        <f ca="1">OFFSET(EditedRawData!C480,0, ($A$3-1)*3)</f>
        <v>0.15670000000000001</v>
      </c>
      <c r="F478" s="19">
        <f ca="1">OFFSET(EditedRawData!D480,0, ($A$3-1)*3)</f>
        <v>7.1999999999999995E-2</v>
      </c>
      <c r="G478" s="5">
        <f t="shared" ca="1" si="85"/>
        <v>2.990000000000001E-2</v>
      </c>
      <c r="H478" s="5">
        <f t="shared" ca="1" si="86"/>
        <v>0.28349999999999997</v>
      </c>
      <c r="I478" s="21">
        <f>EditedRawData!$AI480/1000*3</f>
        <v>6.9531900000000002</v>
      </c>
      <c r="J478" s="5">
        <f t="shared" si="87"/>
        <v>9.8667043216530623E-2</v>
      </c>
      <c r="K478" s="5">
        <f t="shared" ca="1" si="90"/>
        <v>7.4594345565971781E-3</v>
      </c>
      <c r="L478" s="5">
        <f t="shared" ca="1" si="91"/>
        <v>1.2667723424990758</v>
      </c>
      <c r="M478" s="34">
        <f t="shared" ca="1" si="92"/>
        <v>0.80327600664383347</v>
      </c>
      <c r="N478" s="5">
        <f t="shared" ca="1" si="93"/>
        <v>5.7835872478356004E-2</v>
      </c>
      <c r="O478" s="5">
        <f t="shared" ca="1" si="94"/>
        <v>3.3371736181577447E-2</v>
      </c>
      <c r="P478" s="5">
        <f t="shared" ca="1" si="88"/>
        <v>13.941529411764703</v>
      </c>
      <c r="Q478" s="12">
        <f t="shared" ca="1" si="95"/>
        <v>2.3936926284010393E-3</v>
      </c>
      <c r="R478" s="13">
        <f t="shared" ca="1" si="89"/>
        <v>8.617293462243742</v>
      </c>
    </row>
    <row r="479" spans="2:18">
      <c r="B479" s="23">
        <f>EditedRawData!$A481</f>
        <v>42877.798611111109</v>
      </c>
      <c r="C479" s="11">
        <f t="shared" si="84"/>
        <v>0.79861111110949423</v>
      </c>
      <c r="D479" s="19">
        <f ca="1">OFFSET(EditedRawData!B481,0, ($A$3-1)*3)</f>
        <v>0.1313</v>
      </c>
      <c r="E479" s="19">
        <f ca="1">OFFSET(EditedRawData!C481,0, ($A$3-1)*3)</f>
        <v>0.15939999999999999</v>
      </c>
      <c r="F479" s="19">
        <f ca="1">OFFSET(EditedRawData!D481,0, ($A$3-1)*3)</f>
        <v>7.2599999999999998E-2</v>
      </c>
      <c r="G479" s="5">
        <f t="shared" ca="1" si="85"/>
        <v>2.8099999999999986E-2</v>
      </c>
      <c r="H479" s="5">
        <f t="shared" ca="1" si="86"/>
        <v>0.29069999999999996</v>
      </c>
      <c r="I479" s="21">
        <f>EditedRawData!$AI481/1000*3</f>
        <v>6.9458700000000002</v>
      </c>
      <c r="J479" s="5">
        <f t="shared" si="87"/>
        <v>9.8459408279387761E-2</v>
      </c>
      <c r="K479" s="5">
        <f t="shared" ca="1" si="90"/>
        <v>7.0103716067016902E-3</v>
      </c>
      <c r="L479" s="5">
        <f t="shared" ca="1" si="91"/>
        <v>1.2596286043069707</v>
      </c>
      <c r="M479" s="34">
        <f t="shared" ca="1" si="92"/>
        <v>0.80327600664383347</v>
      </c>
      <c r="N479" s="5">
        <f t="shared" ca="1" si="93"/>
        <v>5.831783808234231E-2</v>
      </c>
      <c r="O479" s="5">
        <f t="shared" ca="1" si="94"/>
        <v>3.3131198590343761E-2</v>
      </c>
      <c r="P479" s="5">
        <f t="shared" ca="1" si="88"/>
        <v>14.295599999999995</v>
      </c>
      <c r="Q479" s="12">
        <f t="shared" ca="1" si="95"/>
        <v>2.3175801358700419E-3</v>
      </c>
      <c r="R479" s="13">
        <f t="shared" ca="1" si="89"/>
        <v>8.343288489132151</v>
      </c>
    </row>
    <row r="480" spans="2:18">
      <c r="B480" s="23">
        <f>EditedRawData!$A482</f>
        <v>42877.805555555555</v>
      </c>
      <c r="C480" s="11">
        <f t="shared" si="84"/>
        <v>0.80555555555474712</v>
      </c>
      <c r="D480" s="19">
        <f ca="1">OFFSET(EditedRawData!B482,0, ($A$3-1)*3)</f>
        <v>0.122</v>
      </c>
      <c r="E480" s="19">
        <f ca="1">OFFSET(EditedRawData!C482,0, ($A$3-1)*3)</f>
        <v>0.1656</v>
      </c>
      <c r="F480" s="19">
        <f ca="1">OFFSET(EditedRawData!D482,0, ($A$3-1)*3)</f>
        <v>6.1600000000000002E-2</v>
      </c>
      <c r="G480" s="5">
        <f t="shared" ca="1" si="85"/>
        <v>4.36E-2</v>
      </c>
      <c r="H480" s="5">
        <f t="shared" ca="1" si="86"/>
        <v>0.28759999999999997</v>
      </c>
      <c r="I480" s="21">
        <f>EditedRawData!$AI482/1000*3</f>
        <v>6.93309</v>
      </c>
      <c r="J480" s="5">
        <f t="shared" si="87"/>
        <v>9.8097422343061222E-2</v>
      </c>
      <c r="K480" s="5">
        <f t="shared" ca="1" si="90"/>
        <v>1.0877302564135011E-2</v>
      </c>
      <c r="L480" s="5">
        <f t="shared" ca="1" si="91"/>
        <v>1.4159110353721787</v>
      </c>
      <c r="M480" s="34">
        <f t="shared" ca="1" si="92"/>
        <v>0.80327600664383347</v>
      </c>
      <c r="N480" s="5">
        <f t="shared" ca="1" si="93"/>
        <v>4.9481802009260147E-2</v>
      </c>
      <c r="O480" s="5">
        <f t="shared" ca="1" si="94"/>
        <v>3.7738317769666067E-2</v>
      </c>
      <c r="P480" s="5">
        <f t="shared" ca="1" si="88"/>
        <v>14.143152941176465</v>
      </c>
      <c r="Q480" s="12">
        <f t="shared" ca="1" si="95"/>
        <v>2.6683100951128435E-3</v>
      </c>
      <c r="R480" s="13">
        <f t="shared" ca="1" si="89"/>
        <v>9.6059163424062373</v>
      </c>
    </row>
    <row r="481" spans="2:18">
      <c r="B481" s="23">
        <f>EditedRawData!$A483</f>
        <v>42877.8125</v>
      </c>
      <c r="C481" s="11">
        <f t="shared" si="84"/>
        <v>0.8125</v>
      </c>
      <c r="D481" s="19">
        <f ca="1">OFFSET(EditedRawData!B483,0, ($A$3-1)*3)</f>
        <v>0.1191</v>
      </c>
      <c r="E481" s="19">
        <f ca="1">OFFSET(EditedRawData!C483,0, ($A$3-1)*3)</f>
        <v>0.16619999999999999</v>
      </c>
      <c r="F481" s="19">
        <f ca="1">OFFSET(EditedRawData!D483,0, ($A$3-1)*3)</f>
        <v>6.0600000000000001E-2</v>
      </c>
      <c r="G481" s="5">
        <f t="shared" ca="1" si="85"/>
        <v>4.7099999999999989E-2</v>
      </c>
      <c r="H481" s="5">
        <f t="shared" ca="1" si="86"/>
        <v>0.2853</v>
      </c>
      <c r="I481" s="21">
        <f>EditedRawData!$AI483/1000*3</f>
        <v>6.9307499999999997</v>
      </c>
      <c r="J481" s="5">
        <f t="shared" si="87"/>
        <v>9.8031215433673463E-2</v>
      </c>
      <c r="K481" s="5">
        <f t="shared" ca="1" si="90"/>
        <v>1.1750480522265114E-2</v>
      </c>
      <c r="L481" s="5">
        <f t="shared" ca="1" si="91"/>
        <v>1.4237745034885867</v>
      </c>
      <c r="M481" s="34">
        <f t="shared" ca="1" si="92"/>
        <v>0.80327600664383347</v>
      </c>
      <c r="N481" s="5">
        <f t="shared" ca="1" si="93"/>
        <v>4.867852600261631E-2</v>
      </c>
      <c r="O481" s="5">
        <f t="shared" ca="1" si="94"/>
        <v>3.760220890879204E-2</v>
      </c>
      <c r="P481" s="5">
        <f t="shared" ca="1" si="88"/>
        <v>14.030047058823527</v>
      </c>
      <c r="Q481" s="12">
        <f t="shared" ca="1" si="95"/>
        <v>2.6801199419458775E-3</v>
      </c>
      <c r="R481" s="13">
        <f t="shared" ca="1" si="89"/>
        <v>9.6484317910051587</v>
      </c>
    </row>
    <row r="482" spans="2:18">
      <c r="B482" s="23">
        <f>EditedRawData!$A484</f>
        <v>42877.819444444445</v>
      </c>
      <c r="C482" s="11">
        <f t="shared" si="84"/>
        <v>0.81944444444525288</v>
      </c>
      <c r="D482" s="19">
        <f ca="1">OFFSET(EditedRawData!B484,0, ($A$3-1)*3)</f>
        <v>0.13150000000000001</v>
      </c>
      <c r="E482" s="19">
        <f ca="1">OFFSET(EditedRawData!C484,0, ($A$3-1)*3)</f>
        <v>0.1613</v>
      </c>
      <c r="F482" s="19">
        <f ca="1">OFFSET(EditedRawData!D484,0, ($A$3-1)*3)</f>
        <v>7.6799999999999993E-2</v>
      </c>
      <c r="G482" s="5">
        <f t="shared" ca="1" si="85"/>
        <v>2.9799999999999993E-2</v>
      </c>
      <c r="H482" s="5">
        <f t="shared" ca="1" si="86"/>
        <v>0.2928</v>
      </c>
      <c r="I482" s="21">
        <f>EditedRawData!$AI484/1000*3</f>
        <v>6.9433799999999994</v>
      </c>
      <c r="J482" s="5">
        <f t="shared" si="87"/>
        <v>9.8388828213061219E-2</v>
      </c>
      <c r="K482" s="5">
        <f t="shared" ca="1" si="90"/>
        <v>7.4344866149363142E-3</v>
      </c>
      <c r="L482" s="5">
        <f t="shared" ca="1" si="91"/>
        <v>1.1843013228922514</v>
      </c>
      <c r="M482" s="34">
        <f t="shared" ca="1" si="92"/>
        <v>0.80327600664383347</v>
      </c>
      <c r="N482" s="5">
        <f t="shared" ca="1" si="93"/>
        <v>6.1691597310246406E-2</v>
      </c>
      <c r="O482" s="5">
        <f t="shared" ca="1" si="94"/>
        <v>2.9262744287878499E-2</v>
      </c>
      <c r="P482" s="5">
        <f t="shared" ca="1" si="88"/>
        <v>14.398870588235292</v>
      </c>
      <c r="Q482" s="12">
        <f t="shared" ca="1" si="95"/>
        <v>2.0322944156320045E-3</v>
      </c>
      <c r="R482" s="13">
        <f t="shared" ca="1" si="89"/>
        <v>7.3162598962752163</v>
      </c>
    </row>
    <row r="483" spans="2:18">
      <c r="B483" s="23">
        <f>EditedRawData!$A485</f>
        <v>42877.826388888891</v>
      </c>
      <c r="C483" s="11">
        <f t="shared" si="84"/>
        <v>0.82638888889050577</v>
      </c>
      <c r="D483" s="19">
        <f ca="1">OFFSET(EditedRawData!B485,0, ($A$3-1)*3)</f>
        <v>0.1246</v>
      </c>
      <c r="E483" s="19">
        <f ca="1">OFFSET(EditedRawData!C485,0, ($A$3-1)*3)</f>
        <v>0.16600000000000001</v>
      </c>
      <c r="F483" s="19">
        <f ca="1">OFFSET(EditedRawData!D485,0, ($A$3-1)*3)</f>
        <v>6.6400000000000001E-2</v>
      </c>
      <c r="G483" s="5">
        <f t="shared" ca="1" si="85"/>
        <v>4.1400000000000006E-2</v>
      </c>
      <c r="H483" s="5">
        <f t="shared" ca="1" si="86"/>
        <v>0.29060000000000002</v>
      </c>
      <c r="I483" s="21">
        <f>EditedRawData!$AI485/1000*3</f>
        <v>6.9392999999999994</v>
      </c>
      <c r="J483" s="5">
        <f t="shared" si="87"/>
        <v>9.8273233653061204E-2</v>
      </c>
      <c r="K483" s="5">
        <f t="shared" ca="1" si="90"/>
        <v>1.0328447847596092E-2</v>
      </c>
      <c r="L483" s="5">
        <f t="shared" ca="1" si="91"/>
        <v>1.3244696657449564</v>
      </c>
      <c r="M483" s="34">
        <f t="shared" ca="1" si="92"/>
        <v>0.80327600664383347</v>
      </c>
      <c r="N483" s="5">
        <f t="shared" ca="1" si="93"/>
        <v>5.3337526841150541E-2</v>
      </c>
      <c r="O483" s="5">
        <f t="shared" ca="1" si="94"/>
        <v>3.4607258964314568E-2</v>
      </c>
      <c r="P483" s="5">
        <f t="shared" ca="1" si="88"/>
        <v>14.290682352941177</v>
      </c>
      <c r="Q483" s="12">
        <f t="shared" ca="1" si="95"/>
        <v>2.4216659575525459E-3</v>
      </c>
      <c r="R483" s="13">
        <f t="shared" ca="1" si="89"/>
        <v>8.7179974471891644</v>
      </c>
    </row>
    <row r="484" spans="2:18">
      <c r="B484" s="23">
        <f>EditedRawData!$A486</f>
        <v>42877.833333333336</v>
      </c>
      <c r="C484" s="11">
        <f t="shared" si="84"/>
        <v>0.83333333333575865</v>
      </c>
      <c r="D484" s="19">
        <f ca="1">OFFSET(EditedRawData!B486,0, ($A$3-1)*3)</f>
        <v>0.126</v>
      </c>
      <c r="E484" s="19">
        <f ca="1">OFFSET(EditedRawData!C486,0, ($A$3-1)*3)</f>
        <v>0.16880000000000001</v>
      </c>
      <c r="F484" s="19">
        <f ca="1">OFFSET(EditedRawData!D486,0, ($A$3-1)*3)</f>
        <v>6.7599999999999993E-2</v>
      </c>
      <c r="G484" s="5">
        <f t="shared" ca="1" si="85"/>
        <v>4.2800000000000005E-2</v>
      </c>
      <c r="H484" s="5">
        <f t="shared" ca="1" si="86"/>
        <v>0.29480000000000001</v>
      </c>
      <c r="I484" s="21">
        <f>EditedRawData!$AI486/1000*3</f>
        <v>6.9406799999999995</v>
      </c>
      <c r="J484" s="5">
        <f t="shared" si="87"/>
        <v>9.8312324208979576E-2</v>
      </c>
      <c r="K484" s="5">
        <f t="shared" ca="1" si="90"/>
        <v>1.0677719030848134E-2</v>
      </c>
      <c r="L484" s="5">
        <f t="shared" ca="1" si="91"/>
        <v>1.2963698990847847</v>
      </c>
      <c r="M484" s="34">
        <f t="shared" ca="1" si="92"/>
        <v>0.80327600664383347</v>
      </c>
      <c r="N484" s="5">
        <f t="shared" ca="1" si="93"/>
        <v>5.430145804912314E-2</v>
      </c>
      <c r="O484" s="5">
        <f t="shared" ca="1" si="94"/>
        <v>3.3333147129008305E-2</v>
      </c>
      <c r="P484" s="5">
        <f t="shared" ca="1" si="88"/>
        <v>14.497223529411764</v>
      </c>
      <c r="Q484" s="12">
        <f t="shared" ca="1" si="95"/>
        <v>2.2992780004655708E-3</v>
      </c>
      <c r="R484" s="13">
        <f t="shared" ca="1" si="89"/>
        <v>8.2774008016760554</v>
      </c>
    </row>
    <row r="485" spans="2:18">
      <c r="B485" s="23">
        <f>EditedRawData!$A487</f>
        <v>42877.840277777781</v>
      </c>
      <c r="C485" s="11">
        <f t="shared" si="84"/>
        <v>0.84027777778101154</v>
      </c>
      <c r="D485" s="19">
        <f ca="1">OFFSET(EditedRawData!B487,0, ($A$3-1)*3)</f>
        <v>0.13800000000000001</v>
      </c>
      <c r="E485" s="19">
        <f ca="1">OFFSET(EditedRawData!C487,0, ($A$3-1)*3)</f>
        <v>0.18140000000000001</v>
      </c>
      <c r="F485" s="19">
        <f ca="1">OFFSET(EditedRawData!D487,0, ($A$3-1)*3)</f>
        <v>7.1999999999999995E-2</v>
      </c>
      <c r="G485" s="5">
        <f t="shared" ca="1" si="85"/>
        <v>4.3399999999999994E-2</v>
      </c>
      <c r="H485" s="5">
        <f t="shared" ca="1" si="86"/>
        <v>0.31940000000000002</v>
      </c>
      <c r="I485" s="21">
        <f>EditedRawData!$AI487/1000*3</f>
        <v>6.9309899999999995</v>
      </c>
      <c r="J485" s="5">
        <f t="shared" si="87"/>
        <v>9.8038004857346928E-2</v>
      </c>
      <c r="K485" s="5">
        <f t="shared" ca="1" si="90"/>
        <v>1.0827406680813291E-2</v>
      </c>
      <c r="L485" s="5">
        <f t="shared" ca="1" si="91"/>
        <v>1.2112583080074117</v>
      </c>
      <c r="M485" s="34">
        <f t="shared" ca="1" si="92"/>
        <v>0.80327600664383347</v>
      </c>
      <c r="N485" s="5">
        <f t="shared" ca="1" si="93"/>
        <v>5.7835872478356004E-2</v>
      </c>
      <c r="O485" s="5">
        <f t="shared" ca="1" si="94"/>
        <v>2.9374725698177631E-2</v>
      </c>
      <c r="P485" s="5">
        <f t="shared" ca="1" si="88"/>
        <v>15.706964705882351</v>
      </c>
      <c r="Q485" s="12">
        <f t="shared" ca="1" si="95"/>
        <v>1.8701720063824059E-3</v>
      </c>
      <c r="R485" s="13">
        <f t="shared" ca="1" si="89"/>
        <v>6.7326192229766617</v>
      </c>
    </row>
    <row r="486" spans="2:18">
      <c r="B486" s="23">
        <f>EditedRawData!$A488</f>
        <v>42877.847222222219</v>
      </c>
      <c r="C486" s="11">
        <f t="shared" si="84"/>
        <v>0.84722222221898846</v>
      </c>
      <c r="D486" s="19">
        <f ca="1">OFFSET(EditedRawData!B488,0, ($A$3-1)*3)</f>
        <v>0.13339999999999999</v>
      </c>
      <c r="E486" s="19">
        <f ca="1">OFFSET(EditedRawData!C488,0, ($A$3-1)*3)</f>
        <v>0.17199999999999999</v>
      </c>
      <c r="F486" s="19">
        <f ca="1">OFFSET(EditedRawData!D488,0, ($A$3-1)*3)</f>
        <v>6.13E-2</v>
      </c>
      <c r="G486" s="5">
        <f t="shared" ca="1" si="85"/>
        <v>3.8599999999999995E-2</v>
      </c>
      <c r="H486" s="5">
        <f t="shared" ca="1" si="86"/>
        <v>0.3054</v>
      </c>
      <c r="I486" s="21">
        <f>EditedRawData!$AI488/1000*3</f>
        <v>6.9397199999999994</v>
      </c>
      <c r="J486" s="5">
        <f t="shared" si="87"/>
        <v>9.8285129955918357E-2</v>
      </c>
      <c r="K486" s="5">
        <f t="shared" ca="1" si="90"/>
        <v>9.6299054810920059E-3</v>
      </c>
      <c r="L486" s="5">
        <f t="shared" ca="1" si="91"/>
        <v>1.4462516227541002</v>
      </c>
      <c r="M486" s="34">
        <f t="shared" ca="1" si="92"/>
        <v>0.80327600664383347</v>
      </c>
      <c r="N486" s="5">
        <f t="shared" ca="1" si="93"/>
        <v>4.9240819207266993E-2</v>
      </c>
      <c r="O486" s="5">
        <f t="shared" ca="1" si="94"/>
        <v>3.9414405267559356E-2</v>
      </c>
      <c r="P486" s="5">
        <f t="shared" ca="1" si="88"/>
        <v>15.018494117647059</v>
      </c>
      <c r="Q486" s="12">
        <f t="shared" ca="1" si="95"/>
        <v>2.624391297743132E-3</v>
      </c>
      <c r="R486" s="13">
        <f t="shared" ca="1" si="89"/>
        <v>9.4478086718752756</v>
      </c>
    </row>
    <row r="487" spans="2:18">
      <c r="B487" s="23">
        <f>EditedRawData!$A489</f>
        <v>42877.854166666664</v>
      </c>
      <c r="C487" s="11">
        <f t="shared" si="84"/>
        <v>0.85416666666424135</v>
      </c>
      <c r="D487" s="19">
        <f ca="1">OFFSET(EditedRawData!B489,0, ($A$3-1)*3)</f>
        <v>0.1399</v>
      </c>
      <c r="E487" s="19">
        <f ca="1">OFFSET(EditedRawData!C489,0, ($A$3-1)*3)</f>
        <v>0.1704</v>
      </c>
      <c r="F487" s="19">
        <f ca="1">OFFSET(EditedRawData!D489,0, ($A$3-1)*3)</f>
        <v>8.3099999999999993E-2</v>
      </c>
      <c r="G487" s="5">
        <f t="shared" ca="1" si="85"/>
        <v>3.0499999999999999E-2</v>
      </c>
      <c r="H487" s="5">
        <f t="shared" ca="1" si="86"/>
        <v>0.31030000000000002</v>
      </c>
      <c r="I487" s="21">
        <f>EditedRawData!$AI489/1000*3</f>
        <v>6.9420600000000006</v>
      </c>
      <c r="J487" s="5">
        <f t="shared" si="87"/>
        <v>9.8351422537959213E-2</v>
      </c>
      <c r="K487" s="5">
        <f t="shared" ca="1" si="90"/>
        <v>7.609122206562337E-3</v>
      </c>
      <c r="L487" s="5">
        <f t="shared" ca="1" si="91"/>
        <v>1.0919651062743307</v>
      </c>
      <c r="M487" s="34">
        <f t="shared" ca="1" si="92"/>
        <v>0.80327600664383347</v>
      </c>
      <c r="N487" s="5">
        <f t="shared" ca="1" si="93"/>
        <v>6.6752236152102559E-2</v>
      </c>
      <c r="O487" s="5">
        <f t="shared" ca="1" si="94"/>
        <v>2.3990064179294321E-2</v>
      </c>
      <c r="P487" s="5">
        <f t="shared" ca="1" si="88"/>
        <v>15.25945882352941</v>
      </c>
      <c r="Q487" s="12">
        <f t="shared" ca="1" si="95"/>
        <v>1.5721438392233612E-3</v>
      </c>
      <c r="R487" s="13">
        <f t="shared" ca="1" si="89"/>
        <v>5.6597178212040999</v>
      </c>
    </row>
    <row r="488" spans="2:18">
      <c r="B488" s="23">
        <f>EditedRawData!$A490</f>
        <v>42877.861111111109</v>
      </c>
      <c r="C488" s="11">
        <f t="shared" si="84"/>
        <v>0.86111111110949423</v>
      </c>
      <c r="D488" s="19">
        <f ca="1">OFFSET(EditedRawData!B490,0, ($A$3-1)*3)</f>
        <v>0.12759999999999999</v>
      </c>
      <c r="E488" s="19">
        <f ca="1">OFFSET(EditedRawData!C490,0, ($A$3-1)*3)</f>
        <v>0.1764</v>
      </c>
      <c r="F488" s="19">
        <f ca="1">OFFSET(EditedRawData!D490,0, ($A$3-1)*3)</f>
        <v>5.9400000000000001E-2</v>
      </c>
      <c r="G488" s="5">
        <f t="shared" ca="1" si="85"/>
        <v>4.880000000000001E-2</v>
      </c>
      <c r="H488" s="5">
        <f t="shared" ca="1" si="86"/>
        <v>0.30399999999999999</v>
      </c>
      <c r="I488" s="21">
        <f>EditedRawData!$AI490/1000*3</f>
        <v>6.9155999999999995</v>
      </c>
      <c r="J488" s="5">
        <f t="shared" si="87"/>
        <v>9.7603108897959159E-2</v>
      </c>
      <c r="K488" s="5">
        <f t="shared" ca="1" si="90"/>
        <v>1.2174595530499739E-2</v>
      </c>
      <c r="L488" s="5">
        <f t="shared" ca="1" si="91"/>
        <v>1.43819046073164</v>
      </c>
      <c r="M488" s="34">
        <f t="shared" ca="1" si="92"/>
        <v>0.80327600664383347</v>
      </c>
      <c r="N488" s="5">
        <f t="shared" ca="1" si="93"/>
        <v>4.7714594794643711E-2</v>
      </c>
      <c r="O488" s="5">
        <f t="shared" ca="1" si="94"/>
        <v>3.7713918572815711E-2</v>
      </c>
      <c r="P488" s="5">
        <f t="shared" ca="1" si="88"/>
        <v>14.949647058823526</v>
      </c>
      <c r="Q488" s="12">
        <f t="shared" ca="1" si="95"/>
        <v>2.5227296955185534E-3</v>
      </c>
      <c r="R488" s="13">
        <f t="shared" ca="1" si="89"/>
        <v>9.0818269038667925</v>
      </c>
    </row>
    <row r="489" spans="2:18">
      <c r="B489" s="23">
        <f>EditedRawData!$A491</f>
        <v>42877.868055555555</v>
      </c>
      <c r="C489" s="11">
        <f t="shared" si="84"/>
        <v>0.86805555555474712</v>
      </c>
      <c r="D489" s="19">
        <f ca="1">OFFSET(EditedRawData!B491,0, ($A$3-1)*3)</f>
        <v>0.1242</v>
      </c>
      <c r="E489" s="19">
        <f ca="1">OFFSET(EditedRawData!C491,0, ($A$3-1)*3)</f>
        <v>0.17</v>
      </c>
      <c r="F489" s="19">
        <f ca="1">OFFSET(EditedRawData!D491,0, ($A$3-1)*3)</f>
        <v>5.57E-2</v>
      </c>
      <c r="G489" s="5">
        <f t="shared" ca="1" si="85"/>
        <v>4.5800000000000007E-2</v>
      </c>
      <c r="H489" s="5">
        <f t="shared" ca="1" si="86"/>
        <v>0.29420000000000002</v>
      </c>
      <c r="I489" s="21">
        <f>EditedRawData!$AI491/1000*3</f>
        <v>6.9123000000000001</v>
      </c>
      <c r="J489" s="5">
        <f t="shared" si="87"/>
        <v>9.7509982224489797E-2</v>
      </c>
      <c r="K489" s="5">
        <f t="shared" ca="1" si="90"/>
        <v>1.1426157280673938E-2</v>
      </c>
      <c r="L489" s="5">
        <f t="shared" ca="1" si="91"/>
        <v>1.5454905734975919</v>
      </c>
      <c r="M489" s="34">
        <f t="shared" ca="1" si="92"/>
        <v>0.80327600664383347</v>
      </c>
      <c r="N489" s="5">
        <f t="shared" ca="1" si="93"/>
        <v>4.4742473570061524E-2</v>
      </c>
      <c r="O489" s="5">
        <f t="shared" ca="1" si="94"/>
        <v>4.1341351373754338E-2</v>
      </c>
      <c r="P489" s="5">
        <f t="shared" ca="1" si="88"/>
        <v>14.467717647058823</v>
      </c>
      <c r="Q489" s="12">
        <f t="shared" ca="1" si="95"/>
        <v>2.8574895074869478E-3</v>
      </c>
      <c r="R489" s="13">
        <f t="shared" ca="1" si="89"/>
        <v>10.286962226953012</v>
      </c>
    </row>
    <row r="490" spans="2:18">
      <c r="B490" s="23">
        <f>EditedRawData!$A492</f>
        <v>42877.875</v>
      </c>
      <c r="C490" s="11">
        <f t="shared" si="84"/>
        <v>0.875</v>
      </c>
      <c r="D490" s="19">
        <f ca="1">OFFSET(EditedRawData!B492,0, ($A$3-1)*3)</f>
        <v>0.1255</v>
      </c>
      <c r="E490" s="19">
        <f ca="1">OFFSET(EditedRawData!C492,0, ($A$3-1)*3)</f>
        <v>0.16719999999999999</v>
      </c>
      <c r="F490" s="19">
        <f ca="1">OFFSET(EditedRawData!D492,0, ($A$3-1)*3)</f>
        <v>7.4999999999999997E-2</v>
      </c>
      <c r="G490" s="5">
        <f t="shared" ca="1" si="85"/>
        <v>4.1699999999999987E-2</v>
      </c>
      <c r="H490" s="5">
        <f t="shared" ca="1" si="86"/>
        <v>0.29269999999999996</v>
      </c>
      <c r="I490" s="21">
        <f>EditedRawData!$AI492/1000*3</f>
        <v>6.9165300000000016</v>
      </c>
      <c r="J490" s="5">
        <f t="shared" si="87"/>
        <v>9.7629361716122492E-2</v>
      </c>
      <c r="K490" s="5">
        <f t="shared" ca="1" si="90"/>
        <v>1.0403291672578668E-2</v>
      </c>
      <c r="L490" s="5">
        <f t="shared" ca="1" si="91"/>
        <v>1.163014267247251</v>
      </c>
      <c r="M490" s="34">
        <f t="shared" ca="1" si="92"/>
        <v>0.80327600664383347</v>
      </c>
      <c r="N490" s="5">
        <f t="shared" ca="1" si="93"/>
        <v>6.0245700498287508E-2</v>
      </c>
      <c r="O490" s="5">
        <f t="shared" ca="1" si="94"/>
        <v>2.6980369545256316E-2</v>
      </c>
      <c r="P490" s="5">
        <f t="shared" ca="1" si="88"/>
        <v>14.393952941176467</v>
      </c>
      <c r="Q490" s="12">
        <f t="shared" ca="1" si="95"/>
        <v>1.8744239095067597E-3</v>
      </c>
      <c r="R490" s="13">
        <f t="shared" ca="1" si="89"/>
        <v>6.7479260742243348</v>
      </c>
    </row>
    <row r="491" spans="2:18">
      <c r="B491" s="23">
        <f>EditedRawData!$A493</f>
        <v>42877.881944444445</v>
      </c>
      <c r="C491" s="11">
        <f t="shared" si="84"/>
        <v>0.88194444444525288</v>
      </c>
      <c r="D491" s="19">
        <f ca="1">OFFSET(EditedRawData!B493,0, ($A$3-1)*3)</f>
        <v>0.13109999999999999</v>
      </c>
      <c r="E491" s="19">
        <f ca="1">OFFSET(EditedRawData!C493,0, ($A$3-1)*3)</f>
        <v>0.16550000000000001</v>
      </c>
      <c r="F491" s="19">
        <f ca="1">OFFSET(EditedRawData!D493,0, ($A$3-1)*3)</f>
        <v>8.3199999999999996E-2</v>
      </c>
      <c r="G491" s="5">
        <f t="shared" ca="1" si="85"/>
        <v>3.4400000000000014E-2</v>
      </c>
      <c r="H491" s="5">
        <f t="shared" ca="1" si="86"/>
        <v>0.29659999999999997</v>
      </c>
      <c r="I491" s="21">
        <f>EditedRawData!$AI493/1000*3</f>
        <v>6.94299</v>
      </c>
      <c r="J491" s="5">
        <f t="shared" si="87"/>
        <v>9.8377775796122446E-2</v>
      </c>
      <c r="K491" s="5">
        <f t="shared" ca="1" si="90"/>
        <v>8.5820919313358834E-3</v>
      </c>
      <c r="L491" s="5">
        <f t="shared" ca="1" si="91"/>
        <v>1.0792750464517615</v>
      </c>
      <c r="M491" s="34">
        <f t="shared" ca="1" si="92"/>
        <v>0.80327600664383347</v>
      </c>
      <c r="N491" s="5">
        <f t="shared" ca="1" si="93"/>
        <v>6.6832563752766944E-2</v>
      </c>
      <c r="O491" s="5">
        <f t="shared" ca="1" si="94"/>
        <v>2.2963120112019619E-2</v>
      </c>
      <c r="P491" s="5">
        <f t="shared" ca="1" si="88"/>
        <v>14.585741176470586</v>
      </c>
      <c r="Q491" s="12">
        <f t="shared" ca="1" si="95"/>
        <v>1.5743540101385623E-3</v>
      </c>
      <c r="R491" s="13">
        <f t="shared" ca="1" si="89"/>
        <v>5.6676744364988245</v>
      </c>
    </row>
    <row r="492" spans="2:18">
      <c r="B492" s="23">
        <f>EditedRawData!$A494</f>
        <v>42877.888888888891</v>
      </c>
      <c r="C492" s="11">
        <f t="shared" si="84"/>
        <v>0.88888888889050577</v>
      </c>
      <c r="D492" s="19">
        <f ca="1">OFFSET(EditedRawData!B494,0, ($A$3-1)*3)</f>
        <v>0.1275</v>
      </c>
      <c r="E492" s="19">
        <f ca="1">OFFSET(EditedRawData!C494,0, ($A$3-1)*3)</f>
        <v>0.16300000000000001</v>
      </c>
      <c r="F492" s="19">
        <f ca="1">OFFSET(EditedRawData!D494,0, ($A$3-1)*3)</f>
        <v>8.2100000000000006E-2</v>
      </c>
      <c r="G492" s="5">
        <f t="shared" ca="1" si="85"/>
        <v>3.5500000000000004E-2</v>
      </c>
      <c r="H492" s="5">
        <f t="shared" ca="1" si="86"/>
        <v>0.29049999999999998</v>
      </c>
      <c r="I492" s="21">
        <f>EditedRawData!$AI494/1000*3</f>
        <v>6.9185999999999996</v>
      </c>
      <c r="J492" s="5">
        <f t="shared" si="87"/>
        <v>9.7687808081632632E-2</v>
      </c>
      <c r="K492" s="5">
        <f t="shared" ca="1" si="90"/>
        <v>8.8565192896053434E-3</v>
      </c>
      <c r="L492" s="5">
        <f t="shared" ca="1" si="91"/>
        <v>1.0819889012427195</v>
      </c>
      <c r="M492" s="34">
        <f t="shared" ca="1" si="92"/>
        <v>0.80327600664383347</v>
      </c>
      <c r="N492" s="5">
        <f t="shared" ca="1" si="93"/>
        <v>6.5948960145458729E-2</v>
      </c>
      <c r="O492" s="5">
        <f t="shared" ca="1" si="94"/>
        <v>2.2882328646568556E-2</v>
      </c>
      <c r="P492" s="5">
        <f t="shared" ca="1" si="88"/>
        <v>14.28576470588235</v>
      </c>
      <c r="Q492" s="12">
        <f t="shared" ca="1" si="95"/>
        <v>1.6017573519985569E-3</v>
      </c>
      <c r="R492" s="13">
        <f t="shared" ca="1" si="89"/>
        <v>5.7663264671948049</v>
      </c>
    </row>
    <row r="493" spans="2:18">
      <c r="B493" s="23">
        <f>EditedRawData!$A495</f>
        <v>42877.895833333336</v>
      </c>
      <c r="C493" s="11">
        <f t="shared" si="84"/>
        <v>0.89583333333575865</v>
      </c>
      <c r="D493" s="19">
        <f ca="1">OFFSET(EditedRawData!B495,0, ($A$3-1)*3)</f>
        <v>0.12330000000000001</v>
      </c>
      <c r="E493" s="19">
        <f ca="1">OFFSET(EditedRawData!C495,0, ($A$3-1)*3)</f>
        <v>0.1628</v>
      </c>
      <c r="F493" s="19">
        <f ca="1">OFFSET(EditedRawData!D495,0, ($A$3-1)*3)</f>
        <v>8.14E-2</v>
      </c>
      <c r="G493" s="5">
        <f t="shared" ca="1" si="85"/>
        <v>3.9499999999999993E-2</v>
      </c>
      <c r="H493" s="5">
        <f t="shared" ca="1" si="86"/>
        <v>0.28610000000000002</v>
      </c>
      <c r="I493" s="21">
        <f>EditedRawData!$AI495/1000*3</f>
        <v>6.9365700000000006</v>
      </c>
      <c r="J493" s="5">
        <f t="shared" si="87"/>
        <v>9.819592523448982E-2</v>
      </c>
      <c r="K493" s="5">
        <f t="shared" ca="1" si="90"/>
        <v>9.854436956039745E-3</v>
      </c>
      <c r="L493" s="5">
        <f t="shared" ca="1" si="91"/>
        <v>1.0852762687770281</v>
      </c>
      <c r="M493" s="34">
        <f t="shared" ca="1" si="92"/>
        <v>0.80327600664383347</v>
      </c>
      <c r="N493" s="5">
        <f t="shared" ca="1" si="93"/>
        <v>6.5386666940808039E-2</v>
      </c>
      <c r="O493" s="5">
        <f t="shared" ca="1" si="94"/>
        <v>2.295482133764204E-2</v>
      </c>
      <c r="P493" s="5">
        <f t="shared" ca="1" si="88"/>
        <v>14.069388235294115</v>
      </c>
      <c r="Q493" s="12">
        <f t="shared" ca="1" si="95"/>
        <v>1.6315436715335036E-3</v>
      </c>
      <c r="R493" s="13">
        <f t="shared" ca="1" si="89"/>
        <v>5.873557217520613</v>
      </c>
    </row>
    <row r="494" spans="2:18">
      <c r="B494" s="23">
        <f>EditedRawData!$A496</f>
        <v>42877.902777777781</v>
      </c>
      <c r="C494" s="11">
        <f t="shared" si="84"/>
        <v>0.90277777778101154</v>
      </c>
      <c r="D494" s="19">
        <f ca="1">OFFSET(EditedRawData!B496,0, ($A$3-1)*3)</f>
        <v>0.1162</v>
      </c>
      <c r="E494" s="19">
        <f ca="1">OFFSET(EditedRawData!C496,0, ($A$3-1)*3)</f>
        <v>0.16850000000000001</v>
      </c>
      <c r="F494" s="19">
        <f ca="1">OFFSET(EditedRawData!D496,0, ($A$3-1)*3)</f>
        <v>6.0999999999999999E-2</v>
      </c>
      <c r="G494" s="5">
        <f t="shared" ca="1" si="85"/>
        <v>5.2300000000000013E-2</v>
      </c>
      <c r="H494" s="5">
        <f t="shared" ca="1" si="86"/>
        <v>0.28470000000000001</v>
      </c>
      <c r="I494" s="21">
        <f>EditedRawData!$AI496/1000*3</f>
        <v>6.9201299999999994</v>
      </c>
      <c r="J494" s="5">
        <f t="shared" si="87"/>
        <v>9.7731018809999987E-2</v>
      </c>
      <c r="K494" s="5">
        <f t="shared" ca="1" si="90"/>
        <v>1.3047773488629845E-2</v>
      </c>
      <c r="L494" s="5">
        <f t="shared" ca="1" si="91"/>
        <v>1.3882499233011498</v>
      </c>
      <c r="M494" s="34">
        <f t="shared" ca="1" si="92"/>
        <v>0.80327600664383347</v>
      </c>
      <c r="N494" s="5">
        <f t="shared" ca="1" si="93"/>
        <v>4.899983640527384E-2</v>
      </c>
      <c r="O494" s="5">
        <f t="shared" ca="1" si="94"/>
        <v>3.5683408916096303E-2</v>
      </c>
      <c r="P494" s="5">
        <f t="shared" ca="1" si="88"/>
        <v>14.000541176470586</v>
      </c>
      <c r="Q494" s="12">
        <f t="shared" ca="1" si="95"/>
        <v>2.5487164007678581E-3</v>
      </c>
      <c r="R494" s="13">
        <f t="shared" ca="1" si="89"/>
        <v>9.1753790427642894</v>
      </c>
    </row>
    <row r="495" spans="2:18">
      <c r="B495" s="23">
        <f>EditedRawData!$A497</f>
        <v>42877.909722222219</v>
      </c>
      <c r="C495" s="11">
        <f t="shared" si="84"/>
        <v>0.90972222221898846</v>
      </c>
      <c r="D495" s="19">
        <f ca="1">OFFSET(EditedRawData!B497,0, ($A$3-1)*3)</f>
        <v>0.1179</v>
      </c>
      <c r="E495" s="19">
        <f ca="1">OFFSET(EditedRawData!C497,0, ($A$3-1)*3)</f>
        <v>0.16650000000000001</v>
      </c>
      <c r="F495" s="19">
        <f ca="1">OFFSET(EditedRawData!D497,0, ($A$3-1)*3)</f>
        <v>6.08E-2</v>
      </c>
      <c r="G495" s="5">
        <f t="shared" ca="1" si="85"/>
        <v>4.8600000000000004E-2</v>
      </c>
      <c r="H495" s="5">
        <f t="shared" ca="1" si="86"/>
        <v>0.28439999999999999</v>
      </c>
      <c r="I495" s="21">
        <f>EditedRawData!$AI497/1000*3</f>
        <v>6.9075900000000008</v>
      </c>
      <c r="J495" s="5">
        <f t="shared" si="87"/>
        <v>9.737714205734696E-2</v>
      </c>
      <c r="K495" s="5">
        <f t="shared" ca="1" si="90"/>
        <v>1.2124699647178019E-2</v>
      </c>
      <c r="L495" s="5">
        <f t="shared" ca="1" si="91"/>
        <v>1.4021783291146206</v>
      </c>
      <c r="M495" s="34">
        <f t="shared" ca="1" si="92"/>
        <v>0.80327600664383347</v>
      </c>
      <c r="N495" s="5">
        <f t="shared" ca="1" si="93"/>
        <v>4.8839181203945078E-2</v>
      </c>
      <c r="O495" s="5">
        <f t="shared" ca="1" si="94"/>
        <v>3.641326120622386E-2</v>
      </c>
      <c r="P495" s="5">
        <f t="shared" ca="1" si="88"/>
        <v>13.985788235294114</v>
      </c>
      <c r="Q495" s="12">
        <f t="shared" ca="1" si="95"/>
        <v>2.6035902012539022E-3</v>
      </c>
      <c r="R495" s="13">
        <f t="shared" ca="1" si="89"/>
        <v>9.3729247245140481</v>
      </c>
    </row>
    <row r="496" spans="2:18">
      <c r="B496" s="23">
        <f>EditedRawData!$A498</f>
        <v>42877.916666666664</v>
      </c>
      <c r="C496" s="11">
        <f t="shared" si="84"/>
        <v>0.91666666666424135</v>
      </c>
      <c r="D496" s="19">
        <f ca="1">OFFSET(EditedRawData!B498,0, ($A$3-1)*3)</f>
        <v>0.11700000000000001</v>
      </c>
      <c r="E496" s="19">
        <f ca="1">OFFSET(EditedRawData!C498,0, ($A$3-1)*3)</f>
        <v>0.16070000000000001</v>
      </c>
      <c r="F496" s="19">
        <f ca="1">OFFSET(EditedRawData!D498,0, ($A$3-1)*3)</f>
        <v>8.6300000000000002E-2</v>
      </c>
      <c r="G496" s="5">
        <f t="shared" ca="1" si="85"/>
        <v>4.3700000000000003E-2</v>
      </c>
      <c r="H496" s="5">
        <f t="shared" ca="1" si="86"/>
        <v>0.2777</v>
      </c>
      <c r="I496" s="21">
        <f>EditedRawData!$AI498/1000*3</f>
        <v>6.9332099999999999</v>
      </c>
      <c r="J496" s="5">
        <f t="shared" si="87"/>
        <v>9.8100818171632659E-2</v>
      </c>
      <c r="K496" s="5">
        <f t="shared" ca="1" si="90"/>
        <v>1.0902250505795873E-2</v>
      </c>
      <c r="L496" s="5">
        <f t="shared" ca="1" si="91"/>
        <v>1.0104121398127088</v>
      </c>
      <c r="M496" s="34">
        <f t="shared" ca="1" si="92"/>
        <v>0.80327600664383347</v>
      </c>
      <c r="N496" s="5">
        <f t="shared" ca="1" si="93"/>
        <v>6.9322719373362832E-2</v>
      </c>
      <c r="O496" s="5">
        <f t="shared" ca="1" si="94"/>
        <v>1.7875848292473948E-2</v>
      </c>
      <c r="P496" s="5">
        <f t="shared" ca="1" si="88"/>
        <v>13.656305882352939</v>
      </c>
      <c r="Q496" s="12">
        <f t="shared" ca="1" si="95"/>
        <v>1.3089812462075575E-3</v>
      </c>
      <c r="R496" s="13">
        <f t="shared" ca="1" si="89"/>
        <v>4.7123324863472069</v>
      </c>
    </row>
    <row r="497" spans="2:18">
      <c r="B497" s="23">
        <f>EditedRawData!$A499</f>
        <v>42877.923611111109</v>
      </c>
      <c r="C497" s="11">
        <f t="shared" si="84"/>
        <v>0.92361111110949423</v>
      </c>
      <c r="D497" s="19">
        <f ca="1">OFFSET(EditedRawData!B499,0, ($A$3-1)*3)</f>
        <v>0.1084</v>
      </c>
      <c r="E497" s="19">
        <f ca="1">OFFSET(EditedRawData!C499,0, ($A$3-1)*3)</f>
        <v>0.159</v>
      </c>
      <c r="F497" s="19">
        <f ca="1">OFFSET(EditedRawData!D499,0, ($A$3-1)*3)</f>
        <v>7.3300000000000004E-2</v>
      </c>
      <c r="G497" s="5">
        <f t="shared" ca="1" si="85"/>
        <v>5.0600000000000006E-2</v>
      </c>
      <c r="H497" s="5">
        <f t="shared" ca="1" si="86"/>
        <v>0.26739999999999997</v>
      </c>
      <c r="I497" s="21">
        <f>EditedRawData!$AI499/1000*3</f>
        <v>6.9132299999999995</v>
      </c>
      <c r="J497" s="5">
        <f t="shared" si="87"/>
        <v>9.7536222516122428E-2</v>
      </c>
      <c r="K497" s="5">
        <f t="shared" ca="1" si="90"/>
        <v>1.2623658480395223E-2</v>
      </c>
      <c r="L497" s="5">
        <f t="shared" ca="1" si="91"/>
        <v>1.158425157376906</v>
      </c>
      <c r="M497" s="34">
        <f t="shared" ca="1" si="92"/>
        <v>0.80327600664383347</v>
      </c>
      <c r="N497" s="5">
        <f t="shared" ca="1" si="93"/>
        <v>5.8880131286992994E-2</v>
      </c>
      <c r="O497" s="5">
        <f t="shared" ca="1" si="94"/>
        <v>2.6032432748734215E-2</v>
      </c>
      <c r="P497" s="5">
        <f t="shared" ca="1" si="88"/>
        <v>13.149788235294114</v>
      </c>
      <c r="Q497" s="12">
        <f t="shared" ca="1" si="95"/>
        <v>1.9796845609165782E-3</v>
      </c>
      <c r="R497" s="13">
        <f t="shared" ca="1" si="89"/>
        <v>7.1268644192996815</v>
      </c>
    </row>
    <row r="498" spans="2:18">
      <c r="B498" s="23">
        <f>EditedRawData!$A500</f>
        <v>42877.930555555555</v>
      </c>
      <c r="C498" s="11">
        <f t="shared" si="84"/>
        <v>0.93055555555474712</v>
      </c>
      <c r="D498" s="19">
        <f ca="1">OFFSET(EditedRawData!B500,0, ($A$3-1)*3)</f>
        <v>0.1132</v>
      </c>
      <c r="E498" s="19">
        <f ca="1">OFFSET(EditedRawData!C500,0, ($A$3-1)*3)</f>
        <v>0.1615</v>
      </c>
      <c r="F498" s="19">
        <f ca="1">OFFSET(EditedRawData!D500,0, ($A$3-1)*3)</f>
        <v>8.6999999999999994E-2</v>
      </c>
      <c r="G498" s="5">
        <f t="shared" ca="1" si="85"/>
        <v>4.830000000000001E-2</v>
      </c>
      <c r="H498" s="5">
        <f t="shared" ca="1" si="86"/>
        <v>0.2747</v>
      </c>
      <c r="I498" s="21">
        <f>EditedRawData!$AI500/1000*3</f>
        <v>6.9210600000000007</v>
      </c>
      <c r="J498" s="5">
        <f t="shared" si="87"/>
        <v>9.7757288823673488E-2</v>
      </c>
      <c r="K498" s="5">
        <f t="shared" ca="1" si="90"/>
        <v>1.2049855822195438E-2</v>
      </c>
      <c r="L498" s="5">
        <f t="shared" ca="1" si="91"/>
        <v>0.98514290806296623</v>
      </c>
      <c r="M498" s="34">
        <f t="shared" ca="1" si="92"/>
        <v>0.80327600664383347</v>
      </c>
      <c r="N498" s="5">
        <f t="shared" ca="1" si="93"/>
        <v>6.9885012578013508E-2</v>
      </c>
      <c r="O498" s="5">
        <f t="shared" ca="1" si="94"/>
        <v>1.5822420423464545E-2</v>
      </c>
      <c r="P498" s="5">
        <f t="shared" ca="1" si="88"/>
        <v>13.508776470588232</v>
      </c>
      <c r="Q498" s="12">
        <f t="shared" ca="1" si="95"/>
        <v>1.1712696895913302E-3</v>
      </c>
      <c r="R498" s="13">
        <f t="shared" ca="1" si="89"/>
        <v>4.2165708825287886</v>
      </c>
    </row>
    <row r="499" spans="2:18">
      <c r="B499" s="23">
        <f>EditedRawData!$A501</f>
        <v>42877.9375</v>
      </c>
      <c r="C499" s="11">
        <f t="shared" si="84"/>
        <v>0.9375</v>
      </c>
      <c r="D499" s="19">
        <f ca="1">OFFSET(EditedRawData!B501,0, ($A$3-1)*3)</f>
        <v>0.1134</v>
      </c>
      <c r="E499" s="19">
        <f ca="1">OFFSET(EditedRawData!C501,0, ($A$3-1)*3)</f>
        <v>0.15590000000000001</v>
      </c>
      <c r="F499" s="19">
        <f ca="1">OFFSET(EditedRawData!D501,0, ($A$3-1)*3)</f>
        <v>9.3100000000000002E-2</v>
      </c>
      <c r="G499" s="5">
        <f t="shared" ca="1" si="85"/>
        <v>4.250000000000001E-2</v>
      </c>
      <c r="H499" s="5">
        <f t="shared" ca="1" si="86"/>
        <v>0.26929999999999998</v>
      </c>
      <c r="I499" s="21">
        <f>EditedRawData!$AI501/1000*3</f>
        <v>6.9351599999999998</v>
      </c>
      <c r="J499" s="5">
        <f t="shared" si="87"/>
        <v>9.8156008623673463E-2</v>
      </c>
      <c r="K499" s="5">
        <f t="shared" ca="1" si="90"/>
        <v>1.0602875205865553E-2</v>
      </c>
      <c r="L499" s="5">
        <f t="shared" ca="1" si="91"/>
        <v>0.940420337463028</v>
      </c>
      <c r="M499" s="34">
        <f t="shared" ca="1" si="92"/>
        <v>0.80327600664383347</v>
      </c>
      <c r="N499" s="5">
        <f t="shared" ca="1" si="93"/>
        <v>7.47849962185409E-2</v>
      </c>
      <c r="O499" s="5">
        <f t="shared" ca="1" si="94"/>
        <v>1.2768137199267005E-2</v>
      </c>
      <c r="P499" s="5">
        <f t="shared" ca="1" si="88"/>
        <v>13.243223529411761</v>
      </c>
      <c r="Q499" s="12">
        <f t="shared" ca="1" si="95"/>
        <v>9.6412608085262314E-4</v>
      </c>
      <c r="R499" s="13">
        <f t="shared" ca="1" si="89"/>
        <v>3.4708538910694435</v>
      </c>
    </row>
    <row r="500" spans="2:18">
      <c r="B500" s="23">
        <f>EditedRawData!$A502</f>
        <v>42877.944444444445</v>
      </c>
      <c r="C500" s="11">
        <f t="shared" si="84"/>
        <v>0.94444444444525288</v>
      </c>
      <c r="D500" s="19">
        <f ca="1">OFFSET(EditedRawData!B502,0, ($A$3-1)*3)</f>
        <v>0.11269999999999999</v>
      </c>
      <c r="E500" s="19">
        <f ca="1">OFFSET(EditedRawData!C502,0, ($A$3-1)*3)</f>
        <v>0.161</v>
      </c>
      <c r="F500" s="19">
        <f ca="1">OFFSET(EditedRawData!D502,0, ($A$3-1)*3)</f>
        <v>6.4000000000000001E-2</v>
      </c>
      <c r="G500" s="5">
        <f t="shared" ca="1" si="85"/>
        <v>4.830000000000001E-2</v>
      </c>
      <c r="H500" s="5">
        <f t="shared" ca="1" si="86"/>
        <v>0.2737</v>
      </c>
      <c r="I500" s="21">
        <f>EditedRawData!$AI502/1000*3</f>
        <v>6.9122699999999995</v>
      </c>
      <c r="J500" s="5">
        <f t="shared" si="87"/>
        <v>9.750913582224488E-2</v>
      </c>
      <c r="K500" s="5">
        <f t="shared" ca="1" si="90"/>
        <v>1.2049855822195438E-2</v>
      </c>
      <c r="L500" s="5">
        <f t="shared" ca="1" si="91"/>
        <v>1.3353012500007726</v>
      </c>
      <c r="M500" s="34">
        <f t="shared" ca="1" si="92"/>
        <v>0.80327600664383347</v>
      </c>
      <c r="N500" s="5">
        <f t="shared" ca="1" si="93"/>
        <v>5.1409664425205344E-2</v>
      </c>
      <c r="O500" s="5">
        <f t="shared" ca="1" si="94"/>
        <v>3.4049615574844101E-2</v>
      </c>
      <c r="P500" s="5">
        <f t="shared" ca="1" si="88"/>
        <v>13.4596</v>
      </c>
      <c r="Q500" s="12">
        <f t="shared" ca="1" si="95"/>
        <v>2.5297643001905034E-3</v>
      </c>
      <c r="R500" s="13">
        <f t="shared" ca="1" si="89"/>
        <v>9.1071514806858129</v>
      </c>
    </row>
    <row r="501" spans="2:18">
      <c r="B501" s="23">
        <f>EditedRawData!$A503</f>
        <v>42877.951388888891</v>
      </c>
      <c r="C501" s="11">
        <f t="shared" si="84"/>
        <v>0.95138888889050577</v>
      </c>
      <c r="D501" s="19">
        <f ca="1">OFFSET(EditedRawData!B503,0, ($A$3-1)*3)</f>
        <v>0.1132</v>
      </c>
      <c r="E501" s="19">
        <f ca="1">OFFSET(EditedRawData!C503,0, ($A$3-1)*3)</f>
        <v>0.1585</v>
      </c>
      <c r="F501" s="19">
        <f ca="1">OFFSET(EditedRawData!D503,0, ($A$3-1)*3)</f>
        <v>7.6100000000000001E-2</v>
      </c>
      <c r="G501" s="5">
        <f t="shared" ca="1" si="85"/>
        <v>4.5300000000000007E-2</v>
      </c>
      <c r="H501" s="5">
        <f t="shared" ca="1" si="86"/>
        <v>0.2717</v>
      </c>
      <c r="I501" s="21">
        <f>EditedRawData!$AI503/1000*3</f>
        <v>6.9258899999999999</v>
      </c>
      <c r="J501" s="5">
        <f t="shared" si="87"/>
        <v>9.789378018795919E-2</v>
      </c>
      <c r="K501" s="5">
        <f t="shared" ca="1" si="90"/>
        <v>1.1301417572369637E-2</v>
      </c>
      <c r="L501" s="5">
        <f t="shared" ca="1" si="91"/>
        <v>1.1378759870642516</v>
      </c>
      <c r="M501" s="34">
        <f t="shared" ca="1" si="92"/>
        <v>0.80327600664383347</v>
      </c>
      <c r="N501" s="5">
        <f t="shared" ca="1" si="93"/>
        <v>6.1129304105595729E-2</v>
      </c>
      <c r="O501" s="5">
        <f t="shared" ca="1" si="94"/>
        <v>2.5463058509993829E-2</v>
      </c>
      <c r="P501" s="5">
        <f t="shared" ca="1" si="88"/>
        <v>13.361247058823528</v>
      </c>
      <c r="Q501" s="12">
        <f t="shared" ca="1" si="95"/>
        <v>1.9057396662071661E-3</v>
      </c>
      <c r="R501" s="13">
        <f t="shared" ca="1" si="89"/>
        <v>6.860662798345798</v>
      </c>
    </row>
    <row r="502" spans="2:18">
      <c r="B502" s="23">
        <f>EditedRawData!$A504</f>
        <v>42877.958333333336</v>
      </c>
      <c r="C502" s="11">
        <f t="shared" si="84"/>
        <v>0.95833333333575865</v>
      </c>
      <c r="D502" s="19">
        <f ca="1">OFFSET(EditedRawData!B504,0, ($A$3-1)*3)</f>
        <v>0.11310000000000001</v>
      </c>
      <c r="E502" s="19">
        <f ca="1">OFFSET(EditedRawData!C504,0, ($A$3-1)*3)</f>
        <v>0.1656</v>
      </c>
      <c r="F502" s="19">
        <f ca="1">OFFSET(EditedRawData!D504,0, ($A$3-1)*3)</f>
        <v>8.4000000000000005E-2</v>
      </c>
      <c r="G502" s="5">
        <f t="shared" ca="1" si="85"/>
        <v>5.2499999999999991E-2</v>
      </c>
      <c r="H502" s="5">
        <f t="shared" ca="1" si="86"/>
        <v>0.2787</v>
      </c>
      <c r="I502" s="21">
        <f>EditedRawData!$AI504/1000*3</f>
        <v>6.9021599999999985</v>
      </c>
      <c r="J502" s="5">
        <f t="shared" si="87"/>
        <v>9.722410748081628E-2</v>
      </c>
      <c r="K502" s="5">
        <f t="shared" ca="1" si="90"/>
        <v>1.3097669371951563E-2</v>
      </c>
      <c r="L502" s="5">
        <f t="shared" ca="1" si="91"/>
        <v>1.0015052155817228</v>
      </c>
      <c r="M502" s="34">
        <f t="shared" ca="1" si="92"/>
        <v>0.80327600664383347</v>
      </c>
      <c r="N502" s="5">
        <f t="shared" ca="1" si="93"/>
        <v>6.7475184558082019E-2</v>
      </c>
      <c r="O502" s="5">
        <f t="shared" ca="1" si="94"/>
        <v>1.6651253550782702E-2</v>
      </c>
      <c r="P502" s="5">
        <f t="shared" ca="1" si="88"/>
        <v>13.705482352941175</v>
      </c>
      <c r="Q502" s="12">
        <f t="shared" ca="1" si="95"/>
        <v>1.2149337850345244E-3</v>
      </c>
      <c r="R502" s="13">
        <f t="shared" ca="1" si="89"/>
        <v>4.3737616261242875</v>
      </c>
    </row>
    <row r="503" spans="2:18">
      <c r="B503" s="23">
        <f>EditedRawData!$A505</f>
        <v>42877.965277777781</v>
      </c>
      <c r="C503" s="11">
        <f t="shared" si="84"/>
        <v>0.96527777778101154</v>
      </c>
      <c r="D503" s="19">
        <f ca="1">OFFSET(EditedRawData!B505,0, ($A$3-1)*3)</f>
        <v>0.109</v>
      </c>
      <c r="E503" s="19">
        <f ca="1">OFFSET(EditedRawData!C505,0, ($A$3-1)*3)</f>
        <v>0.1615</v>
      </c>
      <c r="F503" s="19">
        <f ca="1">OFFSET(EditedRawData!D505,0, ($A$3-1)*3)</f>
        <v>6.7400000000000002E-2</v>
      </c>
      <c r="G503" s="5">
        <f t="shared" ca="1" si="85"/>
        <v>5.2500000000000005E-2</v>
      </c>
      <c r="H503" s="5">
        <f t="shared" ca="1" si="86"/>
        <v>0.27050000000000002</v>
      </c>
      <c r="I503" s="21">
        <f>EditedRawData!$AI505/1000*3</f>
        <v>6.9146699999999992</v>
      </c>
      <c r="J503" s="5">
        <f t="shared" si="87"/>
        <v>9.7576859609999983E-2</v>
      </c>
      <c r="K503" s="5">
        <f t="shared" ca="1" si="90"/>
        <v>1.3097669371951564E-2</v>
      </c>
      <c r="L503" s="5">
        <f t="shared" ca="1" si="91"/>
        <v>1.2534004486357333</v>
      </c>
      <c r="M503" s="34">
        <f t="shared" ca="1" si="92"/>
        <v>0.80327600664383347</v>
      </c>
      <c r="N503" s="5">
        <f t="shared" ca="1" si="93"/>
        <v>5.4140802847794378E-2</v>
      </c>
      <c r="O503" s="5">
        <f t="shared" ca="1" si="94"/>
        <v>3.0338387390254046E-2</v>
      </c>
      <c r="P503" s="5">
        <f t="shared" ca="1" si="88"/>
        <v>13.302235294117645</v>
      </c>
      <c r="Q503" s="12">
        <f t="shared" ca="1" si="95"/>
        <v>2.2806984480021881E-3</v>
      </c>
      <c r="R503" s="13">
        <f t="shared" ca="1" si="89"/>
        <v>8.2105144128078766</v>
      </c>
    </row>
    <row r="504" spans="2:18">
      <c r="B504" s="23">
        <f>EditedRawData!$A506</f>
        <v>42877.972222222219</v>
      </c>
      <c r="C504" s="11">
        <f t="shared" si="84"/>
        <v>0.97222222221898846</v>
      </c>
      <c r="D504" s="19">
        <f ca="1">OFFSET(EditedRawData!B506,0, ($A$3-1)*3)</f>
        <v>0.1116</v>
      </c>
      <c r="E504" s="19">
        <f ca="1">OFFSET(EditedRawData!C506,0, ($A$3-1)*3)</f>
        <v>0.15540000000000001</v>
      </c>
      <c r="F504" s="19">
        <f ca="1">OFFSET(EditedRawData!D506,0, ($A$3-1)*3)</f>
        <v>8.4699999999999998E-2</v>
      </c>
      <c r="G504" s="5">
        <f t="shared" ca="1" si="85"/>
        <v>4.3800000000000006E-2</v>
      </c>
      <c r="H504" s="5">
        <f t="shared" ca="1" si="86"/>
        <v>0.26700000000000002</v>
      </c>
      <c r="I504" s="21">
        <f>EditedRawData!$AI506/1000*3</f>
        <v>6.931140000000001</v>
      </c>
      <c r="J504" s="5">
        <f t="shared" si="87"/>
        <v>9.8042248366530638E-2</v>
      </c>
      <c r="K504" s="5">
        <f t="shared" ca="1" si="90"/>
        <v>1.0927198447456736E-2</v>
      </c>
      <c r="L504" s="5">
        <f t="shared" ca="1" si="91"/>
        <v>1.028512986057543</v>
      </c>
      <c r="M504" s="34">
        <f t="shared" ca="1" si="92"/>
        <v>0.80327600664383347</v>
      </c>
      <c r="N504" s="5">
        <f t="shared" ca="1" si="93"/>
        <v>6.8037477762732695E-2</v>
      </c>
      <c r="O504" s="5">
        <f t="shared" ca="1" si="94"/>
        <v>1.9077572156341205E-2</v>
      </c>
      <c r="P504" s="5">
        <f t="shared" ca="1" si="88"/>
        <v>13.130117647058823</v>
      </c>
      <c r="Q504" s="12">
        <f t="shared" ca="1" si="95"/>
        <v>1.4529627737657495E-3</v>
      </c>
      <c r="R504" s="13">
        <f t="shared" ca="1" si="89"/>
        <v>5.2306659855566986</v>
      </c>
    </row>
    <row r="505" spans="2:18">
      <c r="B505" s="23">
        <f>EditedRawData!$A507</f>
        <v>42877.979166666664</v>
      </c>
      <c r="C505" s="11">
        <f t="shared" si="84"/>
        <v>0.97916666666424135</v>
      </c>
      <c r="D505" s="19">
        <f ca="1">OFFSET(EditedRawData!B507,0, ($A$3-1)*3)</f>
        <v>0.11070000000000001</v>
      </c>
      <c r="E505" s="19">
        <f ca="1">OFFSET(EditedRawData!C507,0, ($A$3-1)*3)</f>
        <v>0.1648</v>
      </c>
      <c r="F505" s="19">
        <f ca="1">OFFSET(EditedRawData!D507,0, ($A$3-1)*3)</f>
        <v>6.5299999999999997E-2</v>
      </c>
      <c r="G505" s="5">
        <f t="shared" ca="1" si="85"/>
        <v>5.4099999999999995E-2</v>
      </c>
      <c r="H505" s="5">
        <f t="shared" ca="1" si="86"/>
        <v>0.27550000000000002</v>
      </c>
      <c r="I505" s="21">
        <f>EditedRawData!$AI507/1000*3</f>
        <v>6.9109799999999995</v>
      </c>
      <c r="J505" s="5">
        <f t="shared" si="87"/>
        <v>9.7472744000816319E-2</v>
      </c>
      <c r="K505" s="5">
        <f t="shared" ca="1" si="90"/>
        <v>1.3496836438525324E-2</v>
      </c>
      <c r="L505" s="5">
        <f t="shared" ca="1" si="91"/>
        <v>1.2860016472020062</v>
      </c>
      <c r="M505" s="34">
        <f t="shared" ca="1" si="92"/>
        <v>0.80327600664383347</v>
      </c>
      <c r="N505" s="5">
        <f t="shared" ca="1" si="93"/>
        <v>5.245392323384232E-2</v>
      </c>
      <c r="O505" s="5">
        <f t="shared" ca="1" si="94"/>
        <v>3.1521984328448674E-2</v>
      </c>
      <c r="P505" s="5">
        <f t="shared" ca="1" si="88"/>
        <v>13.548117647058824</v>
      </c>
      <c r="Q505" s="12">
        <f t="shared" ca="1" si="95"/>
        <v>2.3266689255013826E-3</v>
      </c>
      <c r="R505" s="13">
        <f t="shared" ca="1" si="89"/>
        <v>8.3760081318049782</v>
      </c>
    </row>
    <row r="506" spans="2:18">
      <c r="B506" s="23">
        <f>EditedRawData!$A508</f>
        <v>42877.986111111109</v>
      </c>
      <c r="C506" s="11">
        <f t="shared" si="84"/>
        <v>0.98611111110949423</v>
      </c>
      <c r="D506" s="19">
        <f ca="1">OFFSET(EditedRawData!B508,0, ($A$3-1)*3)</f>
        <v>0.1134</v>
      </c>
      <c r="E506" s="19">
        <f ca="1">OFFSET(EditedRawData!C508,0, ($A$3-1)*3)</f>
        <v>0.1696</v>
      </c>
      <c r="F506" s="19">
        <f ca="1">OFFSET(EditedRawData!D508,0, ($A$3-1)*3)</f>
        <v>7.9299999999999995E-2</v>
      </c>
      <c r="G506" s="5">
        <f t="shared" ca="1" si="85"/>
        <v>5.62E-2</v>
      </c>
      <c r="H506" s="5">
        <f t="shared" ca="1" si="86"/>
        <v>0.28300000000000003</v>
      </c>
      <c r="I506" s="21">
        <f>EditedRawData!$AI508/1000*3</f>
        <v>6.8996700000000004</v>
      </c>
      <c r="J506" s="5">
        <f t="shared" si="87"/>
        <v>9.7153971650816337E-2</v>
      </c>
      <c r="K506" s="5">
        <f t="shared" ca="1" si="90"/>
        <v>1.4020743213403389E-2</v>
      </c>
      <c r="L506" s="5">
        <f t="shared" ca="1" si="91"/>
        <v>1.0483383157303019</v>
      </c>
      <c r="M506" s="34">
        <f t="shared" ca="1" si="92"/>
        <v>0.80327600664383347</v>
      </c>
      <c r="N506" s="5">
        <f t="shared" ca="1" si="93"/>
        <v>6.3699787326855994E-2</v>
      </c>
      <c r="O506" s="5">
        <f t="shared" ca="1" si="94"/>
        <v>1.9433441110556948E-2</v>
      </c>
      <c r="P506" s="5">
        <f t="shared" ca="1" si="88"/>
        <v>13.916941176470589</v>
      </c>
      <c r="Q506" s="12">
        <f t="shared" ca="1" si="95"/>
        <v>1.3963873860021138E-3</v>
      </c>
      <c r="R506" s="13">
        <f t="shared" ca="1" si="89"/>
        <v>5.0269945896076091</v>
      </c>
    </row>
    <row r="507" spans="2:18">
      <c r="B507" s="23">
        <f>EditedRawData!$A509</f>
        <v>42877.993055555555</v>
      </c>
      <c r="C507" s="11">
        <f t="shared" si="84"/>
        <v>0.99305555555474712</v>
      </c>
      <c r="D507" s="19">
        <f ca="1">OFFSET(EditedRawData!B509,0, ($A$3-1)*3)</f>
        <v>0.11</v>
      </c>
      <c r="E507" s="19">
        <f ca="1">OFFSET(EditedRawData!C509,0, ($A$3-1)*3)</f>
        <v>0.16800000000000001</v>
      </c>
      <c r="F507" s="19">
        <f ca="1">OFFSET(EditedRawData!D509,0, ($A$3-1)*3)</f>
        <v>6.8099999999999994E-2</v>
      </c>
      <c r="G507" s="5">
        <f t="shared" ca="1" si="85"/>
        <v>5.800000000000001E-2</v>
      </c>
      <c r="H507" s="5">
        <f t="shared" ca="1" si="86"/>
        <v>0.27800000000000002</v>
      </c>
      <c r="I507" s="21">
        <f>EditedRawData!$AI509/1000*3</f>
        <v>6.9059399999999993</v>
      </c>
      <c r="J507" s="5">
        <f t="shared" si="87"/>
        <v>9.7330627109387738E-2</v>
      </c>
      <c r="K507" s="5">
        <f t="shared" ca="1" si="90"/>
        <v>1.4469806163298871E-2</v>
      </c>
      <c r="L507" s="5">
        <f t="shared" ca="1" si="91"/>
        <v>1.216752143114374</v>
      </c>
      <c r="M507" s="34">
        <f t="shared" ca="1" si="92"/>
        <v>0.80327600664383347</v>
      </c>
      <c r="N507" s="5">
        <f t="shared" ca="1" si="93"/>
        <v>5.4703096052445055E-2</v>
      </c>
      <c r="O507" s="5">
        <f t="shared" ca="1" si="94"/>
        <v>2.8157724893643807E-2</v>
      </c>
      <c r="P507" s="5">
        <f t="shared" ca="1" si="88"/>
        <v>13.67105882352941</v>
      </c>
      <c r="Q507" s="12">
        <f t="shared" ca="1" si="95"/>
        <v>2.0596594058377715E-3</v>
      </c>
      <c r="R507" s="13">
        <f t="shared" ca="1" si="89"/>
        <v>7.414773861015977</v>
      </c>
    </row>
    <row r="508" spans="2:18">
      <c r="B508" s="23">
        <f>EditedRawData!$A510</f>
        <v>42878</v>
      </c>
      <c r="C508" s="11">
        <f t="shared" si="84"/>
        <v>0</v>
      </c>
      <c r="D508" s="19">
        <f ca="1">OFFSET(EditedRawData!B510,0, ($A$3-1)*3)</f>
        <v>0.11310000000000001</v>
      </c>
      <c r="E508" s="19">
        <f ca="1">OFFSET(EditedRawData!C510,0, ($A$3-1)*3)</f>
        <v>0.16789999999999999</v>
      </c>
      <c r="F508" s="19">
        <f ca="1">OFFSET(EditedRawData!D510,0, ($A$3-1)*3)</f>
        <v>6.8000000000000005E-2</v>
      </c>
      <c r="G508" s="5">
        <f t="shared" ca="1" si="85"/>
        <v>5.4799999999999988E-2</v>
      </c>
      <c r="H508" s="5">
        <f t="shared" ca="1" si="86"/>
        <v>0.28100000000000003</v>
      </c>
      <c r="I508" s="21">
        <f>EditedRawData!$AI510/1000*3</f>
        <v>6.9020999999999999</v>
      </c>
      <c r="J508" s="5">
        <f t="shared" si="87"/>
        <v>9.7222417163265309E-2</v>
      </c>
      <c r="K508" s="5">
        <f t="shared" ca="1" si="90"/>
        <v>1.3671472030151344E-2</v>
      </c>
      <c r="L508" s="5">
        <f t="shared" ca="1" si="91"/>
        <v>1.228690369604617</v>
      </c>
      <c r="M508" s="34">
        <f t="shared" ca="1" si="92"/>
        <v>0.94942845549519883</v>
      </c>
      <c r="N508" s="5">
        <f t="shared" ca="1" si="93"/>
        <v>6.4561134973673523E-2</v>
      </c>
      <c r="O508" s="5">
        <f t="shared" ca="1" si="94"/>
        <v>1.8989810159440443E-2</v>
      </c>
      <c r="P508" s="5">
        <f t="shared" ca="1" si="88"/>
        <v>13.818588235294117</v>
      </c>
      <c r="Q508" s="12">
        <f t="shared" ca="1" si="95"/>
        <v>1.3742221590291319E-3</v>
      </c>
      <c r="R508" s="13">
        <f t="shared" ca="1" si="89"/>
        <v>4.9471997725048746</v>
      </c>
    </row>
    <row r="509" spans="2:18">
      <c r="B509" s="23">
        <f>EditedRawData!$A511</f>
        <v>42878.006944444445</v>
      </c>
      <c r="C509" s="11">
        <f t="shared" si="84"/>
        <v>6.9444444452528842E-3</v>
      </c>
      <c r="D509" s="19">
        <f ca="1">OFFSET(EditedRawData!B511,0, ($A$3-1)*3)</f>
        <v>0.1159</v>
      </c>
      <c r="E509" s="19">
        <f ca="1">OFFSET(EditedRawData!C511,0, ($A$3-1)*3)</f>
        <v>0.16500000000000001</v>
      </c>
      <c r="F509" s="19">
        <f ca="1">OFFSET(EditedRawData!D511,0, ($A$3-1)*3)</f>
        <v>6.4399999999999999E-2</v>
      </c>
      <c r="G509" s="5">
        <f t="shared" ca="1" si="85"/>
        <v>4.9100000000000005E-2</v>
      </c>
      <c r="H509" s="5">
        <f t="shared" ca="1" si="86"/>
        <v>0.28090000000000004</v>
      </c>
      <c r="I509" s="21">
        <f>EditedRawData!$AI511/1000*3</f>
        <v>6.9093599999999995</v>
      </c>
      <c r="J509" s="5">
        <f t="shared" si="87"/>
        <v>9.7427052264489777E-2</v>
      </c>
      <c r="K509" s="5">
        <f t="shared" ca="1" si="90"/>
        <v>1.224943935548232E-2</v>
      </c>
      <c r="L509" s="5">
        <f t="shared" ca="1" si="91"/>
        <v>1.322633740823097</v>
      </c>
      <c r="M509" s="34">
        <f t="shared" ca="1" si="92"/>
        <v>0.94942845549519883</v>
      </c>
      <c r="N509" s="5">
        <f t="shared" ca="1" si="93"/>
        <v>6.1143192533890806E-2</v>
      </c>
      <c r="O509" s="5">
        <f t="shared" ca="1" si="94"/>
        <v>2.4034420375116647E-2</v>
      </c>
      <c r="P509" s="5">
        <f t="shared" ca="1" si="88"/>
        <v>13.813670588235295</v>
      </c>
      <c r="Q509" s="12">
        <f t="shared" ca="1" si="95"/>
        <v>1.7399010799914448E-3</v>
      </c>
      <c r="R509" s="13">
        <f t="shared" ca="1" si="89"/>
        <v>6.2636438879692014</v>
      </c>
    </row>
    <row r="510" spans="2:18">
      <c r="B510" s="23">
        <f>EditedRawData!$A512</f>
        <v>42878.013888888891</v>
      </c>
      <c r="C510" s="11">
        <f t="shared" si="84"/>
        <v>1.3888888890505768E-2</v>
      </c>
      <c r="D510" s="19">
        <f ca="1">OFFSET(EditedRawData!B512,0, ($A$3-1)*3)</f>
        <v>0.115</v>
      </c>
      <c r="E510" s="19">
        <f ca="1">OFFSET(EditedRawData!C512,0, ($A$3-1)*3)</f>
        <v>0.1714</v>
      </c>
      <c r="F510" s="19">
        <f ca="1">OFFSET(EditedRawData!D512,0, ($A$3-1)*3)</f>
        <v>8.1000000000000003E-2</v>
      </c>
      <c r="G510" s="5">
        <f t="shared" ca="1" si="85"/>
        <v>5.6399999999999992E-2</v>
      </c>
      <c r="H510" s="5">
        <f t="shared" ca="1" si="86"/>
        <v>0.28639999999999999</v>
      </c>
      <c r="I510" s="21">
        <f>EditedRawData!$AI512/1000*3</f>
        <v>6.9380399999999991</v>
      </c>
      <c r="J510" s="5">
        <f t="shared" si="87"/>
        <v>9.8237549064489768E-2</v>
      </c>
      <c r="K510" s="5">
        <f t="shared" ca="1" si="90"/>
        <v>1.4070639096725106E-2</v>
      </c>
      <c r="L510" s="5">
        <f t="shared" ca="1" si="91"/>
        <v>1.0390976539230203</v>
      </c>
      <c r="M510" s="34">
        <f t="shared" ca="1" si="92"/>
        <v>0.94942845549519883</v>
      </c>
      <c r="N510" s="5">
        <f t="shared" ca="1" si="93"/>
        <v>7.6903704895111114E-2</v>
      </c>
      <c r="O510" s="5">
        <f t="shared" ca="1" si="94"/>
        <v>7.2632050726535446E-3</v>
      </c>
      <c r="P510" s="5">
        <f t="shared" ca="1" si="88"/>
        <v>14.084141176470585</v>
      </c>
      <c r="Q510" s="12">
        <f t="shared" ca="1" si="95"/>
        <v>5.1570095624912417E-4</v>
      </c>
      <c r="R510" s="13">
        <f t="shared" ca="1" si="89"/>
        <v>1.8565234424968471</v>
      </c>
    </row>
    <row r="511" spans="2:18">
      <c r="B511" s="23">
        <f>EditedRawData!$A513</f>
        <v>42878.020833333336</v>
      </c>
      <c r="C511" s="11">
        <f t="shared" si="84"/>
        <v>2.0833333335758653E-2</v>
      </c>
      <c r="D511" s="19">
        <f ca="1">OFFSET(EditedRawData!B513,0, ($A$3-1)*3)</f>
        <v>0.124</v>
      </c>
      <c r="E511" s="19">
        <f ca="1">OFFSET(EditedRawData!C513,0, ($A$3-1)*3)</f>
        <v>0.1673</v>
      </c>
      <c r="F511" s="19">
        <f ca="1">OFFSET(EditedRawData!D513,0, ($A$3-1)*3)</f>
        <v>6.4399999999999999E-2</v>
      </c>
      <c r="G511" s="5">
        <f t="shared" ca="1" si="85"/>
        <v>4.3300000000000005E-2</v>
      </c>
      <c r="H511" s="5">
        <f t="shared" ca="1" si="86"/>
        <v>0.2913</v>
      </c>
      <c r="I511" s="21">
        <f>EditedRawData!$AI513/1000*3</f>
        <v>6.9303300000000014</v>
      </c>
      <c r="J511" s="5">
        <f t="shared" si="87"/>
        <v>9.801933450795923E-2</v>
      </c>
      <c r="K511" s="5">
        <f t="shared" ca="1" si="90"/>
        <v>1.0802458739152433E-2</v>
      </c>
      <c r="L511" s="5">
        <f t="shared" ca="1" si="91"/>
        <v>1.3542993131802297</v>
      </c>
      <c r="M511" s="34">
        <f t="shared" ca="1" si="92"/>
        <v>0.94942845549519883</v>
      </c>
      <c r="N511" s="5">
        <f t="shared" ca="1" si="93"/>
        <v>6.1143192533890806E-2</v>
      </c>
      <c r="O511" s="5">
        <f t="shared" ca="1" si="94"/>
        <v>2.607368323491599E-2</v>
      </c>
      <c r="P511" s="5">
        <f t="shared" ca="1" si="88"/>
        <v>14.325105882352938</v>
      </c>
      <c r="Q511" s="12">
        <f t="shared" ca="1" si="95"/>
        <v>1.8201389538792935E-3</v>
      </c>
      <c r="R511" s="13">
        <f t="shared" ca="1" si="89"/>
        <v>6.5525002339654561</v>
      </c>
    </row>
    <row r="512" spans="2:18">
      <c r="B512" s="23">
        <f>EditedRawData!$A514</f>
        <v>42878.027777777781</v>
      </c>
      <c r="C512" s="11">
        <f t="shared" si="84"/>
        <v>2.7777777781011537E-2</v>
      </c>
      <c r="D512" s="19">
        <f ca="1">OFFSET(EditedRawData!B514,0, ($A$3-1)*3)</f>
        <v>0.1166</v>
      </c>
      <c r="E512" s="19">
        <f ca="1">OFFSET(EditedRawData!C514,0, ($A$3-1)*3)</f>
        <v>0.16619999999999999</v>
      </c>
      <c r="F512" s="19">
        <f ca="1">OFFSET(EditedRawData!D514,0, ($A$3-1)*3)</f>
        <v>6.1499999999999999E-2</v>
      </c>
      <c r="G512" s="5">
        <f t="shared" ca="1" si="85"/>
        <v>4.9599999999999991E-2</v>
      </c>
      <c r="H512" s="5">
        <f t="shared" ca="1" si="86"/>
        <v>0.2828</v>
      </c>
      <c r="I512" s="21">
        <f>EditedRawData!$AI514/1000*3</f>
        <v>6.9125100000000002</v>
      </c>
      <c r="J512" s="5">
        <f t="shared" si="87"/>
        <v>9.7515907143061228E-2</v>
      </c>
      <c r="K512" s="5">
        <f t="shared" ca="1" si="90"/>
        <v>1.2374179063786617E-2</v>
      </c>
      <c r="L512" s="5">
        <f t="shared" ca="1" si="91"/>
        <v>1.3844183427524328</v>
      </c>
      <c r="M512" s="34">
        <f t="shared" ca="1" si="92"/>
        <v>0.94942845549519883</v>
      </c>
      <c r="N512" s="5">
        <f t="shared" ca="1" si="93"/>
        <v>5.8389850012954728E-2</v>
      </c>
      <c r="O512" s="5">
        <f t="shared" ca="1" si="94"/>
        <v>2.6751878066319887E-2</v>
      </c>
      <c r="P512" s="5">
        <f t="shared" ca="1" si="88"/>
        <v>13.907105882352939</v>
      </c>
      <c r="Q512" s="12">
        <f t="shared" ca="1" si="95"/>
        <v>1.9236121657969102E-3</v>
      </c>
      <c r="R512" s="13">
        <f t="shared" ca="1" si="89"/>
        <v>6.9250037968688769</v>
      </c>
    </row>
    <row r="513" spans="2:18">
      <c r="B513" s="23">
        <f>EditedRawData!$A515</f>
        <v>42878.034722222219</v>
      </c>
      <c r="C513" s="11">
        <f t="shared" si="84"/>
        <v>3.4722222218988463E-2</v>
      </c>
      <c r="D513" s="19">
        <f ca="1">OFFSET(EditedRawData!B515,0, ($A$3-1)*3)</f>
        <v>0.1129</v>
      </c>
      <c r="E513" s="19">
        <f ca="1">OFFSET(EditedRawData!C515,0, ($A$3-1)*3)</f>
        <v>0.16819999999999999</v>
      </c>
      <c r="F513" s="19">
        <f ca="1">OFFSET(EditedRawData!D515,0, ($A$3-1)*3)</f>
        <v>7.8100000000000003E-2</v>
      </c>
      <c r="G513" s="5">
        <f t="shared" ca="1" si="85"/>
        <v>5.5299999999999988E-2</v>
      </c>
      <c r="H513" s="5">
        <f t="shared" ca="1" si="86"/>
        <v>0.28110000000000002</v>
      </c>
      <c r="I513" s="21">
        <f>EditedRawData!$AI515/1000*3</f>
        <v>6.9010200000000008</v>
      </c>
      <c r="J513" s="5">
        <f t="shared" si="87"/>
        <v>9.7191993960000014E-2</v>
      </c>
      <c r="K513" s="5">
        <f t="shared" ca="1" si="90"/>
        <v>1.3796211738455643E-2</v>
      </c>
      <c r="L513" s="5">
        <f t="shared" ca="1" si="91"/>
        <v>1.0678077109032569</v>
      </c>
      <c r="M513" s="34">
        <f t="shared" ca="1" si="92"/>
        <v>0.94942845549519883</v>
      </c>
      <c r="N513" s="5">
        <f t="shared" ca="1" si="93"/>
        <v>7.4150362374175036E-2</v>
      </c>
      <c r="O513" s="5">
        <f t="shared" ca="1" si="94"/>
        <v>9.2454198473693322E-3</v>
      </c>
      <c r="P513" s="5">
        <f t="shared" ca="1" si="88"/>
        <v>13.82350588235294</v>
      </c>
      <c r="Q513" s="12">
        <f t="shared" ca="1" si="95"/>
        <v>6.6881874439479326E-4</v>
      </c>
      <c r="R513" s="13">
        <f t="shared" ca="1" si="89"/>
        <v>2.4077474798212557</v>
      </c>
    </row>
    <row r="514" spans="2:18">
      <c r="B514" s="23">
        <f>EditedRawData!$A516</f>
        <v>42878.041666666664</v>
      </c>
      <c r="C514" s="11">
        <f t="shared" ref="C514:C565" si="96">B514-INT(B514)</f>
        <v>4.1666666664241347E-2</v>
      </c>
      <c r="D514" s="19">
        <f ca="1">OFFSET(EditedRawData!B516,0, ($A$3-1)*3)</f>
        <v>0.11609999999999999</v>
      </c>
      <c r="E514" s="19">
        <f ca="1">OFFSET(EditedRawData!C516,0, ($A$3-1)*3)</f>
        <v>0.15909999999999999</v>
      </c>
      <c r="F514" s="19">
        <f ca="1">OFFSET(EditedRawData!D516,0, ($A$3-1)*3)</f>
        <v>7.4800000000000005E-2</v>
      </c>
      <c r="G514" s="5">
        <f t="shared" ca="1" si="85"/>
        <v>4.2999999999999997E-2</v>
      </c>
      <c r="H514" s="5">
        <f t="shared" ca="1" si="86"/>
        <v>0.2752</v>
      </c>
      <c r="I514" s="21">
        <f>EditedRawData!$AI516/1000*3</f>
        <v>6.9051299999999998</v>
      </c>
      <c r="J514" s="5">
        <f t="shared" si="87"/>
        <v>9.7307796565102037E-2</v>
      </c>
      <c r="K514" s="5">
        <f t="shared" ca="1" si="90"/>
        <v>1.0727614914169851E-2</v>
      </c>
      <c r="L514" s="5">
        <f t="shared" ca="1" si="91"/>
        <v>1.1574890595044409</v>
      </c>
      <c r="M514" s="34">
        <f t="shared" ca="1" si="92"/>
        <v>0.94942845549519883</v>
      </c>
      <c r="N514" s="5">
        <f t="shared" ca="1" si="93"/>
        <v>7.1017248471040878E-2</v>
      </c>
      <c r="O514" s="5">
        <f t="shared" ca="1" si="94"/>
        <v>1.5562933179891311E-2</v>
      </c>
      <c r="P514" s="5">
        <f t="shared" ca="1" si="88"/>
        <v>13.533364705882352</v>
      </c>
      <c r="Q514" s="12">
        <f t="shared" ca="1" si="95"/>
        <v>1.149967766192453E-3</v>
      </c>
      <c r="R514" s="13">
        <f t="shared" ca="1" si="89"/>
        <v>4.1398839582928311</v>
      </c>
    </row>
    <row r="515" spans="2:18">
      <c r="B515" s="23">
        <f>EditedRawData!$A517</f>
        <v>42878.048611111109</v>
      </c>
      <c r="C515" s="11">
        <f t="shared" si="96"/>
        <v>4.8611111109494232E-2</v>
      </c>
      <c r="D515" s="19">
        <f ca="1">OFFSET(EditedRawData!B517,0, ($A$3-1)*3)</f>
        <v>0.1128</v>
      </c>
      <c r="E515" s="19">
        <f ca="1">OFFSET(EditedRawData!C517,0, ($A$3-1)*3)</f>
        <v>0.16089999999999999</v>
      </c>
      <c r="F515" s="19">
        <f ca="1">OFFSET(EditedRawData!D517,0, ($A$3-1)*3)</f>
        <v>7.7499999999999999E-2</v>
      </c>
      <c r="G515" s="5">
        <f t="shared" ref="G515:G565" ca="1" si="97">IF(D515="","",(E515-D515))</f>
        <v>4.809999999999999E-2</v>
      </c>
      <c r="H515" s="5">
        <f t="shared" ref="H515:H565" ca="1" si="98">D515+E515</f>
        <v>0.2737</v>
      </c>
      <c r="I515" s="21">
        <f>EditedRawData!$AI517/1000*3</f>
        <v>6.9326400000000001</v>
      </c>
      <c r="J515" s="5">
        <f t="shared" ref="J515:J565" si="99">I515^2/$A$5</f>
        <v>9.8084688509387771E-2</v>
      </c>
      <c r="K515" s="5">
        <f t="shared" ca="1" si="90"/>
        <v>1.1999959938873716E-2</v>
      </c>
      <c r="L515" s="5">
        <f t="shared" ca="1" si="91"/>
        <v>1.1107706912324393</v>
      </c>
      <c r="M515" s="34">
        <f t="shared" ca="1" si="92"/>
        <v>0.94942845549519883</v>
      </c>
      <c r="N515" s="5">
        <f t="shared" ca="1" si="93"/>
        <v>7.3580705300877902E-2</v>
      </c>
      <c r="O515" s="5">
        <f t="shared" ca="1" si="94"/>
        <v>1.250402326963615E-2</v>
      </c>
      <c r="P515" s="5">
        <f t="shared" ref="P515:P565" ca="1" si="100">4.18*(H515)/0.085</f>
        <v>13.4596</v>
      </c>
      <c r="Q515" s="12">
        <f t="shared" ca="1" si="95"/>
        <v>9.2900407661714686E-4</v>
      </c>
      <c r="R515" s="13">
        <f t="shared" ref="R515:R565" ca="1" si="101">IF(Q515="","",Q515*3600)</f>
        <v>3.3444146758217288</v>
      </c>
    </row>
    <row r="516" spans="2:18">
      <c r="B516" s="23">
        <f>EditedRawData!$A518</f>
        <v>42878.055555555555</v>
      </c>
      <c r="C516" s="11">
        <f t="shared" si="96"/>
        <v>5.5555555554747116E-2</v>
      </c>
      <c r="D516" s="19">
        <f ca="1">OFFSET(EditedRawData!B518,0, ($A$3-1)*3)</f>
        <v>0.10970000000000001</v>
      </c>
      <c r="E516" s="19">
        <f ca="1">OFFSET(EditedRawData!C518,0, ($A$3-1)*3)</f>
        <v>0.16039999999999999</v>
      </c>
      <c r="F516" s="19">
        <f ca="1">OFFSET(EditedRawData!D518,0, ($A$3-1)*3)</f>
        <v>6.3600000000000004E-2</v>
      </c>
      <c r="G516" s="5">
        <f t="shared" ca="1" si="97"/>
        <v>5.0699999999999981E-2</v>
      </c>
      <c r="H516" s="5">
        <f t="shared" ca="1" si="98"/>
        <v>0.27010000000000001</v>
      </c>
      <c r="I516" s="21">
        <f>EditedRawData!$AI518/1000*3</f>
        <v>6.9092999999999991</v>
      </c>
      <c r="J516" s="5">
        <f t="shared" si="99"/>
        <v>9.742536018367344E-2</v>
      </c>
      <c r="K516" s="5">
        <f t="shared" ref="K516:K565" ca="1" si="102">$A$15*$A$11*G516/0.0425/$A$17</f>
        <v>1.2648606422056076E-2</v>
      </c>
      <c r="L516" s="5">
        <f t="shared" ref="L516:L565" ca="1" si="103">IF(F516=0,"",IF(F516="","",IF(D516="","",IF(E516="","",(J516-K516)/F516))))</f>
        <v>1.3329678264405245</v>
      </c>
      <c r="M516" s="34">
        <f t="shared" ref="M516:M565" ca="1" si="104">IF(C516&gt;C515,M515,MIN(L516:L858))</f>
        <v>0.94942845549519883</v>
      </c>
      <c r="N516" s="5">
        <f t="shared" ref="N516:N565" ca="1" si="105">M516*F516</f>
        <v>6.0383649769494646E-2</v>
      </c>
      <c r="O516" s="5">
        <f t="shared" ref="O516:O565" ca="1" si="106">J516-K516-N516</f>
        <v>2.4393103992122717E-2</v>
      </c>
      <c r="P516" s="5">
        <f t="shared" ca="1" si="100"/>
        <v>13.282564705882351</v>
      </c>
      <c r="Q516" s="12">
        <f t="shared" ref="Q516:Q565" ca="1" si="107">O516/P516</f>
        <v>1.8364754497540616E-3</v>
      </c>
      <c r="R516" s="13">
        <f t="shared" ca="1" si="101"/>
        <v>6.6113116191146215</v>
      </c>
    </row>
    <row r="517" spans="2:18">
      <c r="B517" s="23">
        <f>EditedRawData!$A519</f>
        <v>42878.0625</v>
      </c>
      <c r="C517" s="11">
        <f t="shared" si="96"/>
        <v>6.25E-2</v>
      </c>
      <c r="D517" s="19">
        <f ca="1">OFFSET(EditedRawData!B519,0, ($A$3-1)*3)</f>
        <v>0.10589999999999999</v>
      </c>
      <c r="E517" s="19">
        <f ca="1">OFFSET(EditedRawData!C519,0, ($A$3-1)*3)</f>
        <v>0.161</v>
      </c>
      <c r="F517" s="19">
        <f ca="1">OFFSET(EditedRawData!D519,0, ($A$3-1)*3)</f>
        <v>6.9099999999999995E-2</v>
      </c>
      <c r="G517" s="5">
        <f t="shared" ca="1" si="97"/>
        <v>5.510000000000001E-2</v>
      </c>
      <c r="H517" s="5">
        <f t="shared" ca="1" si="98"/>
        <v>0.26690000000000003</v>
      </c>
      <c r="I517" s="21">
        <f>EditedRawData!$AI519/1000*3</f>
        <v>6.9019799999999991</v>
      </c>
      <c r="J517" s="5">
        <f t="shared" si="99"/>
        <v>9.7219036572244871E-2</v>
      </c>
      <c r="K517" s="5">
        <f t="shared" ca="1" si="102"/>
        <v>1.3746315855133929E-2</v>
      </c>
      <c r="L517" s="5">
        <f t="shared" ca="1" si="103"/>
        <v>1.2079988526354695</v>
      </c>
      <c r="M517" s="34">
        <f t="shared" ca="1" si="104"/>
        <v>0.94942845549519883</v>
      </c>
      <c r="N517" s="5">
        <f t="shared" ca="1" si="105"/>
        <v>6.5605506274718228E-2</v>
      </c>
      <c r="O517" s="5">
        <f t="shared" ca="1" si="106"/>
        <v>1.7867214442392712E-2</v>
      </c>
      <c r="P517" s="5">
        <f t="shared" ca="1" si="100"/>
        <v>13.1252</v>
      </c>
      <c r="Q517" s="12">
        <f t="shared" ca="1" si="107"/>
        <v>1.3612908330838931E-3</v>
      </c>
      <c r="R517" s="13">
        <f t="shared" ca="1" si="101"/>
        <v>4.9006469991020154</v>
      </c>
    </row>
    <row r="518" spans="2:18">
      <c r="B518" s="23">
        <f>EditedRawData!$A520</f>
        <v>42878.069444444445</v>
      </c>
      <c r="C518" s="11">
        <f t="shared" si="96"/>
        <v>6.9444444445252884E-2</v>
      </c>
      <c r="D518" s="19">
        <f ca="1">OFFSET(EditedRawData!B520,0, ($A$3-1)*3)</f>
        <v>0.1108</v>
      </c>
      <c r="E518" s="19">
        <f ca="1">OFFSET(EditedRawData!C520,0, ($A$3-1)*3)</f>
        <v>0.16189999999999999</v>
      </c>
      <c r="F518" s="19">
        <f ca="1">OFFSET(EditedRawData!D520,0, ($A$3-1)*3)</f>
        <v>8.2900000000000001E-2</v>
      </c>
      <c r="G518" s="5">
        <f t="shared" ca="1" si="97"/>
        <v>5.1099999999999993E-2</v>
      </c>
      <c r="H518" s="5">
        <f t="shared" ca="1" si="98"/>
        <v>0.2727</v>
      </c>
      <c r="I518" s="21">
        <f>EditedRawData!$AI520/1000*3</f>
        <v>6.9363000000000001</v>
      </c>
      <c r="J518" s="5">
        <f t="shared" si="99"/>
        <v>9.8188281000000002E-2</v>
      </c>
      <c r="K518" s="5">
        <f t="shared" ca="1" si="102"/>
        <v>1.2748398188699519E-2</v>
      </c>
      <c r="L518" s="5">
        <f t="shared" ca="1" si="103"/>
        <v>1.0306379108721408</v>
      </c>
      <c r="M518" s="34">
        <f t="shared" ca="1" si="104"/>
        <v>0.94942845549519883</v>
      </c>
      <c r="N518" s="5">
        <f t="shared" ca="1" si="105"/>
        <v>7.8707618960551978E-2</v>
      </c>
      <c r="O518" s="5">
        <f t="shared" ca="1" si="106"/>
        <v>6.7322638507485016E-3</v>
      </c>
      <c r="P518" s="5">
        <f t="shared" ca="1" si="100"/>
        <v>13.410423529411764</v>
      </c>
      <c r="Q518" s="12">
        <f t="shared" ca="1" si="107"/>
        <v>5.0201724322750053E-4</v>
      </c>
      <c r="R518" s="13">
        <f t="shared" ca="1" si="101"/>
        <v>1.8072620756190019</v>
      </c>
    </row>
    <row r="519" spans="2:18">
      <c r="B519" s="23">
        <f>EditedRawData!$A521</f>
        <v>42878.076388888891</v>
      </c>
      <c r="C519" s="11">
        <f t="shared" si="96"/>
        <v>7.6388888890505768E-2</v>
      </c>
      <c r="D519" s="19">
        <f ca="1">OFFSET(EditedRawData!B521,0, ($A$3-1)*3)</f>
        <v>0.1116</v>
      </c>
      <c r="E519" s="19">
        <f ca="1">OFFSET(EditedRawData!C521,0, ($A$3-1)*3)</f>
        <v>0.15840000000000001</v>
      </c>
      <c r="F519" s="19">
        <f ca="1">OFFSET(EditedRawData!D521,0, ($A$3-1)*3)</f>
        <v>8.6099999999999996E-2</v>
      </c>
      <c r="G519" s="5">
        <f t="shared" ca="1" si="97"/>
        <v>4.6800000000000008E-2</v>
      </c>
      <c r="H519" s="5">
        <f t="shared" ca="1" si="98"/>
        <v>0.27</v>
      </c>
      <c r="I519" s="21">
        <f>EditedRawData!$AI521/1000*3</f>
        <v>6.9329099999999997</v>
      </c>
      <c r="J519" s="5">
        <f t="shared" si="99"/>
        <v>9.8092328710408155E-2</v>
      </c>
      <c r="K519" s="5">
        <f t="shared" ca="1" si="102"/>
        <v>1.1675636697282539E-2</v>
      </c>
      <c r="L519" s="5">
        <f t="shared" ca="1" si="103"/>
        <v>1.0036781883057564</v>
      </c>
      <c r="M519" s="34">
        <f t="shared" ca="1" si="104"/>
        <v>0.94942845549519883</v>
      </c>
      <c r="N519" s="5">
        <f t="shared" ca="1" si="105"/>
        <v>8.1745790018136616E-2</v>
      </c>
      <c r="O519" s="5">
        <f t="shared" ca="1" si="106"/>
        <v>4.6709019949889991E-3</v>
      </c>
      <c r="P519" s="5">
        <f t="shared" ca="1" si="100"/>
        <v>13.277647058823529</v>
      </c>
      <c r="Q519" s="12">
        <f t="shared" ca="1" si="107"/>
        <v>3.5178687717000258E-4</v>
      </c>
      <c r="R519" s="13">
        <f t="shared" ca="1" si="101"/>
        <v>1.2664327578120094</v>
      </c>
    </row>
    <row r="520" spans="2:18">
      <c r="B520" s="23">
        <f>EditedRawData!$A522</f>
        <v>42878.083333333336</v>
      </c>
      <c r="C520" s="11">
        <f t="shared" si="96"/>
        <v>8.3333333335758653E-2</v>
      </c>
      <c r="D520" s="19">
        <f ca="1">OFFSET(EditedRawData!B522,0, ($A$3-1)*3)</f>
        <v>0.1153</v>
      </c>
      <c r="E520" s="19">
        <f ca="1">OFFSET(EditedRawData!C522,0, ($A$3-1)*3)</f>
        <v>0.1595</v>
      </c>
      <c r="F520" s="19">
        <f ca="1">OFFSET(EditedRawData!D522,0, ($A$3-1)*3)</f>
        <v>8.8999999999999996E-2</v>
      </c>
      <c r="G520" s="5">
        <f t="shared" ca="1" si="97"/>
        <v>4.4200000000000003E-2</v>
      </c>
      <c r="H520" s="5">
        <f t="shared" ca="1" si="98"/>
        <v>0.27479999999999999</v>
      </c>
      <c r="I520" s="21">
        <f>EditedRawData!$AI522/1000*3</f>
        <v>6.9255300000000002</v>
      </c>
      <c r="J520" s="5">
        <f t="shared" si="99"/>
        <v>9.7883603634489794E-2</v>
      </c>
      <c r="K520" s="5">
        <f t="shared" ca="1" si="102"/>
        <v>1.1026990214100175E-2</v>
      </c>
      <c r="L520" s="5">
        <f t="shared" ca="1" si="103"/>
        <v>0.97591700472347886</v>
      </c>
      <c r="M520" s="34">
        <f t="shared" ca="1" si="104"/>
        <v>0.94942845549519883</v>
      </c>
      <c r="N520" s="5">
        <f t="shared" ca="1" si="105"/>
        <v>8.4499132539072694E-2</v>
      </c>
      <c r="O520" s="5">
        <f t="shared" ca="1" si="106"/>
        <v>2.3574808813169174E-3</v>
      </c>
      <c r="P520" s="5">
        <f t="shared" ca="1" si="100"/>
        <v>13.513694117647058</v>
      </c>
      <c r="Q520" s="12">
        <f t="shared" ca="1" si="107"/>
        <v>1.7445125372775503E-4</v>
      </c>
      <c r="R520" s="13">
        <f t="shared" ca="1" si="101"/>
        <v>0.62802451341991816</v>
      </c>
    </row>
    <row r="521" spans="2:18">
      <c r="B521" s="23">
        <f>EditedRawData!$A523</f>
        <v>42878.090277777781</v>
      </c>
      <c r="C521" s="11">
        <f t="shared" si="96"/>
        <v>9.0277777781011537E-2</v>
      </c>
      <c r="D521" s="19">
        <f ca="1">OFFSET(EditedRawData!B523,0, ($A$3-1)*3)</f>
        <v>0.1085</v>
      </c>
      <c r="E521" s="19">
        <f ca="1">OFFSET(EditedRawData!C523,0, ($A$3-1)*3)</f>
        <v>0.1605</v>
      </c>
      <c r="F521" s="19">
        <f ca="1">OFFSET(EditedRawData!D523,0, ($A$3-1)*3)</f>
        <v>7.9699999999999993E-2</v>
      </c>
      <c r="G521" s="5">
        <f t="shared" ca="1" si="97"/>
        <v>5.2000000000000005E-2</v>
      </c>
      <c r="H521" s="5">
        <f t="shared" ca="1" si="98"/>
        <v>0.26900000000000002</v>
      </c>
      <c r="I521" s="21">
        <f>EditedRawData!$AI523/1000*3</f>
        <v>6.9047999999999998</v>
      </c>
      <c r="J521" s="5">
        <f t="shared" si="99"/>
        <v>9.7298495999999984E-2</v>
      </c>
      <c r="K521" s="5">
        <f t="shared" ca="1" si="102"/>
        <v>1.2972929663647263E-2</v>
      </c>
      <c r="L521" s="5">
        <f t="shared" ca="1" si="103"/>
        <v>1.0580372187748146</v>
      </c>
      <c r="M521" s="34">
        <f t="shared" ca="1" si="104"/>
        <v>0.94942845549519883</v>
      </c>
      <c r="N521" s="5">
        <f t="shared" ca="1" si="105"/>
        <v>7.5669447902967341E-2</v>
      </c>
      <c r="O521" s="5">
        <f t="shared" ca="1" si="106"/>
        <v>8.6561184333853736E-3</v>
      </c>
      <c r="P521" s="5">
        <f t="shared" ca="1" si="100"/>
        <v>13.228470588235293</v>
      </c>
      <c r="Q521" s="12">
        <f t="shared" ca="1" si="107"/>
        <v>6.5435519364450724E-4</v>
      </c>
      <c r="R521" s="13">
        <f t="shared" ca="1" si="101"/>
        <v>2.3556786971202262</v>
      </c>
    </row>
    <row r="522" spans="2:18">
      <c r="B522" s="23">
        <f>EditedRawData!$A524</f>
        <v>42878.097222222219</v>
      </c>
      <c r="C522" s="11">
        <f t="shared" si="96"/>
        <v>9.7222222218988463E-2</v>
      </c>
      <c r="D522" s="19">
        <f ca="1">OFFSET(EditedRawData!B524,0, ($A$3-1)*3)</f>
        <v>0.1129</v>
      </c>
      <c r="E522" s="19">
        <f ca="1">OFFSET(EditedRawData!C524,0, ($A$3-1)*3)</f>
        <v>0.16850000000000001</v>
      </c>
      <c r="F522" s="19">
        <f ca="1">OFFSET(EditedRawData!D524,0, ($A$3-1)*3)</f>
        <v>6.5799999999999997E-2</v>
      </c>
      <c r="G522" s="5">
        <f t="shared" ca="1" si="97"/>
        <v>5.5600000000000011E-2</v>
      </c>
      <c r="H522" s="5">
        <f t="shared" ca="1" si="98"/>
        <v>0.28139999999999998</v>
      </c>
      <c r="I522" s="21">
        <f>EditedRawData!$AI524/1000*3</f>
        <v>6.9016799999999998</v>
      </c>
      <c r="J522" s="5">
        <f t="shared" si="99"/>
        <v>9.7210585351836729E-2</v>
      </c>
      <c r="K522" s="5">
        <f t="shared" ca="1" si="102"/>
        <v>1.3871055563438229E-2</v>
      </c>
      <c r="L522" s="5">
        <f t="shared" ca="1" si="103"/>
        <v>1.2665582034711018</v>
      </c>
      <c r="M522" s="34">
        <f t="shared" ca="1" si="104"/>
        <v>0.94942845549519883</v>
      </c>
      <c r="N522" s="5">
        <f t="shared" ca="1" si="105"/>
        <v>6.2472392371584078E-2</v>
      </c>
      <c r="O522" s="5">
        <f t="shared" ca="1" si="106"/>
        <v>2.0867137416814417E-2</v>
      </c>
      <c r="P522" s="5">
        <f t="shared" ca="1" si="100"/>
        <v>13.83825882352941</v>
      </c>
      <c r="Q522" s="12">
        <f t="shared" ca="1" si="107"/>
        <v>1.507930851917128E-3</v>
      </c>
      <c r="R522" s="13">
        <f t="shared" ca="1" si="101"/>
        <v>5.4285510669016608</v>
      </c>
    </row>
    <row r="523" spans="2:18">
      <c r="B523" s="23">
        <f>EditedRawData!$A525</f>
        <v>42878.104166666664</v>
      </c>
      <c r="C523" s="11">
        <f t="shared" si="96"/>
        <v>0.10416666666424135</v>
      </c>
      <c r="D523" s="19">
        <f ca="1">OFFSET(EditedRawData!B525,0, ($A$3-1)*3)</f>
        <v>0.11840000000000001</v>
      </c>
      <c r="E523" s="19">
        <f ca="1">OFFSET(EditedRawData!C525,0, ($A$3-1)*3)</f>
        <v>0.16259999999999999</v>
      </c>
      <c r="F523" s="19">
        <f ca="1">OFFSET(EditedRawData!D525,0, ($A$3-1)*3)</f>
        <v>7.6100000000000001E-2</v>
      </c>
      <c r="G523" s="5">
        <f t="shared" ca="1" si="97"/>
        <v>4.4199999999999989E-2</v>
      </c>
      <c r="H523" s="5">
        <f t="shared" ca="1" si="98"/>
        <v>0.28100000000000003</v>
      </c>
      <c r="I523" s="21">
        <f>EditedRawData!$AI525/1000*3</f>
        <v>6.91554</v>
      </c>
      <c r="J523" s="5">
        <f t="shared" si="99"/>
        <v>9.7601415288979601E-2</v>
      </c>
      <c r="K523" s="5">
        <f t="shared" ca="1" si="102"/>
        <v>1.102699021410017E-2</v>
      </c>
      <c r="L523" s="5">
        <f t="shared" ca="1" si="103"/>
        <v>1.1376402769366547</v>
      </c>
      <c r="M523" s="34">
        <f t="shared" ca="1" si="104"/>
        <v>0.94942845549519883</v>
      </c>
      <c r="N523" s="5">
        <f t="shared" ca="1" si="105"/>
        <v>7.2251505463184637E-2</v>
      </c>
      <c r="O523" s="5">
        <f t="shared" ca="1" si="106"/>
        <v>1.4322919611694795E-2</v>
      </c>
      <c r="P523" s="5">
        <f t="shared" ca="1" si="100"/>
        <v>13.818588235294117</v>
      </c>
      <c r="Q523" s="12">
        <f t="shared" ca="1" si="107"/>
        <v>1.036496591968242E-3</v>
      </c>
      <c r="R523" s="13">
        <f t="shared" ca="1" si="101"/>
        <v>3.7313877310856713</v>
      </c>
    </row>
    <row r="524" spans="2:18">
      <c r="B524" s="23">
        <f>EditedRawData!$A526</f>
        <v>42878.111111111109</v>
      </c>
      <c r="C524" s="11">
        <f t="shared" si="96"/>
        <v>0.11111111110949423</v>
      </c>
      <c r="D524" s="19">
        <f ca="1">OFFSET(EditedRawData!B526,0, ($A$3-1)*3)</f>
        <v>0.1191</v>
      </c>
      <c r="E524" s="19">
        <f ca="1">OFFSET(EditedRawData!C526,0, ($A$3-1)*3)</f>
        <v>0.16600000000000001</v>
      </c>
      <c r="F524" s="19">
        <f ca="1">OFFSET(EditedRawData!D526,0, ($A$3-1)*3)</f>
        <v>8.8900000000000007E-2</v>
      </c>
      <c r="G524" s="5">
        <f t="shared" ca="1" si="97"/>
        <v>4.6900000000000011E-2</v>
      </c>
      <c r="H524" s="5">
        <f t="shared" ca="1" si="98"/>
        <v>0.28510000000000002</v>
      </c>
      <c r="I524" s="21">
        <f>EditedRawData!$AI526/1000*3</f>
        <v>6.9341999999999997</v>
      </c>
      <c r="J524" s="5">
        <f t="shared" si="99"/>
        <v>9.8128835999999997E-2</v>
      </c>
      <c r="K524" s="5">
        <f t="shared" ca="1" si="102"/>
        <v>1.1700584638943398E-2</v>
      </c>
      <c r="L524" s="5">
        <f t="shared" ca="1" si="103"/>
        <v>0.97219630327397744</v>
      </c>
      <c r="M524" s="34">
        <f t="shared" ca="1" si="104"/>
        <v>0.94942845549519883</v>
      </c>
      <c r="N524" s="5">
        <f t="shared" ca="1" si="105"/>
        <v>8.4404189693523188E-2</v>
      </c>
      <c r="O524" s="5">
        <f t="shared" ca="1" si="106"/>
        <v>2.0240616675334111E-3</v>
      </c>
      <c r="P524" s="5">
        <f t="shared" ca="1" si="100"/>
        <v>14.020211764705882</v>
      </c>
      <c r="Q524" s="12">
        <f t="shared" ca="1" si="107"/>
        <v>1.4436741052861494E-4</v>
      </c>
      <c r="R524" s="13">
        <f t="shared" ca="1" si="101"/>
        <v>0.51972267790301374</v>
      </c>
    </row>
    <row r="525" spans="2:18">
      <c r="B525" s="23">
        <f>EditedRawData!$A527</f>
        <v>42878.118055555555</v>
      </c>
      <c r="C525" s="11">
        <f t="shared" si="96"/>
        <v>0.11805555555474712</v>
      </c>
      <c r="D525" s="19">
        <f ca="1">OFFSET(EditedRawData!B527,0, ($A$3-1)*3)</f>
        <v>0.1179</v>
      </c>
      <c r="E525" s="19">
        <f ca="1">OFFSET(EditedRawData!C527,0, ($A$3-1)*3)</f>
        <v>0.16880000000000001</v>
      </c>
      <c r="F525" s="19">
        <f ca="1">OFFSET(EditedRawData!D527,0, ($A$3-1)*3)</f>
        <v>8.9099999999999999E-2</v>
      </c>
      <c r="G525" s="5">
        <f t="shared" ca="1" si="97"/>
        <v>5.0900000000000001E-2</v>
      </c>
      <c r="H525" s="5">
        <f t="shared" ca="1" si="98"/>
        <v>0.28670000000000001</v>
      </c>
      <c r="I525" s="21">
        <f>EditedRawData!$AI527/1000*3</f>
        <v>6.9045900000000007</v>
      </c>
      <c r="J525" s="5">
        <f t="shared" si="99"/>
        <v>9.7292577690000021E-2</v>
      </c>
      <c r="K525" s="5">
        <f t="shared" ca="1" si="102"/>
        <v>1.2698502305377803E-2</v>
      </c>
      <c r="L525" s="5">
        <f t="shared" ca="1" si="103"/>
        <v>0.94942845549519883</v>
      </c>
      <c r="M525" s="34">
        <f t="shared" ca="1" si="104"/>
        <v>0.94942845549519883</v>
      </c>
      <c r="N525" s="5">
        <f t="shared" ca="1" si="105"/>
        <v>8.4594075384622214E-2</v>
      </c>
      <c r="O525" s="5">
        <f t="shared" ca="1" si="106"/>
        <v>0</v>
      </c>
      <c r="P525" s="5">
        <f t="shared" ca="1" si="100"/>
        <v>14.098894117647056</v>
      </c>
      <c r="Q525" s="12">
        <f t="shared" ca="1" si="107"/>
        <v>0</v>
      </c>
      <c r="R525" s="13">
        <f t="shared" ca="1" si="101"/>
        <v>0</v>
      </c>
    </row>
    <row r="526" spans="2:18">
      <c r="B526" s="23">
        <f>EditedRawData!$A528</f>
        <v>42878.125</v>
      </c>
      <c r="C526" s="11">
        <f t="shared" si="96"/>
        <v>0.125</v>
      </c>
      <c r="D526" s="19">
        <f ca="1">OFFSET(EditedRawData!B528,0, ($A$3-1)*3)</f>
        <v>0.11360000000000001</v>
      </c>
      <c r="E526" s="19">
        <f ca="1">OFFSET(EditedRawData!C528,0, ($A$3-1)*3)</f>
        <v>0.16839999999999999</v>
      </c>
      <c r="F526" s="19">
        <f ca="1">OFFSET(EditedRawData!D528,0, ($A$3-1)*3)</f>
        <v>7.4499999999999997E-2</v>
      </c>
      <c r="G526" s="5">
        <f t="shared" ca="1" si="97"/>
        <v>5.4799999999999988E-2</v>
      </c>
      <c r="H526" s="5">
        <f t="shared" ca="1" si="98"/>
        <v>0.28200000000000003</v>
      </c>
      <c r="I526" s="21">
        <f>EditedRawData!$AI528/1000*3</f>
        <v>6.9252900000000004</v>
      </c>
      <c r="J526" s="5">
        <f t="shared" si="99"/>
        <v>9.7876819559387762E-2</v>
      </c>
      <c r="K526" s="5">
        <f t="shared" ca="1" si="102"/>
        <v>1.3671472030151344E-2</v>
      </c>
      <c r="L526" s="5">
        <f t="shared" ca="1" si="103"/>
        <v>1.1302731211978043</v>
      </c>
      <c r="M526" s="34">
        <f t="shared" ca="1" si="104"/>
        <v>0.94942845549519883</v>
      </c>
      <c r="N526" s="5">
        <f t="shared" ca="1" si="105"/>
        <v>7.0732419934392304E-2</v>
      </c>
      <c r="O526" s="5">
        <f t="shared" ca="1" si="106"/>
        <v>1.3472927594844114E-2</v>
      </c>
      <c r="P526" s="5">
        <f t="shared" ca="1" si="100"/>
        <v>13.867764705882353</v>
      </c>
      <c r="Q526" s="12">
        <f t="shared" ca="1" si="107"/>
        <v>9.7152842441357843E-4</v>
      </c>
      <c r="R526" s="13">
        <f t="shared" ca="1" si="101"/>
        <v>3.4975023278888822</v>
      </c>
    </row>
    <row r="527" spans="2:18">
      <c r="B527" s="23">
        <f>EditedRawData!$A529</f>
        <v>42878.131944444445</v>
      </c>
      <c r="C527" s="11">
        <f t="shared" si="96"/>
        <v>0.13194444444525288</v>
      </c>
      <c r="D527" s="19">
        <f ca="1">OFFSET(EditedRawData!B529,0, ($A$3-1)*3)</f>
        <v>0.11749999999999999</v>
      </c>
      <c r="E527" s="19">
        <f ca="1">OFFSET(EditedRawData!C529,0, ($A$3-1)*3)</f>
        <v>0.1678</v>
      </c>
      <c r="F527" s="19">
        <f ca="1">OFFSET(EditedRawData!D529,0, ($A$3-1)*3)</f>
        <v>8.8300000000000003E-2</v>
      </c>
      <c r="G527" s="5">
        <f t="shared" ca="1" si="97"/>
        <v>5.0300000000000011E-2</v>
      </c>
      <c r="H527" s="5">
        <f t="shared" ca="1" si="98"/>
        <v>0.2853</v>
      </c>
      <c r="I527" s="21">
        <f>EditedRawData!$AI529/1000*3</f>
        <v>6.9178200000000007</v>
      </c>
      <c r="J527" s="5">
        <f t="shared" si="99"/>
        <v>9.7665782760000028E-2</v>
      </c>
      <c r="K527" s="5">
        <f t="shared" ca="1" si="102"/>
        <v>1.2548814655412643E-2</v>
      </c>
      <c r="L527" s="5">
        <f t="shared" ca="1" si="103"/>
        <v>0.9639520736646362</v>
      </c>
      <c r="M527" s="34">
        <f t="shared" ca="1" si="104"/>
        <v>0.94942845549519883</v>
      </c>
      <c r="N527" s="5">
        <f t="shared" ca="1" si="105"/>
        <v>8.3834532620226054E-2</v>
      </c>
      <c r="O527" s="5">
        <f t="shared" ca="1" si="106"/>
        <v>1.2824354843613273E-3</v>
      </c>
      <c r="P527" s="5">
        <f t="shared" ca="1" si="100"/>
        <v>14.030047058823527</v>
      </c>
      <c r="Q527" s="12">
        <f t="shared" ca="1" si="107"/>
        <v>9.1406356584869812E-5</v>
      </c>
      <c r="R527" s="13">
        <f t="shared" ca="1" si="101"/>
        <v>0.32906288370553133</v>
      </c>
    </row>
    <row r="528" spans="2:18">
      <c r="B528" s="23">
        <f>EditedRawData!$A530</f>
        <v>42878.138888888891</v>
      </c>
      <c r="C528" s="11">
        <f t="shared" si="96"/>
        <v>0.13888888889050577</v>
      </c>
      <c r="D528" s="19">
        <f ca="1">OFFSET(EditedRawData!B530,0, ($A$3-1)*3)</f>
        <v>0.1157</v>
      </c>
      <c r="E528" s="19">
        <f ca="1">OFFSET(EditedRawData!C530,0, ($A$3-1)*3)</f>
        <v>0.16750000000000001</v>
      </c>
      <c r="F528" s="19">
        <f ca="1">OFFSET(EditedRawData!D530,0, ($A$3-1)*3)</f>
        <v>8.3900000000000002E-2</v>
      </c>
      <c r="G528" s="5">
        <f t="shared" ca="1" si="97"/>
        <v>5.1800000000000013E-2</v>
      </c>
      <c r="H528" s="5">
        <f t="shared" ca="1" si="98"/>
        <v>0.28320000000000001</v>
      </c>
      <c r="I528" s="21">
        <f>EditedRawData!$AI530/1000*3</f>
        <v>6.9153000000000002</v>
      </c>
      <c r="J528" s="5">
        <f t="shared" si="99"/>
        <v>9.759464100000001E-2</v>
      </c>
      <c r="K528" s="5">
        <f t="shared" ca="1" si="102"/>
        <v>1.2923033780325544E-2</v>
      </c>
      <c r="L528" s="5">
        <f t="shared" ca="1" si="103"/>
        <v>1.0091967487446301</v>
      </c>
      <c r="M528" s="34">
        <f t="shared" ca="1" si="104"/>
        <v>0.94942845549519883</v>
      </c>
      <c r="N528" s="5">
        <f t="shared" ca="1" si="105"/>
        <v>7.9657047416047178E-2</v>
      </c>
      <c r="O528" s="5">
        <f t="shared" ca="1" si="106"/>
        <v>5.0145598036272915E-3</v>
      </c>
      <c r="P528" s="5">
        <f t="shared" ca="1" si="100"/>
        <v>13.926776470588234</v>
      </c>
      <c r="Q528" s="12">
        <f t="shared" ca="1" si="107"/>
        <v>3.6006607948490242E-4</v>
      </c>
      <c r="R528" s="13">
        <f t="shared" ca="1" si="101"/>
        <v>1.2962378861456487</v>
      </c>
    </row>
    <row r="529" spans="2:18">
      <c r="B529" s="23">
        <f>EditedRawData!$A531</f>
        <v>42878.145833333336</v>
      </c>
      <c r="C529" s="11">
        <f t="shared" si="96"/>
        <v>0.14583333333575865</v>
      </c>
      <c r="D529" s="19">
        <f ca="1">OFFSET(EditedRawData!B531,0, ($A$3-1)*3)</f>
        <v>0.1135</v>
      </c>
      <c r="E529" s="19">
        <f ca="1">OFFSET(EditedRawData!C531,0, ($A$3-1)*3)</f>
        <v>0.16950000000000001</v>
      </c>
      <c r="F529" s="19">
        <f ca="1">OFFSET(EditedRawData!D531,0, ($A$3-1)*3)</f>
        <v>6.5000000000000002E-2</v>
      </c>
      <c r="G529" s="5">
        <f t="shared" ca="1" si="97"/>
        <v>5.6000000000000008E-2</v>
      </c>
      <c r="H529" s="5">
        <f t="shared" ca="1" si="98"/>
        <v>0.28300000000000003</v>
      </c>
      <c r="I529" s="21">
        <f>EditedRawData!$AI531/1000*3</f>
        <v>6.897359999999999</v>
      </c>
      <c r="J529" s="5">
        <f t="shared" si="99"/>
        <v>9.7088928509387731E-2</v>
      </c>
      <c r="K529" s="5">
        <f t="shared" ca="1" si="102"/>
        <v>1.397084733008167E-2</v>
      </c>
      <c r="L529" s="5">
        <f t="shared" ca="1" si="103"/>
        <v>1.2787397104508624</v>
      </c>
      <c r="M529" s="34">
        <f t="shared" ca="1" si="104"/>
        <v>0.94942845549519883</v>
      </c>
      <c r="N529" s="5">
        <f t="shared" ca="1" si="105"/>
        <v>6.1712849607187925E-2</v>
      </c>
      <c r="O529" s="5">
        <f t="shared" ca="1" si="106"/>
        <v>2.1405231572118141E-2</v>
      </c>
      <c r="P529" s="5">
        <f t="shared" ca="1" si="100"/>
        <v>13.916941176470589</v>
      </c>
      <c r="Q529" s="12">
        <f t="shared" ca="1" si="107"/>
        <v>1.538070133421849E-3</v>
      </c>
      <c r="R529" s="13">
        <f t="shared" ca="1" si="101"/>
        <v>5.537052480318656</v>
      </c>
    </row>
    <row r="530" spans="2:18">
      <c r="B530" s="23">
        <f>EditedRawData!$A532</f>
        <v>42878.152777777781</v>
      </c>
      <c r="C530" s="11">
        <f t="shared" si="96"/>
        <v>0.15277777778101154</v>
      </c>
      <c r="D530" s="19">
        <f ca="1">OFFSET(EditedRawData!B532,0, ($A$3-1)*3)</f>
        <v>0.12180000000000001</v>
      </c>
      <c r="E530" s="19">
        <f ca="1">OFFSET(EditedRawData!C532,0, ($A$3-1)*3)</f>
        <v>0.159</v>
      </c>
      <c r="F530" s="19">
        <f ca="1">OFFSET(EditedRawData!D532,0, ($A$3-1)*3)</f>
        <v>7.8399999999999997E-2</v>
      </c>
      <c r="G530" s="5">
        <f t="shared" ca="1" si="97"/>
        <v>3.7199999999999997E-2</v>
      </c>
      <c r="H530" s="5">
        <f t="shared" ca="1" si="98"/>
        <v>0.28079999999999999</v>
      </c>
      <c r="I530" s="21">
        <f>EditedRawData!$AI532/1000*3</f>
        <v>6.9261900000000001</v>
      </c>
      <c r="J530" s="5">
        <f t="shared" si="99"/>
        <v>9.7902261053265313E-2</v>
      </c>
      <c r="K530" s="5">
        <f t="shared" ca="1" si="102"/>
        <v>9.2806342978399639E-3</v>
      </c>
      <c r="L530" s="5">
        <f t="shared" ca="1" si="103"/>
        <v>1.1303778922885885</v>
      </c>
      <c r="M530" s="34">
        <f t="shared" ca="1" si="104"/>
        <v>0.94942845549519883</v>
      </c>
      <c r="N530" s="5">
        <f t="shared" ca="1" si="105"/>
        <v>7.4435190910823582E-2</v>
      </c>
      <c r="O530" s="5">
        <f t="shared" ca="1" si="106"/>
        <v>1.4186435844601761E-2</v>
      </c>
      <c r="P530" s="5">
        <f t="shared" ca="1" si="100"/>
        <v>13.808752941176468</v>
      </c>
      <c r="Q530" s="12">
        <f t="shared" ca="1" si="107"/>
        <v>1.0273509784000173E-3</v>
      </c>
      <c r="R530" s="13">
        <f t="shared" ca="1" si="101"/>
        <v>3.6984635222400621</v>
      </c>
    </row>
    <row r="531" spans="2:18">
      <c r="B531" s="23">
        <f>EditedRawData!$A533</f>
        <v>42878.159722222219</v>
      </c>
      <c r="C531" s="11">
        <f t="shared" si="96"/>
        <v>0.15972222221898846</v>
      </c>
      <c r="D531" s="19">
        <f ca="1">OFFSET(EditedRawData!B533,0, ($A$3-1)*3)</f>
        <v>0.11849999999999999</v>
      </c>
      <c r="E531" s="19">
        <f ca="1">OFFSET(EditedRawData!C533,0, ($A$3-1)*3)</f>
        <v>0.16569999999999999</v>
      </c>
      <c r="F531" s="19">
        <f ca="1">OFFSET(EditedRawData!D533,0, ($A$3-1)*3)</f>
        <v>6.8099999999999994E-2</v>
      </c>
      <c r="G531" s="5">
        <f t="shared" ca="1" si="97"/>
        <v>4.7199999999999992E-2</v>
      </c>
      <c r="H531" s="5">
        <f t="shared" ca="1" si="98"/>
        <v>0.28420000000000001</v>
      </c>
      <c r="I531" s="21">
        <f>EditedRawData!$AI533/1000*3</f>
        <v>6.9176699999999993</v>
      </c>
      <c r="J531" s="5">
        <f t="shared" si="99"/>
        <v>9.7661547405918342E-2</v>
      </c>
      <c r="K531" s="5">
        <f t="shared" ca="1" si="102"/>
        <v>1.1775428463925975E-2</v>
      </c>
      <c r="L531" s="5">
        <f t="shared" ca="1" si="103"/>
        <v>1.2611764896034123</v>
      </c>
      <c r="M531" s="34">
        <f t="shared" ca="1" si="104"/>
        <v>0.94942845549519883</v>
      </c>
      <c r="N531" s="5">
        <f t="shared" ca="1" si="105"/>
        <v>6.4656077819223029E-2</v>
      </c>
      <c r="O531" s="5">
        <f t="shared" ca="1" si="106"/>
        <v>2.1230041122769341E-2</v>
      </c>
      <c r="P531" s="5">
        <f t="shared" ca="1" si="100"/>
        <v>13.97595294117647</v>
      </c>
      <c r="Q531" s="12">
        <f t="shared" ca="1" si="107"/>
        <v>1.5190406845332605E-3</v>
      </c>
      <c r="R531" s="13">
        <f t="shared" ca="1" si="101"/>
        <v>5.4685464643197381</v>
      </c>
    </row>
    <row r="532" spans="2:18">
      <c r="B532" s="23">
        <f>EditedRawData!$A534</f>
        <v>42878.166666666664</v>
      </c>
      <c r="C532" s="11">
        <f t="shared" si="96"/>
        <v>0.16666666666424135</v>
      </c>
      <c r="D532" s="19">
        <f ca="1">OFFSET(EditedRawData!B534,0, ($A$3-1)*3)</f>
        <v>0.1239</v>
      </c>
      <c r="E532" s="19">
        <f ca="1">OFFSET(EditedRawData!C534,0, ($A$3-1)*3)</f>
        <v>0.1658</v>
      </c>
      <c r="F532" s="19">
        <f ca="1">OFFSET(EditedRawData!D534,0, ($A$3-1)*3)</f>
        <v>6.7799999999999999E-2</v>
      </c>
      <c r="G532" s="5">
        <f t="shared" ca="1" si="97"/>
        <v>4.1900000000000007E-2</v>
      </c>
      <c r="H532" s="5">
        <f t="shared" ca="1" si="98"/>
        <v>0.28970000000000001</v>
      </c>
      <c r="I532" s="21">
        <f>EditedRawData!$AI534/1000*3</f>
        <v>6.9178499999999996</v>
      </c>
      <c r="J532" s="5">
        <f t="shared" si="99"/>
        <v>9.766662984183673E-2</v>
      </c>
      <c r="K532" s="5">
        <f t="shared" ca="1" si="102"/>
        <v>1.0453187555900393E-2</v>
      </c>
      <c r="L532" s="5">
        <f t="shared" ca="1" si="103"/>
        <v>1.2863339570197099</v>
      </c>
      <c r="M532" s="34">
        <f t="shared" ca="1" si="104"/>
        <v>0.94942845549519883</v>
      </c>
      <c r="N532" s="5">
        <f t="shared" ca="1" si="105"/>
        <v>6.4371249282574483E-2</v>
      </c>
      <c r="O532" s="5">
        <f t="shared" ca="1" si="106"/>
        <v>2.2842193003361849E-2</v>
      </c>
      <c r="P532" s="5">
        <f t="shared" ca="1" si="100"/>
        <v>14.246423529411764</v>
      </c>
      <c r="Q532" s="12">
        <f t="shared" ca="1" si="107"/>
        <v>1.6033633252727679E-3</v>
      </c>
      <c r="R532" s="13">
        <f t="shared" ca="1" si="101"/>
        <v>5.7721079709819643</v>
      </c>
    </row>
    <row r="533" spans="2:18">
      <c r="B533" s="23">
        <f>EditedRawData!$A535</f>
        <v>42878.173611111109</v>
      </c>
      <c r="C533" s="11">
        <f t="shared" si="96"/>
        <v>0.17361111110949423</v>
      </c>
      <c r="D533" s="19">
        <f ca="1">OFFSET(EditedRawData!B535,0, ($A$3-1)*3)</f>
        <v>0.1179</v>
      </c>
      <c r="E533" s="19">
        <f ca="1">OFFSET(EditedRawData!C535,0, ($A$3-1)*3)</f>
        <v>0.1699</v>
      </c>
      <c r="F533" s="19">
        <f ca="1">OFFSET(EditedRawData!D535,0, ($A$3-1)*3)</f>
        <v>7.4499999999999997E-2</v>
      </c>
      <c r="G533" s="5">
        <f t="shared" ca="1" si="97"/>
        <v>5.1999999999999991E-2</v>
      </c>
      <c r="H533" s="5">
        <f t="shared" ca="1" si="98"/>
        <v>0.2878</v>
      </c>
      <c r="I533" s="21">
        <f>EditedRawData!$AI535/1000*3</f>
        <v>6.9312899999999988</v>
      </c>
      <c r="J533" s="5">
        <f t="shared" si="99"/>
        <v>9.8046491967550983E-2</v>
      </c>
      <c r="K533" s="5">
        <f t="shared" ca="1" si="102"/>
        <v>1.2972929663647262E-2</v>
      </c>
      <c r="L533" s="5">
        <f t="shared" ca="1" si="103"/>
        <v>1.1419270107906541</v>
      </c>
      <c r="M533" s="34">
        <f t="shared" ca="1" si="104"/>
        <v>0.94942845549519883</v>
      </c>
      <c r="N533" s="5">
        <f t="shared" ca="1" si="105"/>
        <v>7.0732419934392304E-2</v>
      </c>
      <c r="O533" s="5">
        <f t="shared" ca="1" si="106"/>
        <v>1.4341142369511423E-2</v>
      </c>
      <c r="P533" s="5">
        <f t="shared" ca="1" si="100"/>
        <v>14.152988235294115</v>
      </c>
      <c r="Q533" s="12">
        <f t="shared" ca="1" si="107"/>
        <v>1.0132943044316321E-3</v>
      </c>
      <c r="R533" s="13">
        <f t="shared" ca="1" si="101"/>
        <v>3.6478594959538757</v>
      </c>
    </row>
    <row r="534" spans="2:18">
      <c r="B534" s="23">
        <f>EditedRawData!$A536</f>
        <v>42878.180555555555</v>
      </c>
      <c r="C534" s="11">
        <f t="shared" si="96"/>
        <v>0.18055555555474712</v>
      </c>
      <c r="D534" s="19">
        <f ca="1">OFFSET(EditedRawData!B536,0, ($A$3-1)*3)</f>
        <v>0.121</v>
      </c>
      <c r="E534" s="19">
        <f ca="1">OFFSET(EditedRawData!C536,0, ($A$3-1)*3)</f>
        <v>0.16889999999999999</v>
      </c>
      <c r="F534" s="19">
        <f ca="1">OFFSET(EditedRawData!D536,0, ($A$3-1)*3)</f>
        <v>8.7099999999999997E-2</v>
      </c>
      <c r="G534" s="5">
        <f t="shared" ca="1" si="97"/>
        <v>4.7899999999999998E-2</v>
      </c>
      <c r="H534" s="5">
        <f t="shared" ca="1" si="98"/>
        <v>0.28989999999999999</v>
      </c>
      <c r="I534" s="21">
        <f>EditedRawData!$AI536/1000*3</f>
        <v>6.9298499999999992</v>
      </c>
      <c r="J534" s="5">
        <f t="shared" si="99"/>
        <v>9.8005757188775494E-2</v>
      </c>
      <c r="K534" s="5">
        <f t="shared" ca="1" si="102"/>
        <v>1.1950064055551997E-2</v>
      </c>
      <c r="L534" s="5">
        <f t="shared" ca="1" si="103"/>
        <v>0.9880102541127842</v>
      </c>
      <c r="M534" s="34">
        <f t="shared" ca="1" si="104"/>
        <v>0.94942845549519883</v>
      </c>
      <c r="N534" s="5">
        <f t="shared" ca="1" si="105"/>
        <v>8.2695218473631815E-2</v>
      </c>
      <c r="O534" s="5">
        <f t="shared" ca="1" si="106"/>
        <v>3.360474659591689E-3</v>
      </c>
      <c r="P534" s="5">
        <f t="shared" ca="1" si="100"/>
        <v>14.256258823529409</v>
      </c>
      <c r="Q534" s="12">
        <f t="shared" ca="1" si="107"/>
        <v>2.3571925153640971E-4</v>
      </c>
      <c r="R534" s="13">
        <f t="shared" ca="1" si="101"/>
        <v>0.84858930553107492</v>
      </c>
    </row>
    <row r="535" spans="2:18">
      <c r="B535" s="23">
        <f>EditedRawData!$A537</f>
        <v>42878.1875</v>
      </c>
      <c r="C535" s="11">
        <f t="shared" si="96"/>
        <v>0.1875</v>
      </c>
      <c r="D535" s="19">
        <f ca="1">OFFSET(EditedRawData!B537,0, ($A$3-1)*3)</f>
        <v>0.1217</v>
      </c>
      <c r="E535" s="19">
        <f ca="1">OFFSET(EditedRawData!C537,0, ($A$3-1)*3)</f>
        <v>0.16489999999999999</v>
      </c>
      <c r="F535" s="19">
        <f ca="1">OFFSET(EditedRawData!D537,0, ($A$3-1)*3)</f>
        <v>8.4599999999999995E-2</v>
      </c>
      <c r="G535" s="5">
        <f t="shared" ca="1" si="97"/>
        <v>4.3199999999999988E-2</v>
      </c>
      <c r="H535" s="5">
        <f t="shared" ca="1" si="98"/>
        <v>0.28659999999999997</v>
      </c>
      <c r="I535" s="21">
        <f>EditedRawData!$AI537/1000*3</f>
        <v>6.9285600000000001</v>
      </c>
      <c r="J535" s="5">
        <f t="shared" si="99"/>
        <v>9.7969272803265312E-2</v>
      </c>
      <c r="K535" s="5">
        <f t="shared" ca="1" si="102"/>
        <v>1.077751079749157E-2</v>
      </c>
      <c r="L535" s="5">
        <f t="shared" ca="1" si="103"/>
        <v>1.0306354847018173</v>
      </c>
      <c r="M535" s="34">
        <f t="shared" ca="1" si="104"/>
        <v>0.94942845549519883</v>
      </c>
      <c r="N535" s="5">
        <f t="shared" ca="1" si="105"/>
        <v>8.0321647334893817E-2</v>
      </c>
      <c r="O535" s="5">
        <f t="shared" ca="1" si="106"/>
        <v>6.8701146708799316E-3</v>
      </c>
      <c r="P535" s="5">
        <f t="shared" ca="1" si="100"/>
        <v>14.093976470588233</v>
      </c>
      <c r="Q535" s="12">
        <f t="shared" ca="1" si="107"/>
        <v>4.8745041438210925E-4</v>
      </c>
      <c r="R535" s="13">
        <f t="shared" ca="1" si="101"/>
        <v>1.7548214917755933</v>
      </c>
    </row>
    <row r="536" spans="2:18">
      <c r="B536" s="23">
        <f>EditedRawData!$A538</f>
        <v>42878.194444444445</v>
      </c>
      <c r="C536" s="11">
        <f t="shared" si="96"/>
        <v>0.19444444444525288</v>
      </c>
      <c r="D536" s="19">
        <f ca="1">OFFSET(EditedRawData!B538,0, ($A$3-1)*3)</f>
        <v>0.1171</v>
      </c>
      <c r="E536" s="19">
        <f ca="1">OFFSET(EditedRawData!C538,0, ($A$3-1)*3)</f>
        <v>0.17199999999999999</v>
      </c>
      <c r="F536" s="19">
        <f ca="1">OFFSET(EditedRawData!D538,0, ($A$3-1)*3)</f>
        <v>6.5799999999999997E-2</v>
      </c>
      <c r="G536" s="5">
        <f t="shared" ca="1" si="97"/>
        <v>5.489999999999999E-2</v>
      </c>
      <c r="H536" s="5">
        <f t="shared" ca="1" si="98"/>
        <v>0.28909999999999997</v>
      </c>
      <c r="I536" s="21">
        <f>EditedRawData!$AI538/1000*3</f>
        <v>6.9092099999999999</v>
      </c>
      <c r="J536" s="5">
        <f t="shared" si="99"/>
        <v>9.7422822089999986E-2</v>
      </c>
      <c r="K536" s="5">
        <f t="shared" ca="1" si="102"/>
        <v>1.3696419971812203E-2</v>
      </c>
      <c r="L536" s="5">
        <f t="shared" ca="1" si="103"/>
        <v>1.2724377221609087</v>
      </c>
      <c r="M536" s="34">
        <f t="shared" ca="1" si="104"/>
        <v>0.94942845549519883</v>
      </c>
      <c r="N536" s="5">
        <f t="shared" ca="1" si="105"/>
        <v>6.2472392371584078E-2</v>
      </c>
      <c r="O536" s="5">
        <f t="shared" ca="1" si="106"/>
        <v>2.1254009746603707E-2</v>
      </c>
      <c r="P536" s="5">
        <f t="shared" ca="1" si="100"/>
        <v>14.216917647058819</v>
      </c>
      <c r="Q536" s="12">
        <f t="shared" ca="1" si="107"/>
        <v>1.4949801549283585E-3</v>
      </c>
      <c r="R536" s="13">
        <f t="shared" ca="1" si="101"/>
        <v>5.3819285577420901</v>
      </c>
    </row>
    <row r="537" spans="2:18">
      <c r="B537" s="23">
        <f>EditedRawData!$A539</f>
        <v>42878.201388888891</v>
      </c>
      <c r="C537" s="11">
        <f t="shared" si="96"/>
        <v>0.20138888889050577</v>
      </c>
      <c r="D537" s="19">
        <f ca="1">OFFSET(EditedRawData!B539,0, ($A$3-1)*3)</f>
        <v>0.123</v>
      </c>
      <c r="E537" s="19">
        <f ca="1">OFFSET(EditedRawData!C539,0, ($A$3-1)*3)</f>
        <v>0.16719999999999999</v>
      </c>
      <c r="F537" s="19">
        <f ca="1">OFFSET(EditedRawData!D539,0, ($A$3-1)*3)</f>
        <v>6.59E-2</v>
      </c>
      <c r="G537" s="5">
        <f t="shared" ca="1" si="97"/>
        <v>4.4199999999999989E-2</v>
      </c>
      <c r="H537" s="5">
        <f t="shared" ca="1" si="98"/>
        <v>0.29020000000000001</v>
      </c>
      <c r="I537" s="21">
        <f>EditedRawData!$AI539/1000*3</f>
        <v>6.9278400000000007</v>
      </c>
      <c r="J537" s="5">
        <f t="shared" si="99"/>
        <v>9.7948912378775524E-2</v>
      </c>
      <c r="K537" s="5">
        <f t="shared" ca="1" si="102"/>
        <v>1.102699021410017E-2</v>
      </c>
      <c r="L537" s="5">
        <f t="shared" ca="1" si="103"/>
        <v>1.3189973014366518</v>
      </c>
      <c r="M537" s="34">
        <f t="shared" ca="1" si="104"/>
        <v>0.94942845549519883</v>
      </c>
      <c r="N537" s="5">
        <f t="shared" ca="1" si="105"/>
        <v>6.2567335217133604E-2</v>
      </c>
      <c r="O537" s="5">
        <f t="shared" ca="1" si="106"/>
        <v>2.4354586947541751E-2</v>
      </c>
      <c r="P537" s="5">
        <f t="shared" ca="1" si="100"/>
        <v>14.271011764705881</v>
      </c>
      <c r="Q537" s="12">
        <f t="shared" ca="1" si="107"/>
        <v>1.7065774556905557E-3</v>
      </c>
      <c r="R537" s="13">
        <f t="shared" ca="1" si="101"/>
        <v>6.1436788404860003</v>
      </c>
    </row>
    <row r="538" spans="2:18">
      <c r="B538" s="23">
        <f>EditedRawData!$A540</f>
        <v>42878.208333333336</v>
      </c>
      <c r="C538" s="11">
        <f t="shared" si="96"/>
        <v>0.20833333333575865</v>
      </c>
      <c r="D538" s="19">
        <f ca="1">OFFSET(EditedRawData!B540,0, ($A$3-1)*3)</f>
        <v>0.1226</v>
      </c>
      <c r="E538" s="19">
        <f ca="1">OFFSET(EditedRawData!C540,0, ($A$3-1)*3)</f>
        <v>0.16919999999999999</v>
      </c>
      <c r="F538" s="19">
        <f ca="1">OFFSET(EditedRawData!D540,0, ($A$3-1)*3)</f>
        <v>7.0300000000000001E-2</v>
      </c>
      <c r="G538" s="5">
        <f t="shared" ca="1" si="97"/>
        <v>4.6599999999999989E-2</v>
      </c>
      <c r="H538" s="5">
        <f t="shared" ca="1" si="98"/>
        <v>0.2918</v>
      </c>
      <c r="I538" s="21">
        <f>EditedRawData!$AI540/1000*3</f>
        <v>6.9081899999999994</v>
      </c>
      <c r="J538" s="5">
        <f t="shared" si="99"/>
        <v>9.7394059338979572E-2</v>
      </c>
      <c r="K538" s="5">
        <f t="shared" ca="1" si="102"/>
        <v>1.1625740813960813E-2</v>
      </c>
      <c r="L538" s="5">
        <f t="shared" ca="1" si="103"/>
        <v>1.2200329804412342</v>
      </c>
      <c r="M538" s="34">
        <f t="shared" ca="1" si="104"/>
        <v>0.94942845549519883</v>
      </c>
      <c r="N538" s="5">
        <f t="shared" ca="1" si="105"/>
        <v>6.6744820421312481E-2</v>
      </c>
      <c r="O538" s="5">
        <f t="shared" ca="1" si="106"/>
        <v>1.9023498103706279E-2</v>
      </c>
      <c r="P538" s="5">
        <f t="shared" ca="1" si="100"/>
        <v>14.349694117647058</v>
      </c>
      <c r="Q538" s="12">
        <f t="shared" ca="1" si="107"/>
        <v>1.3257075689377547E-3</v>
      </c>
      <c r="R538" s="13">
        <f t="shared" ca="1" si="101"/>
        <v>4.7725472481759175</v>
      </c>
    </row>
    <row r="539" spans="2:18">
      <c r="B539" s="23">
        <f>EditedRawData!$A541</f>
        <v>42878.215277777781</v>
      </c>
      <c r="C539" s="11">
        <f t="shared" si="96"/>
        <v>0.21527777778101154</v>
      </c>
      <c r="D539" s="19">
        <f ca="1">OFFSET(EditedRawData!B541,0, ($A$3-1)*3)</f>
        <v>0.1328</v>
      </c>
      <c r="E539" s="19">
        <f ca="1">OFFSET(EditedRawData!C541,0, ($A$3-1)*3)</f>
        <v>0.17460000000000001</v>
      </c>
      <c r="F539" s="19">
        <f ca="1">OFFSET(EditedRawData!D541,0, ($A$3-1)*3)</f>
        <v>8.2600000000000007E-2</v>
      </c>
      <c r="G539" s="5">
        <f t="shared" ca="1" si="97"/>
        <v>4.1800000000000004E-2</v>
      </c>
      <c r="H539" s="5">
        <f t="shared" ca="1" si="98"/>
        <v>0.30740000000000001</v>
      </c>
      <c r="I539" s="21">
        <f>EditedRawData!$AI541/1000*3</f>
        <v>6.9350999999999985</v>
      </c>
      <c r="J539" s="5">
        <f t="shared" si="99"/>
        <v>9.8154310224489755E-2</v>
      </c>
      <c r="K539" s="5">
        <f t="shared" ca="1" si="102"/>
        <v>1.0428239614239531E-2</v>
      </c>
      <c r="L539" s="5">
        <f t="shared" ca="1" si="103"/>
        <v>1.0620589662257895</v>
      </c>
      <c r="M539" s="34">
        <f t="shared" ca="1" si="104"/>
        <v>0.94942845549519883</v>
      </c>
      <c r="N539" s="5">
        <f t="shared" ca="1" si="105"/>
        <v>7.8422790423903432E-2</v>
      </c>
      <c r="O539" s="5">
        <f t="shared" ca="1" si="106"/>
        <v>9.3032801863467962E-3</v>
      </c>
      <c r="P539" s="5">
        <f t="shared" ca="1" si="100"/>
        <v>15.116847058823527</v>
      </c>
      <c r="Q539" s="12">
        <f t="shared" ca="1" si="107"/>
        <v>6.1542464180165007E-4</v>
      </c>
      <c r="R539" s="13">
        <f t="shared" ca="1" si="101"/>
        <v>2.2155287104859402</v>
      </c>
    </row>
    <row r="540" spans="2:18">
      <c r="B540" s="23">
        <f>EditedRawData!$A542</f>
        <v>42878.222222222219</v>
      </c>
      <c r="C540" s="11">
        <f t="shared" si="96"/>
        <v>0.22222222221898846</v>
      </c>
      <c r="D540" s="19">
        <f ca="1">OFFSET(EditedRawData!B542,0, ($A$3-1)*3)</f>
        <v>0.1295</v>
      </c>
      <c r="E540" s="19">
        <f ca="1">OFFSET(EditedRawData!C542,0, ($A$3-1)*3)</f>
        <v>0.17860000000000001</v>
      </c>
      <c r="F540" s="19">
        <f ca="1">OFFSET(EditedRawData!D542,0, ($A$3-1)*3)</f>
        <v>6.0499999999999998E-2</v>
      </c>
      <c r="G540" s="5">
        <f t="shared" ca="1" si="97"/>
        <v>4.9100000000000005E-2</v>
      </c>
      <c r="H540" s="5">
        <f t="shared" ca="1" si="98"/>
        <v>0.30810000000000004</v>
      </c>
      <c r="I540" s="21">
        <f>EditedRawData!$AI542/1000*3</f>
        <v>6.9107399999999988</v>
      </c>
      <c r="J540" s="5">
        <f t="shared" si="99"/>
        <v>9.7465974178775464E-2</v>
      </c>
      <c r="K540" s="5">
        <f t="shared" ca="1" si="102"/>
        <v>1.224943935548232E-2</v>
      </c>
      <c r="L540" s="5">
        <f t="shared" ca="1" si="103"/>
        <v>1.4085377656742668</v>
      </c>
      <c r="M540" s="34">
        <f t="shared" ca="1" si="104"/>
        <v>0.94942845549519883</v>
      </c>
      <c r="N540" s="5">
        <f t="shared" ca="1" si="105"/>
        <v>5.7440421557459528E-2</v>
      </c>
      <c r="O540" s="5">
        <f t="shared" ca="1" si="106"/>
        <v>2.777611326583361E-2</v>
      </c>
      <c r="P540" s="5">
        <f t="shared" ca="1" si="100"/>
        <v>15.151270588235295</v>
      </c>
      <c r="Q540" s="12">
        <f t="shared" ca="1" si="107"/>
        <v>1.8332530664062782E-3</v>
      </c>
      <c r="R540" s="13">
        <f t="shared" ca="1" si="101"/>
        <v>6.5997110390626013</v>
      </c>
    </row>
    <row r="541" spans="2:18">
      <c r="B541" s="23">
        <f>EditedRawData!$A543</f>
        <v>42878.229166666664</v>
      </c>
      <c r="C541" s="11">
        <f t="shared" si="96"/>
        <v>0.22916666666424135</v>
      </c>
      <c r="D541" s="19">
        <f ca="1">OFFSET(EditedRawData!B543,0, ($A$3-1)*3)</f>
        <v>0.13830000000000001</v>
      </c>
      <c r="E541" s="19">
        <f ca="1">OFFSET(EditedRawData!C543,0, ($A$3-1)*3)</f>
        <v>0.18529999999999999</v>
      </c>
      <c r="F541" s="19">
        <f ca="1">OFFSET(EditedRawData!D543,0, ($A$3-1)*3)</f>
        <v>5.8200000000000002E-2</v>
      </c>
      <c r="G541" s="5">
        <f t="shared" ca="1" si="97"/>
        <v>4.6999999999999986E-2</v>
      </c>
      <c r="H541" s="5">
        <f t="shared" ca="1" si="98"/>
        <v>0.3236</v>
      </c>
      <c r="I541" s="21">
        <f>EditedRawData!$AI543/1000*3</f>
        <v>6.9059699999999999</v>
      </c>
      <c r="J541" s="5">
        <f t="shared" si="99"/>
        <v>9.7331472736530616E-2</v>
      </c>
      <c r="K541" s="5">
        <f t="shared" ca="1" si="102"/>
        <v>1.1725532580604252E-2</v>
      </c>
      <c r="L541" s="5">
        <f t="shared" ca="1" si="103"/>
        <v>1.47089244254169</v>
      </c>
      <c r="M541" s="34">
        <f t="shared" ca="1" si="104"/>
        <v>0.94942845549519883</v>
      </c>
      <c r="N541" s="5">
        <f t="shared" ca="1" si="105"/>
        <v>5.5256736109820577E-2</v>
      </c>
      <c r="O541" s="5">
        <f t="shared" ca="1" si="106"/>
        <v>3.0349204046105784E-2</v>
      </c>
      <c r="P541" s="5">
        <f t="shared" ca="1" si="100"/>
        <v>15.913505882352938</v>
      </c>
      <c r="Q541" s="12">
        <f t="shared" ca="1" si="107"/>
        <v>1.9071350003245428E-3</v>
      </c>
      <c r="R541" s="13">
        <f t="shared" ca="1" si="101"/>
        <v>6.8656860011683545</v>
      </c>
    </row>
    <row r="542" spans="2:18">
      <c r="B542" s="23">
        <f>EditedRawData!$A544</f>
        <v>42878.236111111109</v>
      </c>
      <c r="C542" s="11">
        <f t="shared" si="96"/>
        <v>0.23611111110949423</v>
      </c>
      <c r="D542" s="19">
        <f ca="1">OFFSET(EditedRawData!B544,0, ($A$3-1)*3)</f>
        <v>0.1537</v>
      </c>
      <c r="E542" s="19">
        <f ca="1">OFFSET(EditedRawData!C544,0, ($A$3-1)*3)</f>
        <v>0.18099999999999999</v>
      </c>
      <c r="F542" s="19">
        <f ca="1">OFFSET(EditedRawData!D544,0, ($A$3-1)*3)</f>
        <v>5.4899999999999997E-2</v>
      </c>
      <c r="G542" s="5">
        <f t="shared" ca="1" si="97"/>
        <v>2.7299999999999991E-2</v>
      </c>
      <c r="H542" s="5">
        <f t="shared" ca="1" si="98"/>
        <v>0.3347</v>
      </c>
      <c r="I542" s="21">
        <f>EditedRawData!$AI544/1000*3</f>
        <v>6.9323999999999995</v>
      </c>
      <c r="J542" s="5">
        <f t="shared" si="99"/>
        <v>9.8077897469387734E-2</v>
      </c>
      <c r="K542" s="5">
        <f t="shared" ca="1" si="102"/>
        <v>6.8107880734148106E-3</v>
      </c>
      <c r="L542" s="5">
        <f t="shared" ca="1" si="103"/>
        <v>1.6624245791616197</v>
      </c>
      <c r="M542" s="34">
        <f t="shared" ca="1" si="104"/>
        <v>0.94942845549519883</v>
      </c>
      <c r="N542" s="5">
        <f t="shared" ca="1" si="105"/>
        <v>5.2123622206686412E-2</v>
      </c>
      <c r="O542" s="5">
        <f t="shared" ca="1" si="106"/>
        <v>3.9143487189286508E-2</v>
      </c>
      <c r="P542" s="5">
        <f t="shared" ca="1" si="100"/>
        <v>16.459364705882351</v>
      </c>
      <c r="Q542" s="12">
        <f t="shared" ca="1" si="107"/>
        <v>2.378189431290575E-3</v>
      </c>
      <c r="R542" s="13">
        <f t="shared" ca="1" si="101"/>
        <v>8.5614819526460693</v>
      </c>
    </row>
    <row r="543" spans="2:18">
      <c r="B543" s="23">
        <f>EditedRawData!$A545</f>
        <v>42878.243055555555</v>
      </c>
      <c r="C543" s="11">
        <f t="shared" si="96"/>
        <v>0.24305555555474712</v>
      </c>
      <c r="D543" s="19">
        <f ca="1">OFFSET(EditedRawData!B545,0, ($A$3-1)*3)</f>
        <v>0.14990000000000001</v>
      </c>
      <c r="E543" s="19">
        <f ca="1">OFFSET(EditedRawData!C545,0, ($A$3-1)*3)</f>
        <v>0.187</v>
      </c>
      <c r="F543" s="19">
        <f ca="1">OFFSET(EditedRawData!D545,0, ($A$3-1)*3)</f>
        <v>4.58E-2</v>
      </c>
      <c r="G543" s="5">
        <f t="shared" ca="1" si="97"/>
        <v>3.7099999999999994E-2</v>
      </c>
      <c r="H543" s="5">
        <f t="shared" ca="1" si="98"/>
        <v>0.33689999999999998</v>
      </c>
      <c r="I543" s="21">
        <f>EditedRawData!$AI545/1000*3</f>
        <v>6.9259500000000003</v>
      </c>
      <c r="J543" s="5">
        <f t="shared" si="99"/>
        <v>9.7895476331632661E-2</v>
      </c>
      <c r="K543" s="5">
        <f t="shared" ca="1" si="102"/>
        <v>9.2556863561791027E-3</v>
      </c>
      <c r="L543" s="5">
        <f t="shared" ca="1" si="103"/>
        <v>1.9353665933505144</v>
      </c>
      <c r="M543" s="34">
        <f t="shared" ca="1" si="104"/>
        <v>0.94942845549519883</v>
      </c>
      <c r="N543" s="5">
        <f t="shared" ca="1" si="105"/>
        <v>4.3483823261680106E-2</v>
      </c>
      <c r="O543" s="5">
        <f t="shared" ca="1" si="106"/>
        <v>4.5155966713773456E-2</v>
      </c>
      <c r="P543" s="5">
        <f t="shared" ca="1" si="100"/>
        <v>16.567552941176466</v>
      </c>
      <c r="Q543" s="12">
        <f t="shared" ca="1" si="107"/>
        <v>2.7255664656151038E-3</v>
      </c>
      <c r="R543" s="13">
        <f t="shared" ca="1" si="101"/>
        <v>9.8120392762143744</v>
      </c>
    </row>
    <row r="544" spans="2:18">
      <c r="B544" s="23">
        <f>EditedRawData!$A546</f>
        <v>42878.25</v>
      </c>
      <c r="C544" s="11">
        <f t="shared" si="96"/>
        <v>0.25</v>
      </c>
      <c r="D544" s="19">
        <f ca="1">OFFSET(EditedRawData!B546,0, ($A$3-1)*3)</f>
        <v>0.14660000000000001</v>
      </c>
      <c r="E544" s="19">
        <f ca="1">OFFSET(EditedRawData!C546,0, ($A$3-1)*3)</f>
        <v>0.17230000000000001</v>
      </c>
      <c r="F544" s="19">
        <f ca="1">OFFSET(EditedRawData!D546,0, ($A$3-1)*3)</f>
        <v>2.9399999999999999E-2</v>
      </c>
      <c r="G544" s="5">
        <f t="shared" ca="1" si="97"/>
        <v>2.5700000000000001E-2</v>
      </c>
      <c r="H544" s="5">
        <f t="shared" ca="1" si="98"/>
        <v>0.31890000000000002</v>
      </c>
      <c r="I544" s="21">
        <f>EditedRawData!$AI546/1000*3</f>
        <v>6.9363299999999999</v>
      </c>
      <c r="J544" s="5">
        <f t="shared" si="99"/>
        <v>9.818913034469387E-2</v>
      </c>
      <c r="K544" s="5">
        <f t="shared" ca="1" si="102"/>
        <v>6.4116210068410513E-3</v>
      </c>
      <c r="L544" s="5">
        <f t="shared" ca="1" si="103"/>
        <v>3.1216839910834295</v>
      </c>
      <c r="M544" s="34">
        <f t="shared" ca="1" si="104"/>
        <v>0.94942845549519883</v>
      </c>
      <c r="N544" s="5">
        <f t="shared" ca="1" si="105"/>
        <v>2.7913196591558845E-2</v>
      </c>
      <c r="O544" s="5">
        <f t="shared" ca="1" si="106"/>
        <v>6.3864312746293977E-2</v>
      </c>
      <c r="P544" s="5">
        <f t="shared" ca="1" si="100"/>
        <v>15.682376470588235</v>
      </c>
      <c r="Q544" s="12">
        <f t="shared" ca="1" si="107"/>
        <v>4.0723619195132399E-3</v>
      </c>
      <c r="R544" s="13">
        <f t="shared" ca="1" si="101"/>
        <v>14.660502910247663</v>
      </c>
    </row>
    <row r="545" spans="2:18">
      <c r="B545" s="23">
        <f>EditedRawData!$A547</f>
        <v>42878.256944444445</v>
      </c>
      <c r="C545" s="11">
        <f t="shared" si="96"/>
        <v>0.25694444444525288</v>
      </c>
      <c r="D545" s="19">
        <f ca="1">OFFSET(EditedRawData!B547,0, ($A$3-1)*3)</f>
        <v>0.13589999999999999</v>
      </c>
      <c r="E545" s="19">
        <f ca="1">OFFSET(EditedRawData!C547,0, ($A$3-1)*3)</f>
        <v>0.15570000000000001</v>
      </c>
      <c r="F545" s="19">
        <f ca="1">OFFSET(EditedRawData!D547,0, ($A$3-1)*3)</f>
        <v>3.2500000000000001E-2</v>
      </c>
      <c r="G545" s="5">
        <f t="shared" ca="1" si="97"/>
        <v>1.9800000000000012E-2</v>
      </c>
      <c r="H545" s="5">
        <f t="shared" ca="1" si="98"/>
        <v>0.29159999999999997</v>
      </c>
      <c r="I545" s="21">
        <f>EditedRawData!$AI547/1000*3</f>
        <v>6.9294899999999995</v>
      </c>
      <c r="J545" s="5">
        <f t="shared" si="99"/>
        <v>9.7995574816530595E-2</v>
      </c>
      <c r="K545" s="5">
        <f t="shared" ca="1" si="102"/>
        <v>4.9396924488503066E-3</v>
      </c>
      <c r="L545" s="5">
        <f t="shared" ca="1" si="103"/>
        <v>2.8632579190055472</v>
      </c>
      <c r="M545" s="34">
        <f t="shared" ca="1" si="104"/>
        <v>0.94942845549519883</v>
      </c>
      <c r="N545" s="5">
        <f t="shared" ca="1" si="105"/>
        <v>3.0856424803593963E-2</v>
      </c>
      <c r="O545" s="5">
        <f t="shared" ca="1" si="106"/>
        <v>6.2199457564086319E-2</v>
      </c>
      <c r="P545" s="5">
        <f t="shared" ca="1" si="100"/>
        <v>14.339858823529408</v>
      </c>
      <c r="Q545" s="12">
        <f t="shared" ca="1" si="107"/>
        <v>4.3375223096357813E-3</v>
      </c>
      <c r="R545" s="13">
        <f t="shared" ca="1" si="101"/>
        <v>15.615080314688813</v>
      </c>
    </row>
    <row r="546" spans="2:18">
      <c r="B546" s="23">
        <f>EditedRawData!$A548</f>
        <v>42878.263888888891</v>
      </c>
      <c r="C546" s="11">
        <f t="shared" si="96"/>
        <v>0.26388888889050577</v>
      </c>
      <c r="D546" s="19">
        <f ca="1">OFFSET(EditedRawData!B548,0, ($A$3-1)*3)</f>
        <v>0.1239</v>
      </c>
      <c r="E546" s="19">
        <f ca="1">OFFSET(EditedRawData!C548,0, ($A$3-1)*3)</f>
        <v>0.13980000000000001</v>
      </c>
      <c r="F546" s="19">
        <f ca="1">OFFSET(EditedRawData!D548,0, ($A$3-1)*3)</f>
        <v>3.5700000000000003E-2</v>
      </c>
      <c r="G546" s="5">
        <f t="shared" ca="1" si="97"/>
        <v>1.5900000000000011E-2</v>
      </c>
      <c r="H546" s="5">
        <f t="shared" ca="1" si="98"/>
        <v>0.26369999999999999</v>
      </c>
      <c r="I546" s="21">
        <f>EditedRawData!$AI548/1000*3</f>
        <v>6.9302100000000006</v>
      </c>
      <c r="J546" s="5">
        <f t="shared" si="99"/>
        <v>9.8015940090000017E-2</v>
      </c>
      <c r="K546" s="5">
        <f t="shared" ca="1" si="102"/>
        <v>3.9667227240767627E-3</v>
      </c>
      <c r="L546" s="5">
        <f t="shared" ca="1" si="103"/>
        <v>2.6344318589894469</v>
      </c>
      <c r="M546" s="34">
        <f t="shared" ca="1" si="104"/>
        <v>0.94942845549519883</v>
      </c>
      <c r="N546" s="5">
        <f t="shared" ca="1" si="105"/>
        <v>3.38945958611786E-2</v>
      </c>
      <c r="O546" s="5">
        <f t="shared" ca="1" si="106"/>
        <v>6.0154621504744654E-2</v>
      </c>
      <c r="P546" s="5">
        <f t="shared" ca="1" si="100"/>
        <v>12.967835294117645</v>
      </c>
      <c r="Q546" s="12">
        <f t="shared" ca="1" si="107"/>
        <v>4.6387558247313228E-3</v>
      </c>
      <c r="R546" s="13">
        <f t="shared" ca="1" si="101"/>
        <v>16.699520969032761</v>
      </c>
    </row>
    <row r="547" spans="2:18">
      <c r="B547" s="23">
        <f>EditedRawData!$A549</f>
        <v>42878.270833333336</v>
      </c>
      <c r="C547" s="11">
        <f t="shared" si="96"/>
        <v>0.27083333333575865</v>
      </c>
      <c r="D547" s="19">
        <f ca="1">OFFSET(EditedRawData!B549,0, ($A$3-1)*3)</f>
        <v>0.11310000000000001</v>
      </c>
      <c r="E547" s="19">
        <f ca="1">OFFSET(EditedRawData!C549,0, ($A$3-1)*3)</f>
        <v>0.12839999999999999</v>
      </c>
      <c r="F547" s="19">
        <f ca="1">OFFSET(EditedRawData!D549,0, ($A$3-1)*3)</f>
        <v>2.8799999999999999E-2</v>
      </c>
      <c r="G547" s="5">
        <f t="shared" ca="1" si="97"/>
        <v>1.529999999999998E-2</v>
      </c>
      <c r="H547" s="5">
        <f t="shared" ca="1" si="98"/>
        <v>0.24149999999999999</v>
      </c>
      <c r="I547" s="21">
        <f>EditedRawData!$AI549/1000*3</f>
        <v>6.9366299999999992</v>
      </c>
      <c r="J547" s="5">
        <f t="shared" si="99"/>
        <v>9.8197623993673447E-2</v>
      </c>
      <c r="K547" s="5">
        <f t="shared" ca="1" si="102"/>
        <v>3.8170350741115939E-3</v>
      </c>
      <c r="L547" s="5">
        <f t="shared" ca="1" si="103"/>
        <v>3.2771037819292315</v>
      </c>
      <c r="M547" s="34">
        <f t="shared" ca="1" si="104"/>
        <v>0.94942845549519883</v>
      </c>
      <c r="N547" s="5">
        <f t="shared" ca="1" si="105"/>
        <v>2.7343539518261725E-2</v>
      </c>
      <c r="O547" s="5">
        <f t="shared" ca="1" si="106"/>
        <v>6.7037049401300133E-2</v>
      </c>
      <c r="P547" s="5">
        <f t="shared" ca="1" si="100"/>
        <v>11.876117647058821</v>
      </c>
      <c r="Q547" s="12">
        <f t="shared" ca="1" si="107"/>
        <v>5.6446939474283659E-3</v>
      </c>
      <c r="R547" s="13">
        <f t="shared" ca="1" si="101"/>
        <v>20.320898210742119</v>
      </c>
    </row>
    <row r="548" spans="2:18">
      <c r="B548" s="23">
        <f>EditedRawData!$A550</f>
        <v>42878.277777777781</v>
      </c>
      <c r="C548" s="11">
        <f t="shared" si="96"/>
        <v>0.27777777778101154</v>
      </c>
      <c r="D548" s="19">
        <f ca="1">OFFSET(EditedRawData!B550,0, ($A$3-1)*3)</f>
        <v>9.4700000000000006E-2</v>
      </c>
      <c r="E548" s="19">
        <f ca="1">OFFSET(EditedRawData!C550,0, ($A$3-1)*3)</f>
        <v>0.1125</v>
      </c>
      <c r="F548" s="19">
        <f ca="1">OFFSET(EditedRawData!D550,0, ($A$3-1)*3)</f>
        <v>2.1700000000000001E-2</v>
      </c>
      <c r="G548" s="5">
        <f t="shared" ca="1" si="97"/>
        <v>1.7799999999999996E-2</v>
      </c>
      <c r="H548" s="5">
        <f t="shared" ca="1" si="98"/>
        <v>0.2072</v>
      </c>
      <c r="I548" s="21">
        <f>EditedRawData!$AI550/1000*3</f>
        <v>6.9384000000000006</v>
      </c>
      <c r="J548" s="5">
        <f t="shared" si="99"/>
        <v>9.8247744000000012E-2</v>
      </c>
      <c r="K548" s="5">
        <f t="shared" ca="1" si="102"/>
        <v>4.4407336156331006E-3</v>
      </c>
      <c r="L548" s="5">
        <f t="shared" ca="1" si="103"/>
        <v>4.3229037043487057</v>
      </c>
      <c r="M548" s="34">
        <f t="shared" ca="1" si="104"/>
        <v>0.94942845549519883</v>
      </c>
      <c r="N548" s="5">
        <f t="shared" ca="1" si="105"/>
        <v>2.0602597484245814E-2</v>
      </c>
      <c r="O548" s="5">
        <f t="shared" ca="1" si="106"/>
        <v>7.3204412900121099E-2</v>
      </c>
      <c r="P548" s="5">
        <f t="shared" ca="1" si="100"/>
        <v>10.189364705882351</v>
      </c>
      <c r="Q548" s="12">
        <f t="shared" ca="1" si="107"/>
        <v>7.1843942201676196E-3</v>
      </c>
      <c r="R548" s="13">
        <f t="shared" ca="1" si="101"/>
        <v>25.86381919260343</v>
      </c>
    </row>
    <row r="549" spans="2:18">
      <c r="B549" s="23">
        <f>EditedRawData!$A551</f>
        <v>42878.284722222219</v>
      </c>
      <c r="C549" s="11">
        <f t="shared" si="96"/>
        <v>0.28472222221898846</v>
      </c>
      <c r="D549" s="19">
        <f ca="1">OFFSET(EditedRawData!B551,0, ($A$3-1)*3)</f>
        <v>8.0699999999999994E-2</v>
      </c>
      <c r="E549" s="19">
        <f ca="1">OFFSET(EditedRawData!C551,0, ($A$3-1)*3)</f>
        <v>9.3299999999999994E-2</v>
      </c>
      <c r="F549" s="19">
        <f ca="1">OFFSET(EditedRawData!D551,0, ($A$3-1)*3)</f>
        <v>2.4500000000000001E-2</v>
      </c>
      <c r="G549" s="5">
        <f t="shared" ca="1" si="97"/>
        <v>1.26E-2</v>
      </c>
      <c r="H549" s="5">
        <f t="shared" ca="1" si="98"/>
        <v>0.17399999999999999</v>
      </c>
      <c r="I549" s="21">
        <f>EditedRawData!$AI551/1000*3</f>
        <v>6.94407</v>
      </c>
      <c r="J549" s="5">
        <f t="shared" si="99"/>
        <v>9.8408384009999988E-2</v>
      </c>
      <c r="K549" s="5">
        <f t="shared" ca="1" si="102"/>
        <v>3.1434406492683751E-3</v>
      </c>
      <c r="L549" s="5">
        <f t="shared" ca="1" si="103"/>
        <v>3.8883650351319026</v>
      </c>
      <c r="M549" s="34">
        <f t="shared" ca="1" si="104"/>
        <v>0.94942845549519883</v>
      </c>
      <c r="N549" s="5">
        <f t="shared" ca="1" si="105"/>
        <v>2.3260997159632372E-2</v>
      </c>
      <c r="O549" s="5">
        <f t="shared" ca="1" si="106"/>
        <v>7.2003946201099248E-2</v>
      </c>
      <c r="P549" s="5">
        <f t="shared" ca="1" si="100"/>
        <v>8.5567058823529383</v>
      </c>
      <c r="Q549" s="12">
        <f t="shared" ca="1" si="107"/>
        <v>8.4149142428276928E-3</v>
      </c>
      <c r="R549" s="13">
        <f t="shared" ca="1" si="101"/>
        <v>30.293691274179693</v>
      </c>
    </row>
    <row r="550" spans="2:18">
      <c r="B550" s="23">
        <f>EditedRawData!$A552</f>
        <v>42878.291666666664</v>
      </c>
      <c r="C550" s="11">
        <f t="shared" si="96"/>
        <v>0.29166666666424135</v>
      </c>
      <c r="D550" s="19">
        <f ca="1">OFFSET(EditedRawData!B552,0, ($A$3-1)*3)</f>
        <v>6.6500000000000004E-2</v>
      </c>
      <c r="E550" s="19">
        <f ca="1">OFFSET(EditedRawData!C552,0, ($A$3-1)*3)</f>
        <v>7.4899999999999994E-2</v>
      </c>
      <c r="F550" s="19">
        <f ca="1">OFFSET(EditedRawData!D552,0, ($A$3-1)*3)</f>
        <v>2.76E-2</v>
      </c>
      <c r="G550" s="5">
        <f t="shared" ca="1" si="97"/>
        <v>8.3999999999999908E-3</v>
      </c>
      <c r="H550" s="5">
        <f t="shared" ca="1" si="98"/>
        <v>0.1414</v>
      </c>
      <c r="I550" s="21">
        <f>EditedRawData!$AI552/1000*3</f>
        <v>6.9503400000000006</v>
      </c>
      <c r="J550" s="5">
        <f t="shared" si="99"/>
        <v>9.8586175746122467E-2</v>
      </c>
      <c r="K550" s="5">
        <f t="shared" ca="1" si="102"/>
        <v>2.0956270995122479E-3</v>
      </c>
      <c r="L550" s="5">
        <f t="shared" ca="1" si="103"/>
        <v>3.4960343712539936</v>
      </c>
      <c r="M550" s="34">
        <f t="shared" ca="1" si="104"/>
        <v>0.94942845549519883</v>
      </c>
      <c r="N550" s="5">
        <f t="shared" ca="1" si="105"/>
        <v>2.6204225371667486E-2</v>
      </c>
      <c r="O550" s="5">
        <f t="shared" ca="1" si="106"/>
        <v>7.0286323274942733E-2</v>
      </c>
      <c r="P550" s="5">
        <f t="shared" ca="1" si="100"/>
        <v>6.9535529411764694</v>
      </c>
      <c r="Q550" s="12">
        <f t="shared" ca="1" si="107"/>
        <v>1.0107972696768023E-2</v>
      </c>
      <c r="R550" s="13">
        <f t="shared" ca="1" si="101"/>
        <v>36.388701708364884</v>
      </c>
    </row>
    <row r="551" spans="2:18">
      <c r="B551" s="23">
        <f>EditedRawData!$A553</f>
        <v>42878.298611111109</v>
      </c>
      <c r="C551" s="11">
        <f t="shared" si="96"/>
        <v>0.29861111110949423</v>
      </c>
      <c r="D551" s="19">
        <f ca="1">OFFSET(EditedRawData!B553,0, ($A$3-1)*3)</f>
        <v>5.3400000000000003E-2</v>
      </c>
      <c r="E551" s="19">
        <f ca="1">OFFSET(EditedRawData!C553,0, ($A$3-1)*3)</f>
        <v>6.59E-2</v>
      </c>
      <c r="F551" s="19">
        <f ca="1">OFFSET(EditedRawData!D553,0, ($A$3-1)*3)</f>
        <v>0.01</v>
      </c>
      <c r="G551" s="5">
        <f t="shared" ca="1" si="97"/>
        <v>1.2499999999999997E-2</v>
      </c>
      <c r="H551" s="5">
        <f t="shared" ca="1" si="98"/>
        <v>0.1193</v>
      </c>
      <c r="I551" s="21">
        <f>EditedRawData!$AI553/1000*3</f>
        <v>6.9405300000000008</v>
      </c>
      <c r="J551" s="5">
        <f t="shared" si="99"/>
        <v>9.8308074858979619E-2</v>
      </c>
      <c r="K551" s="5">
        <f t="shared" ca="1" si="102"/>
        <v>3.1184927076075143E-3</v>
      </c>
      <c r="L551" s="5">
        <f t="shared" ca="1" si="103"/>
        <v>9.5189582151372107</v>
      </c>
      <c r="M551" s="34">
        <f t="shared" ca="1" si="104"/>
        <v>0.94942845549519883</v>
      </c>
      <c r="N551" s="5">
        <f t="shared" ca="1" si="105"/>
        <v>9.4942845549519893E-3</v>
      </c>
      <c r="O551" s="5">
        <f t="shared" ca="1" si="106"/>
        <v>8.5695297596420111E-2</v>
      </c>
      <c r="P551" s="5">
        <f t="shared" ca="1" si="100"/>
        <v>5.8667529411764701</v>
      </c>
      <c r="Q551" s="12">
        <f t="shared" ca="1" si="107"/>
        <v>1.4606938191475212E-2</v>
      </c>
      <c r="R551" s="13">
        <f t="shared" ca="1" si="101"/>
        <v>52.584977489310766</v>
      </c>
    </row>
    <row r="552" spans="2:18">
      <c r="B552" s="23">
        <f>EditedRawData!$A554</f>
        <v>42878.305555555555</v>
      </c>
      <c r="C552" s="11">
        <f t="shared" si="96"/>
        <v>0.30555555555474712</v>
      </c>
      <c r="D552" s="19">
        <f ca="1">OFFSET(EditedRawData!B554,0, ($A$3-1)*3)</f>
        <v>4.7100000000000003E-2</v>
      </c>
      <c r="E552" s="19">
        <f ca="1">OFFSET(EditedRawData!C554,0, ($A$3-1)*3)</f>
        <v>6.1899999999999997E-2</v>
      </c>
      <c r="F552" s="19">
        <f ca="1">OFFSET(EditedRawData!D554,0, ($A$3-1)*3)</f>
        <v>1.3599999999999999E-2</v>
      </c>
      <c r="G552" s="5">
        <f t="shared" ca="1" si="97"/>
        <v>1.4799999999999994E-2</v>
      </c>
      <c r="H552" s="5">
        <f t="shared" ca="1" si="98"/>
        <v>0.109</v>
      </c>
      <c r="I552" s="21">
        <f>EditedRawData!$AI554/1000*3</f>
        <v>6.9427500000000002</v>
      </c>
      <c r="J552" s="5">
        <f t="shared" si="99"/>
        <v>9.8370974617346951E-2</v>
      </c>
      <c r="K552" s="5">
        <f t="shared" ca="1" si="102"/>
        <v>3.6922953658072963E-3</v>
      </c>
      <c r="L552" s="5">
        <f t="shared" ca="1" si="103"/>
        <v>6.9616675920249751</v>
      </c>
      <c r="M552" s="34">
        <f t="shared" ca="1" si="104"/>
        <v>0.94942845549519883</v>
      </c>
      <c r="N552" s="5">
        <f t="shared" ca="1" si="105"/>
        <v>1.2912226994734703E-2</v>
      </c>
      <c r="O552" s="5">
        <f t="shared" ca="1" si="106"/>
        <v>8.1766452256804956E-2</v>
      </c>
      <c r="P552" s="5">
        <f t="shared" ca="1" si="100"/>
        <v>5.3602352941176461</v>
      </c>
      <c r="Q552" s="12">
        <f t="shared" ca="1" si="107"/>
        <v>1.5254265488407933E-2</v>
      </c>
      <c r="R552" s="13">
        <f t="shared" ca="1" si="101"/>
        <v>54.915355758268561</v>
      </c>
    </row>
    <row r="553" spans="2:18">
      <c r="B553" s="23">
        <f>EditedRawData!$A555</f>
        <v>42878.3125</v>
      </c>
      <c r="C553" s="11">
        <f t="shared" si="96"/>
        <v>0.3125</v>
      </c>
      <c r="D553" s="19">
        <f ca="1">OFFSET(EditedRawData!B555,0, ($A$3-1)*3)</f>
        <v>4.1500000000000002E-2</v>
      </c>
      <c r="E553" s="19">
        <f ca="1">OFFSET(EditedRawData!C555,0, ($A$3-1)*3)</f>
        <v>5.5899999999999998E-2</v>
      </c>
      <c r="F553" s="19">
        <f ca="1">OFFSET(EditedRawData!D555,0, ($A$3-1)*3)</f>
        <v>1.6199999999999999E-2</v>
      </c>
      <c r="G553" s="5">
        <f t="shared" ca="1" si="97"/>
        <v>1.4399999999999996E-2</v>
      </c>
      <c r="H553" s="5">
        <f t="shared" ca="1" si="98"/>
        <v>9.74E-2</v>
      </c>
      <c r="I553" s="21">
        <f>EditedRawData!$AI555/1000*3</f>
        <v>6.9512700000000009</v>
      </c>
      <c r="J553" s="5">
        <f t="shared" si="99"/>
        <v>9.8612560434489821E-2</v>
      </c>
      <c r="K553" s="5">
        <f t="shared" ca="1" si="102"/>
        <v>3.5925035991638565E-3</v>
      </c>
      <c r="L553" s="5">
        <f t="shared" ca="1" si="103"/>
        <v>5.8654356071188873</v>
      </c>
      <c r="M553" s="34">
        <f t="shared" ca="1" si="104"/>
        <v>0.94942845549519883</v>
      </c>
      <c r="N553" s="5">
        <f t="shared" ca="1" si="105"/>
        <v>1.538074097902222E-2</v>
      </c>
      <c r="O553" s="5">
        <f t="shared" ca="1" si="106"/>
        <v>7.9639315856303752E-2</v>
      </c>
      <c r="P553" s="5">
        <f t="shared" ca="1" si="100"/>
        <v>4.7897882352941172</v>
      </c>
      <c r="Q553" s="12">
        <f t="shared" ca="1" si="107"/>
        <v>1.6626897045149532E-2</v>
      </c>
      <c r="R553" s="13">
        <f t="shared" ca="1" si="101"/>
        <v>59.856829362538313</v>
      </c>
    </row>
    <row r="554" spans="2:18">
      <c r="B554" s="23">
        <f>EditedRawData!$A556</f>
        <v>42878.319444444445</v>
      </c>
      <c r="C554" s="11">
        <f t="shared" si="96"/>
        <v>0.31944444444525288</v>
      </c>
      <c r="D554" s="19">
        <f ca="1">OFFSET(EditedRawData!B556,0, ($A$3-1)*3)</f>
        <v>3.4299999999999997E-2</v>
      </c>
      <c r="E554" s="19">
        <f ca="1">OFFSET(EditedRawData!C556,0, ($A$3-1)*3)</f>
        <v>4.0500000000000001E-2</v>
      </c>
      <c r="F554" s="19">
        <f ca="1">OFFSET(EditedRawData!D556,0, ($A$3-1)*3)</f>
        <v>2.93E-2</v>
      </c>
      <c r="G554" s="5">
        <f t="shared" ca="1" si="97"/>
        <v>6.2000000000000041E-3</v>
      </c>
      <c r="H554" s="5">
        <f t="shared" ca="1" si="98"/>
        <v>7.4800000000000005E-2</v>
      </c>
      <c r="I554" s="21">
        <f>EditedRawData!$AI556/1000*3</f>
        <v>6.9537599999999999</v>
      </c>
      <c r="J554" s="5">
        <f t="shared" si="99"/>
        <v>9.8683220688979598E-2</v>
      </c>
      <c r="K554" s="5">
        <f t="shared" ca="1" si="102"/>
        <v>1.5467723829733285E-3</v>
      </c>
      <c r="L554" s="5">
        <f t="shared" ca="1" si="103"/>
        <v>3.3152371435497017</v>
      </c>
      <c r="M554" s="34">
        <f t="shared" ca="1" si="104"/>
        <v>0.94942845549519883</v>
      </c>
      <c r="N554" s="5">
        <f t="shared" ca="1" si="105"/>
        <v>2.7818253746009325E-2</v>
      </c>
      <c r="O554" s="5">
        <f t="shared" ca="1" si="106"/>
        <v>6.9318194559996937E-2</v>
      </c>
      <c r="P554" s="5">
        <f t="shared" ca="1" si="100"/>
        <v>3.6783999999999999</v>
      </c>
      <c r="Q554" s="12">
        <f t="shared" ca="1" si="107"/>
        <v>1.8844659243148362E-2</v>
      </c>
      <c r="R554" s="13">
        <f t="shared" ca="1" si="101"/>
        <v>67.840773275334101</v>
      </c>
    </row>
    <row r="555" spans="2:18">
      <c r="B555" s="23">
        <f>EditedRawData!$A557</f>
        <v>42878.326388888891</v>
      </c>
      <c r="C555" s="11">
        <f t="shared" si="96"/>
        <v>0.32638888889050577</v>
      </c>
      <c r="D555" s="19">
        <f ca="1">OFFSET(EditedRawData!B557,0, ($A$3-1)*3)</f>
        <v>3.8300000000000001E-2</v>
      </c>
      <c r="E555" s="19">
        <f ca="1">OFFSET(EditedRawData!C557,0, ($A$3-1)*3)</f>
        <v>4.4699999999999997E-2</v>
      </c>
      <c r="F555" s="19">
        <f ca="1">OFFSET(EditedRawData!D557,0, ($A$3-1)*3)</f>
        <v>3.0099999999999998E-2</v>
      </c>
      <c r="G555" s="5">
        <f t="shared" ca="1" si="97"/>
        <v>6.399999999999996E-3</v>
      </c>
      <c r="H555" s="5">
        <f t="shared" ca="1" si="98"/>
        <v>8.299999999999999E-2</v>
      </c>
      <c r="I555" s="21">
        <f>EditedRawData!$AI557/1000*3</f>
        <v>6.9558</v>
      </c>
      <c r="J555" s="5">
        <f t="shared" si="99"/>
        <v>9.8741129877551029E-2</v>
      </c>
      <c r="K555" s="5">
        <f t="shared" ca="1" si="102"/>
        <v>1.5966682662950466E-3</v>
      </c>
      <c r="L555" s="5">
        <f t="shared" ca="1" si="103"/>
        <v>3.2273907512045179</v>
      </c>
      <c r="M555" s="34">
        <f t="shared" ca="1" si="104"/>
        <v>0.94942845549519883</v>
      </c>
      <c r="N555" s="5">
        <f t="shared" ca="1" si="105"/>
        <v>2.8577796510405484E-2</v>
      </c>
      <c r="O555" s="5">
        <f t="shared" ca="1" si="106"/>
        <v>6.8566665100850493E-2</v>
      </c>
      <c r="P555" s="5">
        <f t="shared" ca="1" si="100"/>
        <v>4.0816470588235285</v>
      </c>
      <c r="Q555" s="12">
        <f t="shared" ca="1" si="107"/>
        <v>1.6798773659918987E-2</v>
      </c>
      <c r="R555" s="13">
        <f t="shared" ca="1" si="101"/>
        <v>60.475585175708353</v>
      </c>
    </row>
    <row r="556" spans="2:18">
      <c r="B556" s="23">
        <f>EditedRawData!$A558</f>
        <v>42878.333333333336</v>
      </c>
      <c r="C556" s="11">
        <f t="shared" si="96"/>
        <v>0.33333333333575865</v>
      </c>
      <c r="D556" s="19">
        <f ca="1">OFFSET(EditedRawData!B558,0, ($A$3-1)*3)</f>
        <v>3.6999999999999998E-2</v>
      </c>
      <c r="E556" s="19">
        <f ca="1">OFFSET(EditedRawData!C558,0, ($A$3-1)*3)</f>
        <v>4.6399999999999997E-2</v>
      </c>
      <c r="F556" s="19">
        <f ca="1">OFFSET(EditedRawData!D558,0, ($A$3-1)*3)</f>
        <v>2.7699999999999999E-2</v>
      </c>
      <c r="G556" s="5">
        <f t="shared" ca="1" si="97"/>
        <v>9.3999999999999986E-3</v>
      </c>
      <c r="H556" s="5">
        <f t="shared" ca="1" si="98"/>
        <v>8.3400000000000002E-2</v>
      </c>
      <c r="I556" s="21">
        <f>EditedRawData!$AI558/1000*3</f>
        <v>6.9564300000000001</v>
      </c>
      <c r="J556" s="5">
        <f t="shared" si="99"/>
        <v>9.8759017030408167E-2</v>
      </c>
      <c r="K556" s="5">
        <f t="shared" ca="1" si="102"/>
        <v>2.3451065161208509E-3</v>
      </c>
      <c r="L556" s="5">
        <f t="shared" ca="1" si="103"/>
        <v>3.4806465889634408</v>
      </c>
      <c r="M556" s="34">
        <f t="shared" ca="1" si="104"/>
        <v>0.94942845549519883</v>
      </c>
      <c r="N556" s="5">
        <f t="shared" ca="1" si="105"/>
        <v>2.6299168217217006E-2</v>
      </c>
      <c r="O556" s="5">
        <f t="shared" ca="1" si="106"/>
        <v>7.0114742297070307E-2</v>
      </c>
      <c r="P556" s="5">
        <f t="shared" ca="1" si="100"/>
        <v>4.1013176470588233</v>
      </c>
      <c r="Q556" s="12">
        <f t="shared" ca="1" si="107"/>
        <v>1.7095662499429096E-2</v>
      </c>
      <c r="R556" s="13">
        <f t="shared" ca="1" si="101"/>
        <v>61.544384997944746</v>
      </c>
    </row>
    <row r="557" spans="2:18">
      <c r="B557" s="23">
        <f>EditedRawData!$A559</f>
        <v>42878.340277777781</v>
      </c>
      <c r="C557" s="11">
        <f t="shared" si="96"/>
        <v>0.34027777778101154</v>
      </c>
      <c r="D557" s="19">
        <f ca="1">OFFSET(EditedRawData!B559,0, ($A$3-1)*3)</f>
        <v>3.6600000000000001E-2</v>
      </c>
      <c r="E557" s="19">
        <f ca="1">OFFSET(EditedRawData!C559,0, ($A$3-1)*3)</f>
        <v>4.36E-2</v>
      </c>
      <c r="F557" s="19">
        <f ca="1">OFFSET(EditedRawData!D559,0, ($A$3-1)*3)</f>
        <v>3.0499999999999999E-2</v>
      </c>
      <c r="G557" s="5">
        <f t="shared" ca="1" si="97"/>
        <v>6.9999999999999993E-3</v>
      </c>
      <c r="H557" s="5">
        <f t="shared" ca="1" si="98"/>
        <v>8.0199999999999994E-2</v>
      </c>
      <c r="I557" s="21">
        <f>EditedRawData!$AI559/1000*3</f>
        <v>6.956669999999999</v>
      </c>
      <c r="J557" s="5">
        <f t="shared" si="99"/>
        <v>9.8765831609999966E-2</v>
      </c>
      <c r="K557" s="5">
        <f t="shared" ca="1" si="102"/>
        <v>1.7463559162602081E-3</v>
      </c>
      <c r="L557" s="5">
        <f t="shared" ca="1" si="103"/>
        <v>3.1809664161881885</v>
      </c>
      <c r="M557" s="34">
        <f t="shared" ca="1" si="104"/>
        <v>0.94942845549519883</v>
      </c>
      <c r="N557" s="5">
        <f t="shared" ca="1" si="105"/>
        <v>2.8957567892603564E-2</v>
      </c>
      <c r="O557" s="5">
        <f t="shared" ca="1" si="106"/>
        <v>6.806190780113619E-2</v>
      </c>
      <c r="P557" s="5">
        <f t="shared" ca="1" si="100"/>
        <v>3.9439529411764696</v>
      </c>
      <c r="Q557" s="12">
        <f t="shared" ca="1" si="107"/>
        <v>1.7257281924067159E-2</v>
      </c>
      <c r="R557" s="13">
        <f t="shared" ca="1" si="101"/>
        <v>62.126214926641772</v>
      </c>
    </row>
    <row r="558" spans="2:18">
      <c r="B558" s="23">
        <f>EditedRawData!$A560</f>
        <v>42878.347222222219</v>
      </c>
      <c r="C558" s="11">
        <f t="shared" si="96"/>
        <v>0.34722222221898846</v>
      </c>
      <c r="D558" s="19">
        <f ca="1">OFFSET(EditedRawData!B560,0, ($A$3-1)*3)</f>
        <v>4.1099999999999998E-2</v>
      </c>
      <c r="E558" s="19">
        <f ca="1">OFFSET(EditedRawData!C560,0, ($A$3-1)*3)</f>
        <v>5.5500000000000001E-2</v>
      </c>
      <c r="F558" s="19">
        <f ca="1">OFFSET(EditedRawData!D560,0, ($A$3-1)*3)</f>
        <v>2.1399999999999999E-2</v>
      </c>
      <c r="G558" s="5">
        <f t="shared" ca="1" si="97"/>
        <v>1.4400000000000003E-2</v>
      </c>
      <c r="H558" s="5">
        <f t="shared" ca="1" si="98"/>
        <v>9.6599999999999991E-2</v>
      </c>
      <c r="I558" s="21">
        <f>EditedRawData!$AI560/1000*3</f>
        <v>6.9549900000000004</v>
      </c>
      <c r="J558" s="5">
        <f t="shared" si="99"/>
        <v>9.8718134490000012E-2</v>
      </c>
      <c r="K558" s="5">
        <f t="shared" ca="1" si="102"/>
        <v>3.5925035991638578E-3</v>
      </c>
      <c r="L558" s="5">
        <f t="shared" ca="1" si="103"/>
        <v>4.4451229388241194</v>
      </c>
      <c r="M558" s="34">
        <f t="shared" ca="1" si="104"/>
        <v>0.94942845549519883</v>
      </c>
      <c r="N558" s="5">
        <f t="shared" ca="1" si="105"/>
        <v>2.0317768947597254E-2</v>
      </c>
      <c r="O558" s="5">
        <f t="shared" ca="1" si="106"/>
        <v>7.4807861943238907E-2</v>
      </c>
      <c r="P558" s="5">
        <f t="shared" ca="1" si="100"/>
        <v>4.7504470588235286</v>
      </c>
      <c r="Q558" s="12">
        <f t="shared" ca="1" si="107"/>
        <v>1.5747541445449861E-2</v>
      </c>
      <c r="R558" s="13">
        <f t="shared" ca="1" si="101"/>
        <v>56.691149203619503</v>
      </c>
    </row>
    <row r="559" spans="2:18">
      <c r="B559" s="23">
        <f>EditedRawData!$A561</f>
        <v>42878.354166666664</v>
      </c>
      <c r="C559" s="11">
        <f t="shared" si="96"/>
        <v>0.35416666666424135</v>
      </c>
      <c r="D559" s="19">
        <f ca="1">OFFSET(EditedRawData!B561,0, ($A$3-1)*3)</f>
        <v>4.3499999999999997E-2</v>
      </c>
      <c r="E559" s="19">
        <f ca="1">OFFSET(EditedRawData!C561,0, ($A$3-1)*3)</f>
        <v>5.3400000000000003E-2</v>
      </c>
      <c r="F559" s="19">
        <f ca="1">OFFSET(EditedRawData!D561,0, ($A$3-1)*3)</f>
        <v>3.0099999999999998E-2</v>
      </c>
      <c r="G559" s="5">
        <f t="shared" ca="1" si="97"/>
        <v>9.900000000000006E-3</v>
      </c>
      <c r="H559" s="5">
        <f t="shared" ca="1" si="98"/>
        <v>9.69E-2</v>
      </c>
      <c r="I559" s="21">
        <f>EditedRawData!$AI561/1000*3</f>
        <v>6.9567299999999994</v>
      </c>
      <c r="J559" s="5">
        <f t="shared" si="99"/>
        <v>9.8767535291632638E-2</v>
      </c>
      <c r="K559" s="5">
        <f t="shared" ca="1" si="102"/>
        <v>2.4698462244251533E-3</v>
      </c>
      <c r="L559" s="5">
        <f t="shared" ca="1" si="103"/>
        <v>3.1992587729969264</v>
      </c>
      <c r="M559" s="34">
        <f t="shared" ca="1" si="104"/>
        <v>0.94942845549519883</v>
      </c>
      <c r="N559" s="5">
        <f t="shared" ca="1" si="105"/>
        <v>2.8577796510405484E-2</v>
      </c>
      <c r="O559" s="5">
        <f t="shared" ca="1" si="106"/>
        <v>6.7719892556801997E-2</v>
      </c>
      <c r="P559" s="5">
        <f t="shared" ca="1" si="100"/>
        <v>4.7651999999999992</v>
      </c>
      <c r="Q559" s="12">
        <f t="shared" ca="1" si="107"/>
        <v>1.4211343187442712E-2</v>
      </c>
      <c r="R559" s="13">
        <f t="shared" ca="1" si="101"/>
        <v>51.160835474793764</v>
      </c>
    </row>
    <row r="560" spans="2:18">
      <c r="B560" s="23">
        <f>EditedRawData!$A562</f>
        <v>42878.361111111109</v>
      </c>
      <c r="C560" s="11">
        <f t="shared" si="96"/>
        <v>0.36111111110949423</v>
      </c>
      <c r="D560" s="19">
        <f ca="1">OFFSET(EditedRawData!B562,0, ($A$3-1)*3)</f>
        <v>3.1899999999999998E-2</v>
      </c>
      <c r="E560" s="19">
        <f ca="1">OFFSET(EditedRawData!C562,0, ($A$3-1)*3)</f>
        <v>5.2299999999999999E-2</v>
      </c>
      <c r="F560" s="19">
        <f ca="1">OFFSET(EditedRawData!D562,0, ($A$3-1)*3)</f>
        <v>2.1700000000000001E-2</v>
      </c>
      <c r="G560" s="5">
        <f t="shared" ca="1" si="97"/>
        <v>2.0400000000000001E-2</v>
      </c>
      <c r="H560" s="5">
        <f t="shared" ca="1" si="98"/>
        <v>8.4199999999999997E-2</v>
      </c>
      <c r="I560" s="21">
        <f>EditedRawData!$AI562/1000*3</f>
        <v>6.9522899999999996</v>
      </c>
      <c r="J560" s="5">
        <f t="shared" si="99"/>
        <v>9.8641502538979575E-2</v>
      </c>
      <c r="K560" s="5">
        <f t="shared" ca="1" si="102"/>
        <v>5.0893800988154655E-3</v>
      </c>
      <c r="L560" s="5">
        <f t="shared" ca="1" si="103"/>
        <v>4.311157716136595</v>
      </c>
      <c r="M560" s="34">
        <f t="shared" ca="1" si="104"/>
        <v>0.94942845549519883</v>
      </c>
      <c r="N560" s="5">
        <f t="shared" ca="1" si="105"/>
        <v>2.0602597484245814E-2</v>
      </c>
      <c r="O560" s="5">
        <f t="shared" ca="1" si="106"/>
        <v>7.2949524955918305E-2</v>
      </c>
      <c r="P560" s="5">
        <f t="shared" ca="1" si="100"/>
        <v>4.1406588235294111</v>
      </c>
      <c r="Q560" s="12">
        <f t="shared" ca="1" si="107"/>
        <v>1.761785456492589E-2</v>
      </c>
      <c r="R560" s="13">
        <f t="shared" ca="1" si="101"/>
        <v>63.424276433733205</v>
      </c>
    </row>
    <row r="561" spans="2:18">
      <c r="B561" s="23">
        <f>EditedRawData!$A563</f>
        <v>42878.368055555555</v>
      </c>
      <c r="C561" s="11">
        <f t="shared" si="96"/>
        <v>0.36805555555474712</v>
      </c>
      <c r="D561" s="19">
        <f ca="1">OFFSET(EditedRawData!B563,0, ($A$3-1)*3)</f>
        <v>3.5700000000000003E-2</v>
      </c>
      <c r="E561" s="19">
        <f ca="1">OFFSET(EditedRawData!C563,0, ($A$3-1)*3)</f>
        <v>4.8500000000000001E-2</v>
      </c>
      <c r="F561" s="19">
        <f ca="1">OFFSET(EditedRawData!D563,0, ($A$3-1)*3)</f>
        <v>2.9399999999999999E-2</v>
      </c>
      <c r="G561" s="5">
        <f t="shared" ca="1" si="97"/>
        <v>1.2799999999999999E-2</v>
      </c>
      <c r="H561" s="5">
        <f t="shared" ca="1" si="98"/>
        <v>8.4199999999999997E-2</v>
      </c>
      <c r="I561" s="21">
        <f>EditedRawData!$AI563/1000*3</f>
        <v>6.9535800000000005</v>
      </c>
      <c r="J561" s="5">
        <f t="shared" si="99"/>
        <v>9.8678111870204088E-2</v>
      </c>
      <c r="K561" s="5">
        <f t="shared" ca="1" si="102"/>
        <v>3.1933365325900955E-3</v>
      </c>
      <c r="L561" s="5">
        <f t="shared" ca="1" si="103"/>
        <v>3.2477814740685029</v>
      </c>
      <c r="M561" s="34">
        <f t="shared" ca="1" si="104"/>
        <v>0.94942845549519883</v>
      </c>
      <c r="N561" s="5">
        <f t="shared" ca="1" si="105"/>
        <v>2.7913196591558845E-2</v>
      </c>
      <c r="O561" s="5">
        <f t="shared" ca="1" si="106"/>
        <v>6.7571578746055141E-2</v>
      </c>
      <c r="P561" s="5">
        <f t="shared" ca="1" si="100"/>
        <v>4.1406588235294111</v>
      </c>
      <c r="Q561" s="12">
        <f t="shared" ca="1" si="107"/>
        <v>1.6319040429527237E-2</v>
      </c>
      <c r="R561" s="13">
        <f t="shared" ca="1" si="101"/>
        <v>58.748545546298054</v>
      </c>
    </row>
    <row r="562" spans="2:18">
      <c r="B562" s="23">
        <f>EditedRawData!$A564</f>
        <v>42878.375</v>
      </c>
      <c r="C562" s="11">
        <f t="shared" si="96"/>
        <v>0.375</v>
      </c>
      <c r="D562" s="19">
        <f ca="1">OFFSET(EditedRawData!B564,0, ($A$3-1)*3)</f>
        <v>4.2999999999999997E-2</v>
      </c>
      <c r="E562" s="19">
        <f ca="1">OFFSET(EditedRawData!C564,0, ($A$3-1)*3)</f>
        <v>4.87E-2</v>
      </c>
      <c r="F562" s="19">
        <f ca="1">OFFSET(EditedRawData!D564,0, ($A$3-1)*3)</f>
        <v>2.6800000000000001E-2</v>
      </c>
      <c r="G562" s="5">
        <f t="shared" ca="1" si="97"/>
        <v>5.7000000000000037E-3</v>
      </c>
      <c r="H562" s="5">
        <f t="shared" ca="1" si="98"/>
        <v>9.1700000000000004E-2</v>
      </c>
      <c r="I562" s="21">
        <f>EditedRawData!$AI564/1000*3</f>
        <v>6.9557699999999993</v>
      </c>
      <c r="J562" s="5">
        <f t="shared" si="99"/>
        <v>9.8740278148775493E-2</v>
      </c>
      <c r="K562" s="5">
        <f t="shared" ca="1" si="102"/>
        <v>1.4220326746690276E-3</v>
      </c>
      <c r="L562" s="5">
        <f t="shared" ca="1" si="103"/>
        <v>3.6312778161980019</v>
      </c>
      <c r="M562" s="34">
        <f t="shared" ca="1" si="104"/>
        <v>0.94942845549519883</v>
      </c>
      <c r="N562" s="5">
        <f t="shared" ca="1" si="105"/>
        <v>2.544468260727133E-2</v>
      </c>
      <c r="O562" s="5">
        <f t="shared" ca="1" si="106"/>
        <v>7.1873562866835133E-2</v>
      </c>
      <c r="P562" s="5">
        <f t="shared" ca="1" si="100"/>
        <v>4.5094823529411761</v>
      </c>
      <c r="Q562" s="12">
        <f t="shared" ca="1" si="107"/>
        <v>1.5938317802698072E-2</v>
      </c>
      <c r="R562" s="13">
        <f t="shared" ca="1" si="101"/>
        <v>57.377944089713061</v>
      </c>
    </row>
    <row r="563" spans="2:18">
      <c r="B563" s="23">
        <f>EditedRawData!$A565</f>
        <v>42878.381944444445</v>
      </c>
      <c r="C563" s="11">
        <f t="shared" si="96"/>
        <v>0.38194444444525288</v>
      </c>
      <c r="D563" s="19">
        <f ca="1">OFFSET(EditedRawData!B565,0, ($A$3-1)*3)</f>
        <v>3.3000000000000002E-2</v>
      </c>
      <c r="E563" s="19">
        <f ca="1">OFFSET(EditedRawData!C565,0, ($A$3-1)*3)</f>
        <v>4.9399999999999999E-2</v>
      </c>
      <c r="F563" s="19">
        <f ca="1">OFFSET(EditedRawData!D565,0, ($A$3-1)*3)</f>
        <v>2.0799999999999999E-2</v>
      </c>
      <c r="G563" s="5">
        <f t="shared" ca="1" si="97"/>
        <v>1.6399999999999998E-2</v>
      </c>
      <c r="H563" s="5">
        <f t="shared" ca="1" si="98"/>
        <v>8.2400000000000001E-2</v>
      </c>
      <c r="I563" s="21">
        <f>EditedRawData!$AI565/1000*3</f>
        <v>6.9533400000000007</v>
      </c>
      <c r="J563" s="5">
        <f t="shared" si="99"/>
        <v>9.8671300317551044E-2</v>
      </c>
      <c r="K563" s="5">
        <f t="shared" ca="1" si="102"/>
        <v>4.0914624323810586E-3</v>
      </c>
      <c r="L563" s="5">
        <f t="shared" ca="1" si="103"/>
        <v>4.547107590633173</v>
      </c>
      <c r="M563" s="34">
        <f t="shared" ca="1" si="104"/>
        <v>0.94942845549519883</v>
      </c>
      <c r="N563" s="5">
        <f t="shared" ca="1" si="105"/>
        <v>1.9748111874300135E-2</v>
      </c>
      <c r="O563" s="5">
        <f t="shared" ca="1" si="106"/>
        <v>7.4831726010869862E-2</v>
      </c>
      <c r="P563" s="5">
        <f t="shared" ca="1" si="100"/>
        <v>4.0521411764705872</v>
      </c>
      <c r="Q563" s="12">
        <f t="shared" ca="1" si="107"/>
        <v>1.8467206040449029E-2</v>
      </c>
      <c r="R563" s="13">
        <f t="shared" ca="1" si="101"/>
        <v>66.48194174561651</v>
      </c>
    </row>
    <row r="564" spans="2:18">
      <c r="B564" s="23">
        <f>EditedRawData!$A566</f>
        <v>42878.388888888891</v>
      </c>
      <c r="C564" s="11">
        <f t="shared" si="96"/>
        <v>0.38888888889050577</v>
      </c>
      <c r="D564" s="19">
        <f ca="1">OFFSET(EditedRawData!B566,0, ($A$3-1)*3)</f>
        <v>4.2099999999999999E-2</v>
      </c>
      <c r="E564" s="19">
        <f ca="1">OFFSET(EditedRawData!C566,0, ($A$3-1)*3)</f>
        <v>4.5999999999999999E-2</v>
      </c>
      <c r="F564" s="19">
        <f ca="1">OFFSET(EditedRawData!D566,0, ($A$3-1)*3)</f>
        <v>2.69E-2</v>
      </c>
      <c r="G564" s="5">
        <f t="shared" ca="1" si="97"/>
        <v>3.9000000000000007E-3</v>
      </c>
      <c r="H564" s="5">
        <f t="shared" ca="1" si="98"/>
        <v>8.8099999999999998E-2</v>
      </c>
      <c r="I564" s="21">
        <f>EditedRawData!$AI566/1000*3</f>
        <v>6.9557100000000007</v>
      </c>
      <c r="J564" s="5">
        <f t="shared" si="99"/>
        <v>9.8738574702244911E-2</v>
      </c>
      <c r="K564" s="5">
        <f t="shared" ca="1" si="102"/>
        <v>9.7296972477354485E-4</v>
      </c>
      <c r="L564" s="5">
        <f t="shared" ca="1" si="103"/>
        <v>3.6344091069691955</v>
      </c>
      <c r="M564" s="34">
        <f t="shared" ca="1" si="104"/>
        <v>0.94942845549519883</v>
      </c>
      <c r="N564" s="5">
        <f t="shared" ca="1" si="105"/>
        <v>2.553962545282085E-2</v>
      </c>
      <c r="O564" s="5">
        <f t="shared" ca="1" si="106"/>
        <v>7.2225979524650513E-2</v>
      </c>
      <c r="P564" s="5">
        <f t="shared" ca="1" si="100"/>
        <v>4.3324470588235284</v>
      </c>
      <c r="Q564" s="12">
        <f t="shared" ca="1" si="107"/>
        <v>1.6670943359262513E-2</v>
      </c>
      <c r="R564" s="13">
        <f t="shared" ca="1" si="101"/>
        <v>60.015396093345046</v>
      </c>
    </row>
    <row r="565" spans="2:18">
      <c r="B565" s="23">
        <f>EditedRawData!$A567</f>
        <v>42878.394074074073</v>
      </c>
      <c r="C565" s="11">
        <f t="shared" si="96"/>
        <v>0.39407407407270512</v>
      </c>
      <c r="D565" s="19">
        <f ca="1">OFFSET(EditedRawData!B567,0, ($A$3-1)*3)</f>
        <v>3.0200000000000001E-2</v>
      </c>
      <c r="E565" s="19">
        <f ca="1">OFFSET(EditedRawData!C567,0, ($A$3-1)*3)</f>
        <v>4.8000000000000001E-2</v>
      </c>
      <c r="F565" s="19">
        <f ca="1">OFFSET(EditedRawData!D567,0, ($A$3-1)*3)</f>
        <v>1.9900000000000001E-2</v>
      </c>
      <c r="G565" s="5">
        <f t="shared" ca="1" si="97"/>
        <v>1.78E-2</v>
      </c>
      <c r="H565" s="5">
        <f t="shared" ca="1" si="98"/>
        <v>7.8200000000000006E-2</v>
      </c>
      <c r="I565" s="21">
        <f>EditedRawData!$AI567/1000*3</f>
        <v>6.9554400000000003</v>
      </c>
      <c r="J565" s="5">
        <f t="shared" si="99"/>
        <v>9.8730909374693879E-2</v>
      </c>
      <c r="K565" s="5">
        <f t="shared" ca="1" si="102"/>
        <v>4.4407336156331014E-3</v>
      </c>
      <c r="L565" s="5">
        <f t="shared" ca="1" si="103"/>
        <v>4.7381997868874759</v>
      </c>
      <c r="M565" s="34">
        <f t="shared" ca="1" si="104"/>
        <v>0.94942845549519883</v>
      </c>
      <c r="N565" s="5">
        <f t="shared" ca="1" si="105"/>
        <v>1.8893626264354459E-2</v>
      </c>
      <c r="O565" s="5">
        <f t="shared" ca="1" si="106"/>
        <v>7.5396549494706311E-2</v>
      </c>
      <c r="P565" s="5">
        <f t="shared" ca="1" si="100"/>
        <v>3.8455999999999997</v>
      </c>
      <c r="Q565" s="12">
        <f t="shared" ca="1" si="107"/>
        <v>1.9605926121985209E-2</v>
      </c>
      <c r="R565" s="13">
        <f t="shared" ca="1" si="101"/>
        <v>70.581334039146753</v>
      </c>
    </row>
  </sheetData>
  <phoneticPr fontId="18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L565"/>
  <sheetViews>
    <sheetView workbookViewId="0">
      <pane ySplit="1900" topLeftCell="A567" activePane="bottomLeft"/>
      <selection activeCell="L2" sqref="L2"/>
      <selection pane="bottomLeft" activeCell="T586" sqref="T586"/>
    </sheetView>
  </sheetViews>
  <sheetFormatPr baseColWidth="10" defaultColWidth="8.83203125" defaultRowHeight="15"/>
  <cols>
    <col min="1" max="1" width="10.5" style="38" bestFit="1" customWidth="1"/>
  </cols>
  <sheetData>
    <row r="1" spans="1:12">
      <c r="A1" s="36" t="s">
        <v>311</v>
      </c>
      <c r="B1" t="s">
        <v>333</v>
      </c>
      <c r="C1" t="s">
        <v>301</v>
      </c>
      <c r="D1" t="s">
        <v>303</v>
      </c>
      <c r="E1" t="s">
        <v>304</v>
      </c>
      <c r="F1" t="s">
        <v>305</v>
      </c>
      <c r="G1" t="s">
        <v>306</v>
      </c>
      <c r="H1" t="s">
        <v>307</v>
      </c>
      <c r="I1" t="s">
        <v>308</v>
      </c>
      <c r="J1" t="s">
        <v>309</v>
      </c>
      <c r="K1" s="32" t="s">
        <v>334</v>
      </c>
      <c r="L1" s="32" t="s">
        <v>335</v>
      </c>
    </row>
    <row r="2" spans="1:12">
      <c r="A2" s="37">
        <f>EditedRawData!$A4</f>
        <v>42874.491956018515</v>
      </c>
      <c r="B2">
        <v>414.77950180849069</v>
      </c>
      <c r="C2">
        <v>690.80399205757328</v>
      </c>
      <c r="D2">
        <v>55.51575192109857</v>
      </c>
      <c r="E2">
        <v>-2434.4827667502682</v>
      </c>
      <c r="F2">
        <v>-468.20014447072299</v>
      </c>
      <c r="G2">
        <v>-386.13283274979295</v>
      </c>
      <c r="H2">
        <v>17.627806317121347</v>
      </c>
      <c r="I2">
        <v>17.668842815079845</v>
      </c>
      <c r="J2">
        <v>118.10888702056236</v>
      </c>
      <c r="K2" s="32">
        <f>AVERAGE(B2:J2)</f>
        <v>-219.36788467009538</v>
      </c>
      <c r="L2" s="32">
        <f>STDEV(B2:J2)</f>
        <v>903.38410214190549</v>
      </c>
    </row>
    <row r="3" spans="1:12">
      <c r="A3" s="37">
        <f>EditedRawData!$A5</f>
        <v>42874.493055555555</v>
      </c>
      <c r="B3">
        <v>89.159008836140686</v>
      </c>
      <c r="C3">
        <v>132.16807595358861</v>
      </c>
      <c r="D3">
        <v>43.729178790941106</v>
      </c>
      <c r="E3">
        <v>137.18732148300589</v>
      </c>
      <c r="F3">
        <v>237.2884526516809</v>
      </c>
      <c r="G3">
        <v>141.60306669770634</v>
      </c>
      <c r="H3">
        <v>16.074108802349205</v>
      </c>
      <c r="I3">
        <v>15.546300308882438</v>
      </c>
      <c r="J3">
        <v>58.008683939814048</v>
      </c>
      <c r="K3" s="32">
        <f t="shared" ref="K3:K66" si="0">AVERAGE(B3:J3)</f>
        <v>96.751577496012146</v>
      </c>
      <c r="L3" s="32">
        <f t="shared" ref="L3:L66" si="1">STDEV(B3:J3)</f>
        <v>72.564481479546643</v>
      </c>
    </row>
    <row r="4" spans="1:12">
      <c r="A4" s="37">
        <f>EditedRawData!$A6</f>
        <v>42874.5</v>
      </c>
      <c r="B4">
        <v>48.601642952395459</v>
      </c>
      <c r="C4">
        <v>53.370462776101832</v>
      </c>
      <c r="D4">
        <v>40.211170046957562</v>
      </c>
      <c r="E4">
        <v>46.819771244302316</v>
      </c>
      <c r="F4">
        <v>58.657962322149174</v>
      </c>
      <c r="G4">
        <v>38.384537465626387</v>
      </c>
      <c r="H4">
        <v>14.881417645962996</v>
      </c>
      <c r="I4">
        <v>12.445335626578725</v>
      </c>
      <c r="J4">
        <v>28.944572964642052</v>
      </c>
      <c r="K4" s="32">
        <f t="shared" si="0"/>
        <v>38.035208116079609</v>
      </c>
      <c r="L4" s="32">
        <f t="shared" si="1"/>
        <v>16.308441820780072</v>
      </c>
    </row>
    <row r="5" spans="1:12">
      <c r="A5" s="37">
        <f>EditedRawData!$A7</f>
        <v>42874.506944444445</v>
      </c>
      <c r="B5">
        <v>54.698912431561723</v>
      </c>
      <c r="C5">
        <v>51.06022285563089</v>
      </c>
      <c r="D5">
        <v>35.575588563064208</v>
      </c>
      <c r="E5">
        <v>43.802897041196061</v>
      </c>
      <c r="F5">
        <v>57.394456758486847</v>
      </c>
      <c r="G5">
        <v>34.767728643561654</v>
      </c>
      <c r="H5">
        <v>15.274566361996751</v>
      </c>
      <c r="I5">
        <v>12.171946308471199</v>
      </c>
      <c r="J5">
        <v>27.10041026605229</v>
      </c>
      <c r="K5" s="32">
        <f t="shared" si="0"/>
        <v>36.871858803335734</v>
      </c>
      <c r="L5" s="32">
        <f t="shared" si="1"/>
        <v>16.456182114406545</v>
      </c>
    </row>
    <row r="6" spans="1:12">
      <c r="A6" s="37">
        <f>EditedRawData!$A8</f>
        <v>42874.513888888891</v>
      </c>
      <c r="B6">
        <v>50.065717744115823</v>
      </c>
      <c r="C6">
        <v>54.271408555101971</v>
      </c>
      <c r="D6">
        <v>47.648959874080298</v>
      </c>
      <c r="E6">
        <v>49.422842261207272</v>
      </c>
      <c r="F6">
        <v>58.877578365549653</v>
      </c>
      <c r="G6">
        <v>36.860453597756305</v>
      </c>
      <c r="H6">
        <v>15.914853786161713</v>
      </c>
      <c r="I6">
        <v>12.564924190385284</v>
      </c>
      <c r="J6">
        <v>26.711541412793647</v>
      </c>
      <c r="K6" s="32">
        <f t="shared" si="0"/>
        <v>39.148697754127994</v>
      </c>
      <c r="L6" s="32">
        <f t="shared" si="1"/>
        <v>17.034327036405688</v>
      </c>
    </row>
    <row r="7" spans="1:12">
      <c r="A7" s="37">
        <f>EditedRawData!$A9</f>
        <v>42874.520833333336</v>
      </c>
      <c r="B7">
        <v>55.73640196824072</v>
      </c>
      <c r="C7">
        <v>50.079013527962374</v>
      </c>
      <c r="D7">
        <v>39.673586003183331</v>
      </c>
      <c r="E7">
        <v>51.510139872872244</v>
      </c>
      <c r="F7">
        <v>60.513643257968319</v>
      </c>
      <c r="G7">
        <v>36.514718246969409</v>
      </c>
      <c r="H7">
        <v>16.406365879976651</v>
      </c>
      <c r="I7">
        <v>12.821983007490248</v>
      </c>
      <c r="J7">
        <v>27.510645704831951</v>
      </c>
      <c r="K7" s="32">
        <f t="shared" si="0"/>
        <v>38.974055274388363</v>
      </c>
      <c r="L7" s="32">
        <f t="shared" si="1"/>
        <v>17.163123846386888</v>
      </c>
    </row>
    <row r="8" spans="1:12">
      <c r="A8" s="37">
        <f>EditedRawData!$A10</f>
        <v>42874.527777777781</v>
      </c>
      <c r="B8">
        <v>55.410127919335046</v>
      </c>
      <c r="C8">
        <v>48.179656946373072</v>
      </c>
      <c r="D8">
        <v>43.290140525419751</v>
      </c>
      <c r="E8">
        <v>50.436858614167463</v>
      </c>
      <c r="F8">
        <v>58.85909160079057</v>
      </c>
      <c r="G8">
        <v>35.025158407024882</v>
      </c>
      <c r="H8">
        <v>16.765324051995517</v>
      </c>
      <c r="I8">
        <v>12.77108748145473</v>
      </c>
      <c r="J8">
        <v>27.433395575645882</v>
      </c>
      <c r="K8" s="32">
        <f t="shared" si="0"/>
        <v>38.685649013578548</v>
      </c>
      <c r="L8" s="32">
        <f t="shared" si="1"/>
        <v>16.689000797725864</v>
      </c>
    </row>
    <row r="9" spans="1:12">
      <c r="A9" s="37">
        <f>EditedRawData!$A11</f>
        <v>42874.534722222219</v>
      </c>
      <c r="B9">
        <v>57.569903313112142</v>
      </c>
      <c r="C9">
        <v>47.963115722709922</v>
      </c>
      <c r="D9">
        <v>36.845801179624608</v>
      </c>
      <c r="E9">
        <v>49.886053277225841</v>
      </c>
      <c r="F9">
        <v>53.479401412280147</v>
      </c>
      <c r="G9">
        <v>34.407418772094211</v>
      </c>
      <c r="H9">
        <v>16.645263127423</v>
      </c>
      <c r="I9">
        <v>12.991477277055751</v>
      </c>
      <c r="J9">
        <v>26.625138648693461</v>
      </c>
      <c r="K9" s="32">
        <f t="shared" si="0"/>
        <v>37.379285858913228</v>
      </c>
      <c r="L9" s="32">
        <f t="shared" si="1"/>
        <v>16.14289560462371</v>
      </c>
    </row>
    <row r="10" spans="1:12">
      <c r="A10" s="37">
        <f>EditedRawData!$A12</f>
        <v>42874.541666666664</v>
      </c>
      <c r="B10">
        <v>55.718290278775228</v>
      </c>
      <c r="C10">
        <v>45.376466641009976</v>
      </c>
      <c r="D10">
        <v>37.080626604043808</v>
      </c>
      <c r="E10">
        <v>49.877180472461241</v>
      </c>
      <c r="F10">
        <v>54.171377125243225</v>
      </c>
      <c r="G10">
        <v>32.389329140684033</v>
      </c>
      <c r="H10">
        <v>16.476595988017429</v>
      </c>
      <c r="I10">
        <v>12.597136916549839</v>
      </c>
      <c r="J10">
        <v>26.438717937123769</v>
      </c>
      <c r="K10" s="32">
        <f t="shared" si="0"/>
        <v>36.680635678212063</v>
      </c>
      <c r="L10" s="32">
        <f t="shared" si="1"/>
        <v>15.928806121530101</v>
      </c>
    </row>
    <row r="11" spans="1:12">
      <c r="A11" s="37">
        <f>EditedRawData!$A13</f>
        <v>42874.548611111109</v>
      </c>
      <c r="B11">
        <v>58.384414333292781</v>
      </c>
      <c r="C11">
        <v>44.897999661733806</v>
      </c>
      <c r="D11">
        <v>35.747417388279686</v>
      </c>
      <c r="E11">
        <v>46.754055639790224</v>
      </c>
      <c r="F11">
        <v>52.785468609961796</v>
      </c>
      <c r="G11">
        <v>29.534138396314926</v>
      </c>
      <c r="H11">
        <v>16.148012539824446</v>
      </c>
      <c r="I11">
        <v>12.390417082634658</v>
      </c>
      <c r="J11">
        <v>26.418748236903834</v>
      </c>
      <c r="K11" s="32">
        <f t="shared" si="0"/>
        <v>35.895630209859569</v>
      </c>
      <c r="L11" s="32">
        <f t="shared" si="1"/>
        <v>16.057418051943753</v>
      </c>
    </row>
    <row r="12" spans="1:12">
      <c r="A12" s="37">
        <f>EditedRawData!$A14</f>
        <v>42874.555555555555</v>
      </c>
      <c r="B12">
        <v>57.990420088519606</v>
      </c>
      <c r="C12">
        <v>45.659249723046507</v>
      </c>
      <c r="D12">
        <v>35.997532298568061</v>
      </c>
      <c r="E12">
        <v>45.372455672200331</v>
      </c>
      <c r="F12">
        <v>56.636379887705075</v>
      </c>
      <c r="G12">
        <v>31.019980857230404</v>
      </c>
      <c r="H12">
        <v>15.850964950668901</v>
      </c>
      <c r="I12">
        <v>12.292202825590781</v>
      </c>
      <c r="J12">
        <v>25.973833855008674</v>
      </c>
      <c r="K12" s="32">
        <f t="shared" si="0"/>
        <v>36.310335573170924</v>
      </c>
      <c r="L12" s="32">
        <f t="shared" si="1"/>
        <v>16.519245867199778</v>
      </c>
    </row>
    <row r="13" spans="1:12">
      <c r="A13" s="37">
        <f>EditedRawData!$A15</f>
        <v>42874.5625</v>
      </c>
      <c r="B13">
        <v>58.730130679238002</v>
      </c>
      <c r="C13">
        <v>48.443493064190939</v>
      </c>
      <c r="D13">
        <v>40.278763097399924</v>
      </c>
      <c r="E13">
        <v>47.34292556693827</v>
      </c>
      <c r="F13">
        <v>59.159208393049262</v>
      </c>
      <c r="G13">
        <v>32.725571173855208</v>
      </c>
      <c r="H13">
        <v>16.12648800055139</v>
      </c>
      <c r="I13">
        <v>12.470589361991873</v>
      </c>
      <c r="J13">
        <v>26.489182591618338</v>
      </c>
      <c r="K13" s="32">
        <f t="shared" si="0"/>
        <v>37.974039103203687</v>
      </c>
      <c r="L13" s="32">
        <f t="shared" si="1"/>
        <v>17.210148787981794</v>
      </c>
    </row>
    <row r="14" spans="1:12">
      <c r="A14" s="37">
        <f>EditedRawData!$A16</f>
        <v>42874.569444444445</v>
      </c>
      <c r="B14">
        <v>61.73575874455922</v>
      </c>
      <c r="C14">
        <v>43.594770114000603</v>
      </c>
      <c r="D14">
        <v>35.872912437944144</v>
      </c>
      <c r="E14">
        <v>49.41531152984485</v>
      </c>
      <c r="F14">
        <v>59.086712690807829</v>
      </c>
      <c r="G14">
        <v>32.277255970609041</v>
      </c>
      <c r="H14">
        <v>16.111754554958825</v>
      </c>
      <c r="I14">
        <v>12.601788868326691</v>
      </c>
      <c r="J14">
        <v>26.422384147617517</v>
      </c>
      <c r="K14" s="32">
        <f t="shared" si="0"/>
        <v>37.457627673185414</v>
      </c>
      <c r="L14" s="32">
        <f t="shared" si="1"/>
        <v>17.544510831267893</v>
      </c>
    </row>
    <row r="15" spans="1:12">
      <c r="A15" s="37">
        <f>EditedRawData!$A17</f>
        <v>42874.576388888891</v>
      </c>
      <c r="B15">
        <v>63.304112185868604</v>
      </c>
      <c r="C15">
        <v>47.582044127118458</v>
      </c>
      <c r="D15">
        <v>36.764210474252543</v>
      </c>
      <c r="E15">
        <v>47.573890261552251</v>
      </c>
      <c r="F15">
        <v>57.835023714733616</v>
      </c>
      <c r="G15">
        <v>33.332569486937487</v>
      </c>
      <c r="H15">
        <v>15.992224253032754</v>
      </c>
      <c r="I15">
        <v>12.725914127132764</v>
      </c>
      <c r="J15">
        <v>26.130792609398043</v>
      </c>
      <c r="K15" s="32">
        <f t="shared" si="0"/>
        <v>37.915642360002941</v>
      </c>
      <c r="L15" s="32">
        <f t="shared" si="1"/>
        <v>17.693391899363625</v>
      </c>
    </row>
    <row r="16" spans="1:12">
      <c r="A16" s="37">
        <f>EditedRawData!$A18</f>
        <v>42874.583333333336</v>
      </c>
      <c r="B16">
        <v>62.453962907351112</v>
      </c>
      <c r="C16">
        <v>51.076274486840234</v>
      </c>
      <c r="D16">
        <v>42.282445684806035</v>
      </c>
      <c r="E16">
        <v>47.228908895363446</v>
      </c>
      <c r="F16">
        <v>63.382291375548228</v>
      </c>
      <c r="G16">
        <v>32.767552121778834</v>
      </c>
      <c r="H16">
        <v>15.728926607066327</v>
      </c>
      <c r="I16">
        <v>12.534540099552585</v>
      </c>
      <c r="J16">
        <v>26.164574138142264</v>
      </c>
      <c r="K16" s="32">
        <f t="shared" si="0"/>
        <v>39.2910529240499</v>
      </c>
      <c r="L16" s="32">
        <f t="shared" si="1"/>
        <v>18.7540091964193</v>
      </c>
    </row>
    <row r="17" spans="1:12">
      <c r="A17" s="37">
        <f>EditedRawData!$A19</f>
        <v>42874.590277777781</v>
      </c>
      <c r="B17">
        <v>63.202779187390604</v>
      </c>
      <c r="C17">
        <v>51.364911476744886</v>
      </c>
      <c r="D17">
        <v>43.861224417419102</v>
      </c>
      <c r="E17">
        <v>47.108317199433095</v>
      </c>
      <c r="F17">
        <v>61.309922448520339</v>
      </c>
      <c r="G17">
        <v>31.859382466789572</v>
      </c>
      <c r="H17">
        <v>15.782421822238506</v>
      </c>
      <c r="I17">
        <v>12.455687813631272</v>
      </c>
      <c r="J17">
        <v>25.53690488453768</v>
      </c>
      <c r="K17" s="32">
        <f t="shared" si="0"/>
        <v>39.164616857411673</v>
      </c>
      <c r="L17" s="32">
        <f t="shared" si="1"/>
        <v>18.713064997706827</v>
      </c>
    </row>
    <row r="18" spans="1:12">
      <c r="A18" s="37">
        <f>EditedRawData!$A20</f>
        <v>42874.597222222219</v>
      </c>
      <c r="B18">
        <v>63.847238138742796</v>
      </c>
      <c r="C18">
        <v>51.94153236579529</v>
      </c>
      <c r="D18">
        <v>38.699373380713659</v>
      </c>
      <c r="E18">
        <v>42.340624853302423</v>
      </c>
      <c r="F18">
        <v>58.322472118679336</v>
      </c>
      <c r="G18">
        <v>31.327936064229423</v>
      </c>
      <c r="H18">
        <v>15.64799406534441</v>
      </c>
      <c r="I18">
        <v>12.552577333549626</v>
      </c>
      <c r="J18">
        <v>25.84085436229735</v>
      </c>
      <c r="K18" s="32">
        <f t="shared" si="0"/>
        <v>37.835622520294926</v>
      </c>
      <c r="L18" s="32">
        <f t="shared" si="1"/>
        <v>18.145525048313814</v>
      </c>
    </row>
    <row r="19" spans="1:12">
      <c r="A19" s="37">
        <f>EditedRawData!$A21</f>
        <v>42874.604166666664</v>
      </c>
      <c r="B19">
        <v>60.126119420333374</v>
      </c>
      <c r="C19">
        <v>48.957626890832039</v>
      </c>
      <c r="D19">
        <v>37.690072076722949</v>
      </c>
      <c r="E19">
        <v>44.466924081844724</v>
      </c>
      <c r="F19">
        <v>51.980053016239438</v>
      </c>
      <c r="G19">
        <v>29.889477855454295</v>
      </c>
      <c r="H19">
        <v>15.54926639905206</v>
      </c>
      <c r="I19">
        <v>12.528204655877243</v>
      </c>
      <c r="J19">
        <v>26.261566312067846</v>
      </c>
      <c r="K19" s="32">
        <f t="shared" si="0"/>
        <v>36.383256745380436</v>
      </c>
      <c r="L19" s="32">
        <f t="shared" si="1"/>
        <v>16.507150934636286</v>
      </c>
    </row>
    <row r="20" spans="1:12">
      <c r="A20" s="37">
        <f>EditedRawData!$A22</f>
        <v>42874.611111111109</v>
      </c>
      <c r="B20">
        <v>59.350539680976055</v>
      </c>
      <c r="C20">
        <v>46.049053898349754</v>
      </c>
      <c r="D20">
        <v>41.577253034189539</v>
      </c>
      <c r="E20">
        <v>42.103802313845897</v>
      </c>
      <c r="F20">
        <v>53.40780432762817</v>
      </c>
      <c r="G20">
        <v>28.96393881402086</v>
      </c>
      <c r="H20">
        <v>15.144431538649734</v>
      </c>
      <c r="I20">
        <v>12.281871434658921</v>
      </c>
      <c r="J20">
        <v>26.063809436745657</v>
      </c>
      <c r="K20" s="32">
        <f t="shared" si="0"/>
        <v>36.104722719896067</v>
      </c>
      <c r="L20" s="32">
        <f t="shared" si="1"/>
        <v>16.444089705823462</v>
      </c>
    </row>
    <row r="21" spans="1:12">
      <c r="A21" s="37">
        <f>EditedRawData!$A23</f>
        <v>42874.618055555555</v>
      </c>
      <c r="B21">
        <v>57.273698140010758</v>
      </c>
      <c r="C21">
        <v>43.307775989374306</v>
      </c>
      <c r="D21">
        <v>33.361838441293955</v>
      </c>
      <c r="E21">
        <v>41.939721677312015</v>
      </c>
      <c r="F21">
        <v>49.672761008884066</v>
      </c>
      <c r="G21">
        <v>27.461959590841701</v>
      </c>
      <c r="H21">
        <v>14.755891915840756</v>
      </c>
      <c r="I21">
        <v>12.024717785332253</v>
      </c>
      <c r="J21">
        <v>25.239278715164449</v>
      </c>
      <c r="K21" s="32">
        <f t="shared" si="0"/>
        <v>33.893071473783806</v>
      </c>
      <c r="L21" s="32">
        <f t="shared" si="1"/>
        <v>15.451632672287761</v>
      </c>
    </row>
    <row r="22" spans="1:12">
      <c r="A22" s="37">
        <f>EditedRawData!$A24</f>
        <v>42874.625</v>
      </c>
      <c r="B22">
        <v>53.064594147019932</v>
      </c>
      <c r="C22">
        <v>46.666709317852686</v>
      </c>
      <c r="D22">
        <v>39.420489777578233</v>
      </c>
      <c r="E22">
        <v>42.045052645550939</v>
      </c>
      <c r="F22">
        <v>48.934879213016544</v>
      </c>
      <c r="G22">
        <v>27.3394120170314</v>
      </c>
      <c r="H22">
        <v>14.126316534213283</v>
      </c>
      <c r="I22">
        <v>11.676616541056648</v>
      </c>
      <c r="J22">
        <v>24.98381035520358</v>
      </c>
      <c r="K22" s="32">
        <f t="shared" si="0"/>
        <v>34.250875616502583</v>
      </c>
      <c r="L22" s="32">
        <f t="shared" si="1"/>
        <v>15.245675115864758</v>
      </c>
    </row>
    <row r="23" spans="1:12">
      <c r="A23" s="37">
        <f>EditedRawData!$A25</f>
        <v>42874.631944444445</v>
      </c>
      <c r="B23">
        <v>52.950709357867019</v>
      </c>
      <c r="C23">
        <v>42.908212289036207</v>
      </c>
      <c r="D23">
        <v>35.295189975213695</v>
      </c>
      <c r="E23">
        <v>38.477483445731195</v>
      </c>
      <c r="F23">
        <v>47.582150930640033</v>
      </c>
      <c r="G23">
        <v>25.854045969678079</v>
      </c>
      <c r="H23">
        <v>13.482488669460036</v>
      </c>
      <c r="I23">
        <v>11.293014357340081</v>
      </c>
      <c r="J23">
        <v>24.654085486646061</v>
      </c>
      <c r="K23" s="32">
        <f t="shared" si="0"/>
        <v>32.499708942401384</v>
      </c>
      <c r="L23" s="32">
        <f t="shared" si="1"/>
        <v>14.640295951356752</v>
      </c>
    </row>
    <row r="24" spans="1:12">
      <c r="A24" s="37">
        <f>EditedRawData!$A26</f>
        <v>42874.638888888891</v>
      </c>
      <c r="B24">
        <v>54.73720313645584</v>
      </c>
      <c r="C24">
        <v>38.153954708125561</v>
      </c>
      <c r="D24">
        <v>30.209247610922773</v>
      </c>
      <c r="E24">
        <v>37.064898982890206</v>
      </c>
      <c r="F24">
        <v>43.062955182729809</v>
      </c>
      <c r="G24">
        <v>23.323443750462427</v>
      </c>
      <c r="H24">
        <v>13.096836284379826</v>
      </c>
      <c r="I24">
        <v>11.077335232279447</v>
      </c>
      <c r="J24">
        <v>23.30364083966186</v>
      </c>
      <c r="K24" s="32">
        <f t="shared" si="0"/>
        <v>30.447723969767523</v>
      </c>
      <c r="L24" s="32">
        <f t="shared" si="1"/>
        <v>14.275903127261818</v>
      </c>
    </row>
    <row r="25" spans="1:12">
      <c r="A25" s="37">
        <f>EditedRawData!$A27</f>
        <v>42874.645833333336</v>
      </c>
      <c r="B25">
        <v>47.536204468826732</v>
      </c>
      <c r="C25">
        <v>36.652344480830536</v>
      </c>
      <c r="D25">
        <v>32.686269327999554</v>
      </c>
      <c r="E25">
        <v>37.37222567931147</v>
      </c>
      <c r="F25">
        <v>39.291483502560332</v>
      </c>
      <c r="G25">
        <v>21.890796255825325</v>
      </c>
      <c r="H25">
        <v>12.814844090411651</v>
      </c>
      <c r="I25">
        <v>10.834060514630911</v>
      </c>
      <c r="J25">
        <v>22.48240665805347</v>
      </c>
      <c r="K25" s="32">
        <f t="shared" si="0"/>
        <v>29.062292775383337</v>
      </c>
      <c r="L25" s="32">
        <f t="shared" si="1"/>
        <v>12.632755715663123</v>
      </c>
    </row>
    <row r="26" spans="1:12">
      <c r="A26" s="37">
        <f>EditedRawData!$A28</f>
        <v>42874.652777777781</v>
      </c>
      <c r="B26">
        <v>42.9388320064417</v>
      </c>
      <c r="C26">
        <v>69.075323032135728</v>
      </c>
      <c r="D26">
        <v>31.238025209143338</v>
      </c>
      <c r="E26">
        <v>33.916840514606065</v>
      </c>
      <c r="F26">
        <v>40.12374368312183</v>
      </c>
      <c r="G26">
        <v>21.734243786634579</v>
      </c>
      <c r="H26">
        <v>12.283233187496565</v>
      </c>
      <c r="I26">
        <v>10.48065679047237</v>
      </c>
      <c r="J26">
        <v>22.097598294931139</v>
      </c>
      <c r="K26" s="32">
        <f t="shared" si="0"/>
        <v>31.543166278331473</v>
      </c>
      <c r="L26" s="32">
        <f t="shared" si="1"/>
        <v>18.089657889929018</v>
      </c>
    </row>
    <row r="27" spans="1:12">
      <c r="A27" s="37">
        <f>EditedRawData!$A29</f>
        <v>42874.659722222219</v>
      </c>
      <c r="B27">
        <v>48.705650664816311</v>
      </c>
      <c r="C27">
        <v>38.012430092115451</v>
      </c>
      <c r="D27">
        <v>28.028669401580931</v>
      </c>
      <c r="E27">
        <v>36.728880568655988</v>
      </c>
      <c r="F27">
        <v>47.881659382664445</v>
      </c>
      <c r="G27">
        <v>23.923720910700414</v>
      </c>
      <c r="H27">
        <v>12.713185538150865</v>
      </c>
      <c r="I27">
        <v>10.484490469954427</v>
      </c>
      <c r="J27">
        <v>22.966422014603335</v>
      </c>
      <c r="K27" s="32">
        <f t="shared" si="0"/>
        <v>29.938345449249127</v>
      </c>
      <c r="L27" s="32">
        <f t="shared" si="1"/>
        <v>13.91521363849235</v>
      </c>
    </row>
    <row r="28" spans="1:12">
      <c r="A28" s="37">
        <f>EditedRawData!$A30</f>
        <v>42874.666666666664</v>
      </c>
      <c r="B28">
        <v>57.992803654898772</v>
      </c>
      <c r="C28">
        <v>43.219801420819792</v>
      </c>
      <c r="D28">
        <v>34.524264141045762</v>
      </c>
      <c r="E28">
        <v>40.275143345924626</v>
      </c>
      <c r="F28">
        <v>54.412908968895124</v>
      </c>
      <c r="G28">
        <v>27.126741458165643</v>
      </c>
      <c r="H28">
        <v>13.129757415133575</v>
      </c>
      <c r="I28">
        <v>10.475177502188503</v>
      </c>
      <c r="J28">
        <v>23.743782061488194</v>
      </c>
      <c r="K28" s="32">
        <f t="shared" si="0"/>
        <v>33.877819996506666</v>
      </c>
      <c r="L28" s="32">
        <f t="shared" si="1"/>
        <v>16.801339722795689</v>
      </c>
    </row>
    <row r="29" spans="1:12">
      <c r="A29" s="37">
        <f>EditedRawData!$A31</f>
        <v>42874.673611111109</v>
      </c>
      <c r="B29">
        <v>68.306038650963544</v>
      </c>
      <c r="C29">
        <v>44.418431903387479</v>
      </c>
      <c r="D29">
        <v>32.358187468088474</v>
      </c>
      <c r="E29">
        <v>39.971861908701676</v>
      </c>
      <c r="F29">
        <v>55.330871981079817</v>
      </c>
      <c r="G29">
        <v>27.173325035137772</v>
      </c>
      <c r="H29">
        <v>12.887958942783111</v>
      </c>
      <c r="I29">
        <v>10.359997521447138</v>
      </c>
      <c r="J29">
        <v>23.979162057279794</v>
      </c>
      <c r="K29" s="32">
        <f t="shared" si="0"/>
        <v>34.976203940985414</v>
      </c>
      <c r="L29" s="32">
        <f t="shared" si="1"/>
        <v>19.110941582948197</v>
      </c>
    </row>
    <row r="30" spans="1:12">
      <c r="A30" s="37">
        <f>EditedRawData!$A32</f>
        <v>42874.680555555555</v>
      </c>
      <c r="B30">
        <v>59.193187180506378</v>
      </c>
      <c r="C30">
        <v>41.945228430207429</v>
      </c>
      <c r="D30">
        <v>28.974458057649585</v>
      </c>
      <c r="E30">
        <v>38.807996378197856</v>
      </c>
      <c r="F30">
        <v>48.211095822049927</v>
      </c>
      <c r="G30">
        <v>26.334371786964152</v>
      </c>
      <c r="H30">
        <v>12.214655746530736</v>
      </c>
      <c r="I30">
        <v>9.8844140373534888</v>
      </c>
      <c r="J30">
        <v>23.772562474435155</v>
      </c>
      <c r="K30" s="32">
        <f t="shared" si="0"/>
        <v>32.14866332376608</v>
      </c>
      <c r="L30" s="32">
        <f t="shared" si="1"/>
        <v>16.34330710862876</v>
      </c>
    </row>
    <row r="31" spans="1:12">
      <c r="A31" s="37">
        <f>EditedRawData!$A33</f>
        <v>42874.6875</v>
      </c>
      <c r="B31">
        <v>49.743896074896092</v>
      </c>
      <c r="C31">
        <v>40.929440790268288</v>
      </c>
      <c r="D31">
        <v>34.468592523546171</v>
      </c>
      <c r="E31">
        <v>38.601274038579433</v>
      </c>
      <c r="F31">
        <v>45.97423243389288</v>
      </c>
      <c r="G31">
        <v>24.368729667236121</v>
      </c>
      <c r="H31">
        <v>11.429783240012648</v>
      </c>
      <c r="I31">
        <v>9.7839637461934963</v>
      </c>
      <c r="J31">
        <v>23.042151719602746</v>
      </c>
      <c r="K31" s="32">
        <f t="shared" si="0"/>
        <v>30.926896026025322</v>
      </c>
      <c r="L31" s="32">
        <f t="shared" si="1"/>
        <v>14.510048882924281</v>
      </c>
    </row>
    <row r="32" spans="1:12">
      <c r="A32" s="37">
        <f>EditedRawData!$A34</f>
        <v>42874.694444444445</v>
      </c>
      <c r="B32">
        <v>51.921815270115538</v>
      </c>
      <c r="C32">
        <v>39.132813305958926</v>
      </c>
      <c r="D32">
        <v>27.577738873044193</v>
      </c>
      <c r="E32">
        <v>35.15393528314361</v>
      </c>
      <c r="F32">
        <v>43.51296742308358</v>
      </c>
      <c r="G32">
        <v>22.084239852128832</v>
      </c>
      <c r="H32">
        <v>10.983464520558231</v>
      </c>
      <c r="I32">
        <v>9.3297142126527799</v>
      </c>
      <c r="J32">
        <v>21.642549334291314</v>
      </c>
      <c r="K32" s="32">
        <f t="shared" si="0"/>
        <v>29.03769311944189</v>
      </c>
      <c r="L32" s="32">
        <f t="shared" si="1"/>
        <v>14.543324137703239</v>
      </c>
    </row>
    <row r="33" spans="1:12">
      <c r="A33" s="37">
        <f>EditedRawData!$A35</f>
        <v>42874.701388888891</v>
      </c>
      <c r="B33">
        <v>47.147247621808255</v>
      </c>
      <c r="C33">
        <v>35.487060774381149</v>
      </c>
      <c r="D33">
        <v>24.918707127742323</v>
      </c>
      <c r="E33">
        <v>32.090218564424447</v>
      </c>
      <c r="F33">
        <v>37.641600453063852</v>
      </c>
      <c r="G33">
        <v>20.913031847330739</v>
      </c>
      <c r="H33">
        <v>10.297929508768746</v>
      </c>
      <c r="I33">
        <v>9.0677346738154299</v>
      </c>
      <c r="J33">
        <v>21.055757635112375</v>
      </c>
      <c r="K33" s="32">
        <f t="shared" si="0"/>
        <v>26.513254245160809</v>
      </c>
      <c r="L33" s="32">
        <f t="shared" si="1"/>
        <v>12.709276910573328</v>
      </c>
    </row>
    <row r="34" spans="1:12">
      <c r="A34" s="37">
        <f>EditedRawData!$A36</f>
        <v>42874.708333333336</v>
      </c>
      <c r="B34">
        <v>39.06792506266995</v>
      </c>
      <c r="C34">
        <v>31.076876817770838</v>
      </c>
      <c r="D34">
        <v>25.635977261281816</v>
      </c>
      <c r="E34">
        <v>30.842431721530481</v>
      </c>
      <c r="F34">
        <v>35.134943643165322</v>
      </c>
      <c r="G34">
        <v>19.013387923730434</v>
      </c>
      <c r="H34">
        <v>9.5312152875081235</v>
      </c>
      <c r="I34">
        <v>8.9949901081876984</v>
      </c>
      <c r="J34">
        <v>20.140597180421718</v>
      </c>
      <c r="K34" s="32">
        <f t="shared" si="0"/>
        <v>24.382038334029595</v>
      </c>
      <c r="L34" s="32">
        <f t="shared" si="1"/>
        <v>10.744478686880429</v>
      </c>
    </row>
    <row r="35" spans="1:12">
      <c r="A35" s="37">
        <f>EditedRawData!$A37</f>
        <v>42874.715277777781</v>
      </c>
      <c r="B35">
        <v>35.290976930531336</v>
      </c>
      <c r="C35">
        <v>30.568913210558392</v>
      </c>
      <c r="D35">
        <v>21.514591632910669</v>
      </c>
      <c r="E35">
        <v>25.706277748939236</v>
      </c>
      <c r="F35">
        <v>28.723385363925861</v>
      </c>
      <c r="G35">
        <v>17.685949263515717</v>
      </c>
      <c r="H35">
        <v>8.9542106889676241</v>
      </c>
      <c r="I35">
        <v>8.5649088230837709</v>
      </c>
      <c r="J35">
        <v>19.430781752074136</v>
      </c>
      <c r="K35" s="32">
        <f t="shared" si="0"/>
        <v>21.826666157167416</v>
      </c>
      <c r="L35" s="32">
        <f t="shared" si="1"/>
        <v>9.252622441892262</v>
      </c>
    </row>
    <row r="36" spans="1:12">
      <c r="A36" s="37">
        <f>EditedRawData!$A38</f>
        <v>42874.722222222219</v>
      </c>
      <c r="B36">
        <v>26.793300528596674</v>
      </c>
      <c r="C36">
        <v>22.844846276894067</v>
      </c>
      <c r="D36">
        <v>18.120954486934398</v>
      </c>
      <c r="E36">
        <v>23.829452547209954</v>
      </c>
      <c r="F36">
        <v>23.744905934709234</v>
      </c>
      <c r="G36">
        <v>14.003407889172848</v>
      </c>
      <c r="H36">
        <v>8.255105254546887</v>
      </c>
      <c r="I36">
        <v>8.254646770898793</v>
      </c>
      <c r="J36">
        <v>18.65116501681209</v>
      </c>
      <c r="K36" s="32">
        <f t="shared" si="0"/>
        <v>18.277531633974995</v>
      </c>
      <c r="L36" s="32">
        <f t="shared" si="1"/>
        <v>6.8322232297431844</v>
      </c>
    </row>
    <row r="37" spans="1:12">
      <c r="A37" s="37">
        <f>EditedRawData!$A39</f>
        <v>42874.729166666664</v>
      </c>
      <c r="B37">
        <v>23.721146272467596</v>
      </c>
      <c r="C37">
        <v>21.026554625362436</v>
      </c>
      <c r="D37">
        <v>15.374440767893704</v>
      </c>
      <c r="E37">
        <v>20.601663755830593</v>
      </c>
      <c r="F37">
        <v>19.676852759663358</v>
      </c>
      <c r="G37">
        <v>12.162589385677801</v>
      </c>
      <c r="H37">
        <v>7.3785563596745369</v>
      </c>
      <c r="I37">
        <v>7.4539479685190697</v>
      </c>
      <c r="J37">
        <v>18.227481550509228</v>
      </c>
      <c r="K37" s="32">
        <f t="shared" si="0"/>
        <v>16.180359271733145</v>
      </c>
      <c r="L37" s="32">
        <f t="shared" si="1"/>
        <v>5.986726525199245</v>
      </c>
    </row>
    <row r="38" spans="1:12">
      <c r="A38" s="37">
        <f>EditedRawData!$A40</f>
        <v>42874.736111111109</v>
      </c>
      <c r="B38">
        <v>22.236960403384241</v>
      </c>
      <c r="C38">
        <v>19.938106284716156</v>
      </c>
      <c r="D38">
        <v>14.288064954496285</v>
      </c>
      <c r="E38">
        <v>18.310768497351752</v>
      </c>
      <c r="F38">
        <v>17.740367386087726</v>
      </c>
      <c r="G38">
        <v>12.431079889667609</v>
      </c>
      <c r="H38">
        <v>7.0412172239612891</v>
      </c>
      <c r="I38">
        <v>7.2662908231082239</v>
      </c>
      <c r="J38">
        <v>17.911616405815852</v>
      </c>
      <c r="K38" s="32">
        <f t="shared" si="0"/>
        <v>15.240496874287683</v>
      </c>
      <c r="L38" s="32">
        <f t="shared" si="1"/>
        <v>5.4019086365379714</v>
      </c>
    </row>
    <row r="39" spans="1:12">
      <c r="A39" s="37">
        <f>EditedRawData!$A41</f>
        <v>42874.743055555555</v>
      </c>
      <c r="B39">
        <v>17.080770524885853</v>
      </c>
      <c r="C39">
        <v>15.044988907746582</v>
      </c>
      <c r="D39">
        <v>13.737955043394017</v>
      </c>
      <c r="E39">
        <v>18.718456461792751</v>
      </c>
      <c r="F39">
        <v>15.316742667298964</v>
      </c>
      <c r="G39">
        <v>9.8127954672827311</v>
      </c>
      <c r="H39">
        <v>6.4106135630332703</v>
      </c>
      <c r="I39">
        <v>6.930775536545859</v>
      </c>
      <c r="J39">
        <v>17.58169070939897</v>
      </c>
      <c r="K39" s="32">
        <f t="shared" si="0"/>
        <v>13.403865431264332</v>
      </c>
      <c r="L39" s="32">
        <f t="shared" si="1"/>
        <v>4.6014261697035579</v>
      </c>
    </row>
    <row r="40" spans="1:12">
      <c r="A40" s="37">
        <f>EditedRawData!$A42</f>
        <v>42874.75</v>
      </c>
      <c r="B40">
        <v>15.611462826160574</v>
      </c>
      <c r="C40">
        <v>15.573503331675365</v>
      </c>
      <c r="D40">
        <v>12.661223283056152</v>
      </c>
      <c r="E40">
        <v>15.78592366197857</v>
      </c>
      <c r="F40">
        <v>13.403349258938492</v>
      </c>
      <c r="G40">
        <v>9.8565393474386696</v>
      </c>
      <c r="H40">
        <v>6.1920056130457066</v>
      </c>
      <c r="I40">
        <v>6.8506305047895122</v>
      </c>
      <c r="J40">
        <v>17.781607406317413</v>
      </c>
      <c r="K40" s="32">
        <f t="shared" si="0"/>
        <v>12.635138359266717</v>
      </c>
      <c r="L40" s="32">
        <f t="shared" si="1"/>
        <v>4.1411354013940747</v>
      </c>
    </row>
    <row r="41" spans="1:12">
      <c r="A41" s="37">
        <f>EditedRawData!$A43</f>
        <v>42874.756944444445</v>
      </c>
      <c r="B41">
        <v>16.031558366269628</v>
      </c>
      <c r="C41">
        <v>13.948315794501639</v>
      </c>
      <c r="D41">
        <v>9.0862065289860503</v>
      </c>
      <c r="E41">
        <v>14.058299771015225</v>
      </c>
      <c r="F41">
        <v>12.039901286302367</v>
      </c>
      <c r="G41">
        <v>9.1815730270549576</v>
      </c>
      <c r="H41">
        <v>5.9810140193819246</v>
      </c>
      <c r="I41">
        <v>6.5556351194438651</v>
      </c>
      <c r="J41">
        <v>17.960631802605935</v>
      </c>
      <c r="K41" s="32">
        <f t="shared" si="0"/>
        <v>11.649237301729066</v>
      </c>
      <c r="L41" s="32">
        <f t="shared" si="1"/>
        <v>4.1983989923029483</v>
      </c>
    </row>
    <row r="42" spans="1:12">
      <c r="A42" s="37">
        <f>EditedRawData!$A44</f>
        <v>42874.763888888891</v>
      </c>
      <c r="B42">
        <v>11.976294601970395</v>
      </c>
      <c r="C42">
        <v>11.718468432908953</v>
      </c>
      <c r="D42">
        <v>10.598678331937649</v>
      </c>
      <c r="E42">
        <v>12.782413437800191</v>
      </c>
      <c r="F42">
        <v>9.6503440686859019</v>
      </c>
      <c r="G42">
        <v>8.0741221800771505</v>
      </c>
      <c r="H42">
        <v>5.4012696137790845</v>
      </c>
      <c r="I42">
        <v>6.0631147238338823</v>
      </c>
      <c r="J42">
        <v>18.162692857794958</v>
      </c>
      <c r="K42" s="32">
        <f t="shared" si="0"/>
        <v>10.491933138754238</v>
      </c>
      <c r="L42" s="32">
        <f t="shared" si="1"/>
        <v>3.871197112275798</v>
      </c>
    </row>
    <row r="43" spans="1:12">
      <c r="A43" s="37">
        <f>EditedRawData!$A45</f>
        <v>42874.770833333336</v>
      </c>
      <c r="B43">
        <v>11.997172348050469</v>
      </c>
      <c r="C43">
        <v>8.5187433174913227</v>
      </c>
      <c r="D43">
        <v>8.9947922466624757</v>
      </c>
      <c r="E43">
        <v>12.042096240272521</v>
      </c>
      <c r="F43">
        <v>8.1138865965002775</v>
      </c>
      <c r="G43">
        <v>5.6906788610316275</v>
      </c>
      <c r="H43">
        <v>4.8187278100778084</v>
      </c>
      <c r="I43">
        <v>5.3705002050874944</v>
      </c>
      <c r="J43">
        <v>17.795512256952492</v>
      </c>
      <c r="K43" s="32">
        <f t="shared" si="0"/>
        <v>9.2602344313473886</v>
      </c>
      <c r="L43" s="32">
        <f t="shared" si="1"/>
        <v>4.1474943371751154</v>
      </c>
    </row>
    <row r="44" spans="1:12">
      <c r="A44" s="37">
        <f>EditedRawData!$A46</f>
        <v>42874.777777777781</v>
      </c>
      <c r="B44">
        <v>10.629547244353866</v>
      </c>
      <c r="C44">
        <v>11.312853964663523</v>
      </c>
      <c r="D44">
        <v>6.9506012200801681</v>
      </c>
      <c r="E44">
        <v>9.5080598731963502</v>
      </c>
      <c r="F44">
        <v>8.0230498657275895</v>
      </c>
      <c r="G44">
        <v>7.1342102118525537</v>
      </c>
      <c r="H44">
        <v>4.4041533806479647</v>
      </c>
      <c r="I44">
        <v>4.7766237162735763</v>
      </c>
      <c r="J44">
        <v>17.20769065743827</v>
      </c>
      <c r="K44" s="32">
        <f t="shared" si="0"/>
        <v>8.882976681581539</v>
      </c>
      <c r="L44" s="32">
        <f t="shared" si="1"/>
        <v>3.9226924773204144</v>
      </c>
    </row>
    <row r="45" spans="1:12">
      <c r="A45" s="37">
        <f>EditedRawData!$A47</f>
        <v>42874.784722222219</v>
      </c>
      <c r="B45">
        <v>10.423085165593482</v>
      </c>
      <c r="C45">
        <v>9.1113899396757887</v>
      </c>
      <c r="D45">
        <v>6.6399181091748591</v>
      </c>
      <c r="E45">
        <v>9.7758766197872315</v>
      </c>
      <c r="F45">
        <v>6.7011310779577871</v>
      </c>
      <c r="G45">
        <v>4.67995147110895</v>
      </c>
      <c r="H45">
        <v>4.0789376027690842</v>
      </c>
      <c r="I45">
        <v>4.4041609279046332</v>
      </c>
      <c r="J45">
        <v>17.469666352461797</v>
      </c>
      <c r="K45" s="32">
        <f t="shared" si="0"/>
        <v>8.1426796962704007</v>
      </c>
      <c r="L45" s="32">
        <f t="shared" si="1"/>
        <v>4.2222035844421733</v>
      </c>
    </row>
    <row r="46" spans="1:12">
      <c r="A46" s="37">
        <f>EditedRawData!$A48</f>
        <v>42874.791666666664</v>
      </c>
      <c r="B46">
        <v>9.0353041632441276</v>
      </c>
      <c r="C46">
        <v>7.1719180212458475</v>
      </c>
      <c r="D46">
        <v>6.1481353133884005</v>
      </c>
      <c r="E46">
        <v>9.4915822184661653</v>
      </c>
      <c r="F46">
        <v>5.7662988377160644</v>
      </c>
      <c r="G46">
        <v>3.9993356737646293</v>
      </c>
      <c r="H46">
        <v>3.6972629663059449</v>
      </c>
      <c r="I46">
        <v>4.0020884551139062</v>
      </c>
      <c r="J46">
        <v>16.617749494511031</v>
      </c>
      <c r="K46" s="32">
        <f t="shared" si="0"/>
        <v>7.3255194604173459</v>
      </c>
      <c r="L46" s="32">
        <f t="shared" si="1"/>
        <v>4.0785209299305452</v>
      </c>
    </row>
    <row r="47" spans="1:12">
      <c r="A47" s="37">
        <f>EditedRawData!$A49</f>
        <v>42874.798611111109</v>
      </c>
      <c r="B47">
        <v>9.3673349548454095</v>
      </c>
      <c r="C47">
        <v>8.893318373874763</v>
      </c>
      <c r="D47">
        <v>4.2397939149991641</v>
      </c>
      <c r="E47">
        <v>7.7699420913300781</v>
      </c>
      <c r="F47">
        <v>6.9266740677996488</v>
      </c>
      <c r="G47">
        <v>5.7560418537629658</v>
      </c>
      <c r="H47">
        <v>3.2769824028596228</v>
      </c>
      <c r="I47">
        <v>3.5251200909010514</v>
      </c>
      <c r="J47">
        <v>15.121930712834928</v>
      </c>
      <c r="K47" s="32">
        <f t="shared" si="0"/>
        <v>7.2085709403564033</v>
      </c>
      <c r="L47" s="32">
        <f t="shared" si="1"/>
        <v>3.7158979172570432</v>
      </c>
    </row>
    <row r="48" spans="1:12">
      <c r="A48" s="37">
        <f>EditedRawData!$A50</f>
        <v>42874.805555555555</v>
      </c>
      <c r="B48">
        <v>6.5327660704627943</v>
      </c>
      <c r="C48">
        <v>7.1753094505779638</v>
      </c>
      <c r="D48">
        <v>6.7637010806828188</v>
      </c>
      <c r="E48">
        <v>8.2947360844762734</v>
      </c>
      <c r="F48">
        <v>4.1417803392658019</v>
      </c>
      <c r="G48">
        <v>5.36665115986575</v>
      </c>
      <c r="H48">
        <v>2.9361583531757982</v>
      </c>
      <c r="I48">
        <v>3.2152814297213497</v>
      </c>
      <c r="J48">
        <v>15.37240533910086</v>
      </c>
      <c r="K48" s="32">
        <f t="shared" si="0"/>
        <v>6.6443099230366016</v>
      </c>
      <c r="L48" s="32">
        <f t="shared" si="1"/>
        <v>3.7519312292120151</v>
      </c>
    </row>
    <row r="49" spans="1:12">
      <c r="A49" s="37">
        <f>EditedRawData!$A51</f>
        <v>42874.8125</v>
      </c>
      <c r="B49">
        <v>7.2743768913071687</v>
      </c>
      <c r="C49">
        <v>10.97623660243829</v>
      </c>
      <c r="D49">
        <v>4.3502603266468629</v>
      </c>
      <c r="E49">
        <v>6.31260161787851</v>
      </c>
      <c r="F49">
        <v>6.0360101714389538</v>
      </c>
      <c r="G49">
        <v>7.8186516147203697</v>
      </c>
      <c r="H49">
        <v>2.6493442756776253</v>
      </c>
      <c r="I49">
        <v>2.9370317824156409</v>
      </c>
      <c r="J49">
        <v>13.404587924769086</v>
      </c>
      <c r="K49" s="32">
        <f t="shared" si="0"/>
        <v>6.8621223563658349</v>
      </c>
      <c r="L49" s="32">
        <f t="shared" si="1"/>
        <v>3.557780455888933</v>
      </c>
    </row>
    <row r="50" spans="1:12">
      <c r="A50" s="37">
        <f>EditedRawData!$A52</f>
        <v>42874.819444444445</v>
      </c>
      <c r="B50">
        <v>6.8537148976248252</v>
      </c>
      <c r="C50">
        <v>5.8320704027374264</v>
      </c>
      <c r="D50">
        <v>4.9379931332220801</v>
      </c>
      <c r="E50">
        <v>7.7748055482272269</v>
      </c>
      <c r="F50">
        <v>4.3765458792371694</v>
      </c>
      <c r="G50">
        <v>4.3288209355856866</v>
      </c>
      <c r="H50">
        <v>2.5991284596639157</v>
      </c>
      <c r="I50">
        <v>2.7903289956573625</v>
      </c>
      <c r="J50">
        <v>13.683161942515781</v>
      </c>
      <c r="K50" s="32">
        <f t="shared" si="0"/>
        <v>5.9085077993857196</v>
      </c>
      <c r="L50" s="32">
        <f t="shared" si="1"/>
        <v>3.3779953515856294</v>
      </c>
    </row>
    <row r="51" spans="1:12">
      <c r="A51" s="37">
        <f>EditedRawData!$A53</f>
        <v>42874.826388888891</v>
      </c>
      <c r="B51">
        <v>6.4957373891173411</v>
      </c>
      <c r="C51">
        <v>11.837400376392901</v>
      </c>
      <c r="D51">
        <v>4.4375597832327518</v>
      </c>
      <c r="E51">
        <v>5.0722644022678818</v>
      </c>
      <c r="F51">
        <v>5.9185917822863896</v>
      </c>
      <c r="G51">
        <v>8.9434570582063095</v>
      </c>
      <c r="H51">
        <v>2.4026026421020221</v>
      </c>
      <c r="I51">
        <v>2.666779094987219</v>
      </c>
      <c r="J51">
        <v>13.118330580762512</v>
      </c>
      <c r="K51" s="32">
        <f t="shared" si="0"/>
        <v>6.7658581232617045</v>
      </c>
      <c r="L51" s="32">
        <f t="shared" si="1"/>
        <v>3.8035655946019666</v>
      </c>
    </row>
    <row r="52" spans="1:12">
      <c r="A52" s="37">
        <f>EditedRawData!$A54</f>
        <v>42874.833333333336</v>
      </c>
      <c r="B52">
        <v>8.4440130433946461</v>
      </c>
      <c r="C52">
        <v>11.352824357262778</v>
      </c>
      <c r="D52">
        <v>3.484157260709821</v>
      </c>
      <c r="E52">
        <v>6.3777446076078856</v>
      </c>
      <c r="F52">
        <v>6.4055520935315275</v>
      </c>
      <c r="G52">
        <v>8.1966716391688994</v>
      </c>
      <c r="H52">
        <v>2.212580611602716</v>
      </c>
      <c r="I52">
        <v>2.5277028732041704</v>
      </c>
      <c r="J52">
        <v>12.232977476803402</v>
      </c>
      <c r="K52" s="32">
        <f t="shared" si="0"/>
        <v>6.8038026625873158</v>
      </c>
      <c r="L52" s="32">
        <f t="shared" si="1"/>
        <v>3.6318802900075102</v>
      </c>
    </row>
    <row r="53" spans="1:12">
      <c r="A53" s="37">
        <f>EditedRawData!$A55</f>
        <v>42874.840277777781</v>
      </c>
      <c r="B53">
        <v>7.9815711513619592</v>
      </c>
      <c r="C53">
        <v>7.9274254677756337</v>
      </c>
      <c r="D53">
        <v>3.5256270026476288</v>
      </c>
      <c r="E53">
        <v>7.3704805157054452</v>
      </c>
      <c r="F53">
        <v>6.361262837564448</v>
      </c>
      <c r="G53">
        <v>4.9532495946141966</v>
      </c>
      <c r="H53">
        <v>2.2792770772582864</v>
      </c>
      <c r="I53">
        <v>2.4898793319426642</v>
      </c>
      <c r="J53">
        <v>12.168297830690149</v>
      </c>
      <c r="K53" s="32">
        <f t="shared" si="0"/>
        <v>6.1174523121733797</v>
      </c>
      <c r="L53" s="32">
        <f t="shared" si="1"/>
        <v>3.1811357616855416</v>
      </c>
    </row>
    <row r="54" spans="1:12">
      <c r="A54" s="37">
        <f>EditedRawData!$A56</f>
        <v>42874.847222222219</v>
      </c>
      <c r="B54">
        <v>5.2378480412137121</v>
      </c>
      <c r="C54">
        <v>13.023494873054412</v>
      </c>
      <c r="D54">
        <v>4.414831873046424</v>
      </c>
      <c r="E54">
        <v>5.1679997903179986</v>
      </c>
      <c r="F54">
        <v>5.0969493723512835</v>
      </c>
      <c r="G54">
        <v>8.7219881576197142</v>
      </c>
      <c r="H54">
        <v>2.192639930363359</v>
      </c>
      <c r="I54">
        <v>2.4062133308621951</v>
      </c>
      <c r="J54">
        <v>13.167207835539966</v>
      </c>
      <c r="K54" s="32">
        <f t="shared" si="0"/>
        <v>6.6032414671521185</v>
      </c>
      <c r="L54" s="32">
        <f t="shared" si="1"/>
        <v>4.1358964750368452</v>
      </c>
    </row>
    <row r="55" spans="1:12">
      <c r="A55" s="37">
        <f>EditedRawData!$A57</f>
        <v>42874.854166666664</v>
      </c>
      <c r="B55">
        <v>6.1838429556036143</v>
      </c>
      <c r="C55">
        <v>12.47853881106856</v>
      </c>
      <c r="D55">
        <v>3.0180492002614594</v>
      </c>
      <c r="E55">
        <v>4.7824228320818971</v>
      </c>
      <c r="F55">
        <v>6.5527033268468946</v>
      </c>
      <c r="G55">
        <v>9.8254368828107292</v>
      </c>
      <c r="H55">
        <v>2.2520737105141597</v>
      </c>
      <c r="I55">
        <v>2.5091117659101139</v>
      </c>
      <c r="J55">
        <v>12.926232601040061</v>
      </c>
      <c r="K55" s="32">
        <f t="shared" si="0"/>
        <v>6.7253791206819438</v>
      </c>
      <c r="L55" s="32">
        <f t="shared" si="1"/>
        <v>4.1350576290144438</v>
      </c>
    </row>
    <row r="56" spans="1:12">
      <c r="A56" s="37">
        <f>EditedRawData!$A58</f>
        <v>42874.861111111109</v>
      </c>
      <c r="B56">
        <v>7.8085959658288138</v>
      </c>
      <c r="C56">
        <v>10.87606129039863</v>
      </c>
      <c r="D56">
        <v>2.4869703082601364</v>
      </c>
      <c r="E56">
        <v>5.2103292834818511</v>
      </c>
      <c r="F56">
        <v>6.493968983143807</v>
      </c>
      <c r="G56">
        <v>8.6903207460377256</v>
      </c>
      <c r="H56">
        <v>2.3389836116015057</v>
      </c>
      <c r="I56">
        <v>2.6161212430026368</v>
      </c>
      <c r="J56">
        <v>13.959670307002298</v>
      </c>
      <c r="K56" s="32">
        <f t="shared" si="0"/>
        <v>6.7201135265286007</v>
      </c>
      <c r="L56" s="32">
        <f t="shared" si="1"/>
        <v>4.047170894870991</v>
      </c>
    </row>
    <row r="57" spans="1:12">
      <c r="A57" s="37">
        <f>EditedRawData!$A59</f>
        <v>42874.868055555555</v>
      </c>
      <c r="B57">
        <v>4.0048378292963696</v>
      </c>
      <c r="C57">
        <v>9.8550678452627896</v>
      </c>
      <c r="D57">
        <v>4.664621658735606</v>
      </c>
      <c r="E57">
        <v>5.868234357503904</v>
      </c>
      <c r="F57">
        <v>3.5229334893680644</v>
      </c>
      <c r="G57">
        <v>8.2837153416557552</v>
      </c>
      <c r="H57">
        <v>2.2463800502142428</v>
      </c>
      <c r="I57">
        <v>2.4404380509624888</v>
      </c>
      <c r="J57">
        <v>14.64205577775291</v>
      </c>
      <c r="K57" s="32">
        <f t="shared" si="0"/>
        <v>6.1698093778613474</v>
      </c>
      <c r="L57" s="32">
        <f t="shared" si="1"/>
        <v>4.0801315385754648</v>
      </c>
    </row>
    <row r="58" spans="1:12">
      <c r="A58" s="37">
        <f>EditedRawData!$A60</f>
        <v>42874.875</v>
      </c>
      <c r="B58">
        <v>3.9662133965039343</v>
      </c>
      <c r="C58">
        <v>10.387370632968798</v>
      </c>
      <c r="D58">
        <v>4.5959898701539492</v>
      </c>
      <c r="E58">
        <v>6.5897571477362025</v>
      </c>
      <c r="F58">
        <v>3.2429455892685763</v>
      </c>
      <c r="G58">
        <v>9.4745612704956947</v>
      </c>
      <c r="H58">
        <v>2.1998765834745022</v>
      </c>
      <c r="I58">
        <v>2.3817898724527877</v>
      </c>
      <c r="J58">
        <v>14.30954410193759</v>
      </c>
      <c r="K58" s="32">
        <f t="shared" si="0"/>
        <v>6.3497831627768919</v>
      </c>
      <c r="L58" s="32">
        <f t="shared" si="1"/>
        <v>4.1961003226965428</v>
      </c>
    </row>
    <row r="59" spans="1:12">
      <c r="A59" s="37">
        <f>EditedRawData!$A61</f>
        <v>42874.881944444445</v>
      </c>
      <c r="B59">
        <v>3.6024793474631895</v>
      </c>
      <c r="C59">
        <v>7.2919684613532452</v>
      </c>
      <c r="D59">
        <v>4.5366497662409495</v>
      </c>
      <c r="E59">
        <v>6.9456014843018226</v>
      </c>
      <c r="F59">
        <v>2.8736467119537004</v>
      </c>
      <c r="G59">
        <v>8.1577223057922481</v>
      </c>
      <c r="H59">
        <v>2.2064306351844318</v>
      </c>
      <c r="I59">
        <v>2.3711427614451543</v>
      </c>
      <c r="J59">
        <v>14.834497886208494</v>
      </c>
      <c r="K59" s="32">
        <f t="shared" si="0"/>
        <v>5.8689043733270267</v>
      </c>
      <c r="L59" s="32">
        <f t="shared" si="1"/>
        <v>4.0363372320045032</v>
      </c>
    </row>
    <row r="60" spans="1:12">
      <c r="A60" s="37">
        <f>EditedRawData!$A62</f>
        <v>42874.888888888891</v>
      </c>
      <c r="B60">
        <v>7.1661845584761679</v>
      </c>
      <c r="C60">
        <v>13.88749793659272</v>
      </c>
      <c r="D60">
        <v>1.6689176371889232</v>
      </c>
      <c r="E60">
        <v>4.5040628943479568</v>
      </c>
      <c r="F60">
        <v>6.1742368143057833</v>
      </c>
      <c r="G60">
        <v>8.5557922268275615</v>
      </c>
      <c r="H60">
        <v>2.0231004132179358</v>
      </c>
      <c r="I60">
        <v>2.259796655578302</v>
      </c>
      <c r="J60">
        <v>12.234069973684345</v>
      </c>
      <c r="K60" s="32">
        <f t="shared" si="0"/>
        <v>6.4970732344688535</v>
      </c>
      <c r="L60" s="32">
        <f t="shared" si="1"/>
        <v>4.4381286649021572</v>
      </c>
    </row>
    <row r="61" spans="1:12">
      <c r="A61" s="37">
        <f>EditedRawData!$A63</f>
        <v>42874.895833333336</v>
      </c>
      <c r="B61">
        <v>4.7266404934477091</v>
      </c>
      <c r="C61">
        <v>6.0666588251485276</v>
      </c>
      <c r="D61">
        <v>3.3934579871113191</v>
      </c>
      <c r="E61">
        <v>8.3107546890139901</v>
      </c>
      <c r="F61">
        <v>3.7773960411498964</v>
      </c>
      <c r="G61">
        <v>5.8562448568247989</v>
      </c>
      <c r="H61">
        <v>2.0327914205918973</v>
      </c>
      <c r="I61">
        <v>2.1952901411563563</v>
      </c>
      <c r="J61">
        <v>12.964496604899589</v>
      </c>
      <c r="K61" s="32">
        <f t="shared" si="0"/>
        <v>5.4804145621493427</v>
      </c>
      <c r="L61" s="32">
        <f t="shared" si="1"/>
        <v>3.4461794600301152</v>
      </c>
    </row>
    <row r="62" spans="1:12">
      <c r="A62" s="37">
        <f>EditedRawData!$A64</f>
        <v>42874.902777777781</v>
      </c>
      <c r="B62">
        <v>3.112012767578018</v>
      </c>
      <c r="C62">
        <v>6.595746092546845</v>
      </c>
      <c r="D62">
        <v>4.5126569526998059</v>
      </c>
      <c r="E62">
        <v>7.779719677407769</v>
      </c>
      <c r="F62">
        <v>3.4546889409447052</v>
      </c>
      <c r="G62">
        <v>6.5087279022026179</v>
      </c>
      <c r="H62">
        <v>1.9060269577951767</v>
      </c>
      <c r="I62">
        <v>2.0232198672394293</v>
      </c>
      <c r="J62">
        <v>13.076868443934764</v>
      </c>
      <c r="K62" s="32">
        <f t="shared" si="0"/>
        <v>5.4410741780387921</v>
      </c>
      <c r="L62" s="32">
        <f t="shared" si="1"/>
        <v>3.5471514521344103</v>
      </c>
    </row>
    <row r="63" spans="1:12">
      <c r="A63" s="37">
        <f>EditedRawData!$A65</f>
        <v>42874.909722222219</v>
      </c>
      <c r="B63">
        <v>3.5786955967962921</v>
      </c>
      <c r="C63">
        <v>7.2019271955804713</v>
      </c>
      <c r="D63">
        <v>4.2740665595328204</v>
      </c>
      <c r="E63">
        <v>7.5718335941790755</v>
      </c>
      <c r="F63">
        <v>2.8819036016866257</v>
      </c>
      <c r="G63">
        <v>7.918746253047221</v>
      </c>
      <c r="H63">
        <v>1.7808538305640735</v>
      </c>
      <c r="I63">
        <v>1.8552156221736169</v>
      </c>
      <c r="J63">
        <v>12.342656971521528</v>
      </c>
      <c r="K63" s="32">
        <f t="shared" si="0"/>
        <v>5.4895443583424139</v>
      </c>
      <c r="L63" s="32">
        <f t="shared" si="1"/>
        <v>3.5182667635348088</v>
      </c>
    </row>
    <row r="64" spans="1:12">
      <c r="A64" s="37">
        <f>EditedRawData!$A66</f>
        <v>42874.916666666664</v>
      </c>
      <c r="B64">
        <v>4.6026699905153015</v>
      </c>
      <c r="C64">
        <v>13.881107741561346</v>
      </c>
      <c r="D64">
        <v>2.8972002308813143</v>
      </c>
      <c r="E64">
        <v>4.5900942080643423</v>
      </c>
      <c r="F64">
        <v>5.6338311245677808</v>
      </c>
      <c r="G64">
        <v>13.235576663318664</v>
      </c>
      <c r="H64">
        <v>1.7816830265774624</v>
      </c>
      <c r="I64">
        <v>2.0542850533399406</v>
      </c>
      <c r="J64">
        <v>11.992642272150839</v>
      </c>
      <c r="K64" s="32">
        <f t="shared" si="0"/>
        <v>6.741010034552998</v>
      </c>
      <c r="L64" s="32">
        <f t="shared" si="1"/>
        <v>4.9053542624836828</v>
      </c>
    </row>
    <row r="65" spans="1:12">
      <c r="A65" s="37">
        <f>EditedRawData!$A67</f>
        <v>42874.923611111109</v>
      </c>
      <c r="B65">
        <v>3.1331871507390057</v>
      </c>
      <c r="C65">
        <v>5.7981342439906394</v>
      </c>
      <c r="D65">
        <v>4.2823699729796196</v>
      </c>
      <c r="E65">
        <v>7.7054533094145681</v>
      </c>
      <c r="F65">
        <v>2.5301427930060325</v>
      </c>
      <c r="G65">
        <v>7.6341014431824643</v>
      </c>
      <c r="H65">
        <v>1.8360476251774995</v>
      </c>
      <c r="I65">
        <v>1.957700604143285</v>
      </c>
      <c r="J65">
        <v>12.647663364850933</v>
      </c>
      <c r="K65" s="32">
        <f t="shared" si="0"/>
        <v>5.2805333897204498</v>
      </c>
      <c r="L65" s="32">
        <f t="shared" si="1"/>
        <v>3.5714109314132019</v>
      </c>
    </row>
    <row r="66" spans="1:12">
      <c r="A66" s="37">
        <f>EditedRawData!$A68</f>
        <v>42874.930555555555</v>
      </c>
      <c r="B66">
        <v>2.7699864458755026</v>
      </c>
      <c r="C66">
        <v>9.0111705249623686</v>
      </c>
      <c r="D66">
        <v>4.0079541604211997</v>
      </c>
      <c r="E66">
        <v>7.1955639887048433</v>
      </c>
      <c r="F66">
        <v>3.4355020392220603</v>
      </c>
      <c r="G66">
        <v>7.5817110466971585</v>
      </c>
      <c r="H66">
        <v>1.8324601706876769</v>
      </c>
      <c r="I66">
        <v>1.9673194942992918</v>
      </c>
      <c r="J66">
        <v>12.700077797394272</v>
      </c>
      <c r="K66" s="32">
        <f t="shared" si="0"/>
        <v>5.6113050742515966</v>
      </c>
      <c r="L66" s="32">
        <f t="shared" si="1"/>
        <v>3.7272376511928207</v>
      </c>
    </row>
    <row r="67" spans="1:12">
      <c r="A67" s="37">
        <f>EditedRawData!$A69</f>
        <v>42874.9375</v>
      </c>
      <c r="B67">
        <v>3.8664732610992774</v>
      </c>
      <c r="C67">
        <v>12.762941227598077</v>
      </c>
      <c r="D67">
        <v>3.1929739792353833</v>
      </c>
      <c r="E67">
        <v>5.2118287182976992</v>
      </c>
      <c r="F67">
        <v>4.9293279013596294</v>
      </c>
      <c r="G67">
        <v>12.221886659238319</v>
      </c>
      <c r="H67">
        <v>1.6935720390274944</v>
      </c>
      <c r="I67">
        <v>1.8696182677928674</v>
      </c>
      <c r="J67">
        <v>11.490452787997802</v>
      </c>
      <c r="K67" s="32">
        <f t="shared" ref="K67:K130" si="2">AVERAGE(B67:J67)</f>
        <v>6.3598972046273943</v>
      </c>
      <c r="L67" s="32">
        <f t="shared" ref="L67:L130" si="3">STDEV(B67:J67)</f>
        <v>4.5170903890150402</v>
      </c>
    </row>
    <row r="68" spans="1:12">
      <c r="A68" s="37">
        <f>EditedRawData!$A70</f>
        <v>42874.944444444445</v>
      </c>
      <c r="B68">
        <v>4.7273365550345172</v>
      </c>
      <c r="C68">
        <v>16.914329921172627</v>
      </c>
      <c r="D68">
        <v>2.5429656590166103</v>
      </c>
      <c r="E68">
        <v>5.7452923388757142</v>
      </c>
      <c r="F68">
        <v>7.4495051502942555</v>
      </c>
      <c r="G68">
        <v>15.953688036106378</v>
      </c>
      <c r="H68">
        <v>1.6499657630764979</v>
      </c>
      <c r="I68">
        <v>1.8616236335674308</v>
      </c>
      <c r="J68">
        <v>9.7386411336588292</v>
      </c>
      <c r="K68" s="32">
        <f t="shared" si="2"/>
        <v>7.3981497989780962</v>
      </c>
      <c r="L68" s="32">
        <f t="shared" si="3"/>
        <v>5.7702706998467983</v>
      </c>
    </row>
    <row r="69" spans="1:12">
      <c r="A69" s="37">
        <f>EditedRawData!$A71</f>
        <v>42874.951388888891</v>
      </c>
      <c r="B69">
        <v>8.0525197993657915</v>
      </c>
      <c r="C69">
        <v>16.832458444572481</v>
      </c>
      <c r="D69">
        <v>1.4054414462439466</v>
      </c>
      <c r="E69">
        <v>5.5651828600870124</v>
      </c>
      <c r="F69">
        <v>7.380786555778335</v>
      </c>
      <c r="G69">
        <v>15.103356526949907</v>
      </c>
      <c r="H69">
        <v>1.489964539564685</v>
      </c>
      <c r="I69">
        <v>1.6073141607040256</v>
      </c>
      <c r="J69">
        <v>10.105153523371474</v>
      </c>
      <c r="K69" s="32">
        <f t="shared" si="2"/>
        <v>7.5046864285152957</v>
      </c>
      <c r="L69" s="32">
        <f t="shared" si="3"/>
        <v>5.7417697865376649</v>
      </c>
    </row>
    <row r="70" spans="1:12">
      <c r="A70" s="37">
        <f>EditedRawData!$A72</f>
        <v>42874.958333333336</v>
      </c>
      <c r="B70">
        <v>6.8692607322147259</v>
      </c>
      <c r="C70">
        <v>13.493155295296056</v>
      </c>
      <c r="D70">
        <v>0.89030031834881607</v>
      </c>
      <c r="E70">
        <v>4.8164543902138925</v>
      </c>
      <c r="F70">
        <v>6.2421840961512327</v>
      </c>
      <c r="G70">
        <v>8.8776823990586191</v>
      </c>
      <c r="H70">
        <v>1.4453061198977757</v>
      </c>
      <c r="I70">
        <v>1.6813022880467292</v>
      </c>
      <c r="J70">
        <v>8.7306570042751197</v>
      </c>
      <c r="K70" s="32">
        <f t="shared" si="2"/>
        <v>5.8940336270558857</v>
      </c>
      <c r="L70" s="32">
        <f t="shared" si="3"/>
        <v>4.1758880008822343</v>
      </c>
    </row>
    <row r="71" spans="1:12">
      <c r="A71" s="37">
        <f>EditedRawData!$A73</f>
        <v>42874.965277777781</v>
      </c>
      <c r="B71">
        <v>2.3730148866149969</v>
      </c>
      <c r="C71">
        <v>7.7559691931357468</v>
      </c>
      <c r="D71">
        <v>2.7899218140694391</v>
      </c>
      <c r="E71">
        <v>7.4124569643627236</v>
      </c>
      <c r="F71">
        <v>2.6420470553856763</v>
      </c>
      <c r="G71">
        <v>6.1106382347265136</v>
      </c>
      <c r="H71">
        <v>1.6715621687994213</v>
      </c>
      <c r="I71">
        <v>1.7601885475099237</v>
      </c>
      <c r="J71">
        <v>11.485502032037335</v>
      </c>
      <c r="K71" s="32">
        <f t="shared" si="2"/>
        <v>4.8890334329601979</v>
      </c>
      <c r="L71" s="32">
        <f t="shared" si="3"/>
        <v>3.4554316226440487</v>
      </c>
    </row>
    <row r="72" spans="1:12">
      <c r="A72" s="37">
        <f>EditedRawData!$A74</f>
        <v>42874.972222222219</v>
      </c>
      <c r="B72">
        <v>6.809199372475665</v>
      </c>
      <c r="C72">
        <v>15.04345830556295</v>
      </c>
      <c r="D72">
        <v>1.3734481143395487</v>
      </c>
      <c r="E72">
        <v>4.0552272998319685</v>
      </c>
      <c r="F72">
        <v>6.0679830701601887</v>
      </c>
      <c r="G72">
        <v>11.907679434814613</v>
      </c>
      <c r="H72">
        <v>1.5138181206514794</v>
      </c>
      <c r="I72">
        <v>1.718130195060565</v>
      </c>
      <c r="J72">
        <v>10.003945219372042</v>
      </c>
      <c r="K72" s="32">
        <f t="shared" si="2"/>
        <v>6.4992099035854469</v>
      </c>
      <c r="L72" s="32">
        <f t="shared" si="3"/>
        <v>4.9343221723897486</v>
      </c>
    </row>
    <row r="73" spans="1:12">
      <c r="A73" s="37">
        <f>EditedRawData!$A75</f>
        <v>42874.979166666664</v>
      </c>
      <c r="B73">
        <v>5.8064776559702409</v>
      </c>
      <c r="C73">
        <v>9.1068899731060124</v>
      </c>
      <c r="D73">
        <v>1.7494595716694445</v>
      </c>
      <c r="E73">
        <v>7.8822926252845491</v>
      </c>
      <c r="F73">
        <v>5.9068182486507208</v>
      </c>
      <c r="G73">
        <v>5.1641300530007586</v>
      </c>
      <c r="H73">
        <v>1.5569684735688876</v>
      </c>
      <c r="I73">
        <v>1.7876575726286581</v>
      </c>
      <c r="J73">
        <v>9.9663561738250674</v>
      </c>
      <c r="K73" s="32">
        <f t="shared" si="2"/>
        <v>5.436338927522705</v>
      </c>
      <c r="L73" s="32">
        <f t="shared" si="3"/>
        <v>3.2086720772789494</v>
      </c>
    </row>
    <row r="74" spans="1:12">
      <c r="A74" s="37">
        <f>EditedRawData!$A76</f>
        <v>42874.986111111109</v>
      </c>
      <c r="B74">
        <v>6.8012540485475146</v>
      </c>
      <c r="C74">
        <v>14.434164792354357</v>
      </c>
      <c r="D74">
        <v>1.3112566522325673</v>
      </c>
      <c r="E74">
        <v>6.7032673667013229</v>
      </c>
      <c r="F74">
        <v>6.3287933688706532</v>
      </c>
      <c r="G74">
        <v>9.1285150577972747</v>
      </c>
      <c r="H74">
        <v>1.5486428145814508</v>
      </c>
      <c r="I74">
        <v>1.7767617278978618</v>
      </c>
      <c r="J74">
        <v>9.8775498431335684</v>
      </c>
      <c r="K74" s="32">
        <f t="shared" si="2"/>
        <v>6.4344672969018415</v>
      </c>
      <c r="L74" s="32">
        <f t="shared" si="3"/>
        <v>4.4036719494062222</v>
      </c>
    </row>
    <row r="75" spans="1:12">
      <c r="A75" s="37">
        <f>EditedRawData!$A77</f>
        <v>42874.993055555555</v>
      </c>
      <c r="B75">
        <v>4.4912662461407633</v>
      </c>
      <c r="C75">
        <v>18.144593338238614</v>
      </c>
      <c r="D75">
        <v>2.1961189168113182</v>
      </c>
      <c r="E75">
        <v>4.0180538350900274</v>
      </c>
      <c r="F75">
        <v>6.3735450051185758</v>
      </c>
      <c r="G75">
        <v>14.610393481108641</v>
      </c>
      <c r="H75">
        <v>1.4262531004602188</v>
      </c>
      <c r="I75">
        <v>1.6104540418658524</v>
      </c>
      <c r="J75">
        <v>9.6859775016326655</v>
      </c>
      <c r="K75" s="32">
        <f t="shared" si="2"/>
        <v>6.9507394962740756</v>
      </c>
      <c r="L75" s="32">
        <f t="shared" si="3"/>
        <v>6.0008542393085333</v>
      </c>
    </row>
    <row r="76" spans="1:12">
      <c r="A76" s="37">
        <f>EditedRawData!$A78</f>
        <v>42875</v>
      </c>
      <c r="B76">
        <v>4.6050449933379909</v>
      </c>
      <c r="C76">
        <v>5.2294713469193113</v>
      </c>
      <c r="D76">
        <v>2.7646388168400251</v>
      </c>
      <c r="E76">
        <v>8.6529653381408291</v>
      </c>
      <c r="F76">
        <v>3.6113144462006046</v>
      </c>
      <c r="G76">
        <v>5.8330143523948141</v>
      </c>
      <c r="H76">
        <v>1.5612538892888879</v>
      </c>
      <c r="I76">
        <v>1.6764928108287502</v>
      </c>
      <c r="J76">
        <v>10.649919740336722</v>
      </c>
      <c r="K76" s="32">
        <f t="shared" si="2"/>
        <v>4.9537906371431033</v>
      </c>
      <c r="L76" s="32">
        <f t="shared" si="3"/>
        <v>3.0810925941846841</v>
      </c>
    </row>
    <row r="77" spans="1:12">
      <c r="A77" s="37">
        <f>EditedRawData!$A79</f>
        <v>42875.006944444445</v>
      </c>
      <c r="B77">
        <v>4.4626014025597724</v>
      </c>
      <c r="C77">
        <v>8.4457757233438215</v>
      </c>
      <c r="D77">
        <v>2.7734738997233146</v>
      </c>
      <c r="E77">
        <v>9.7661443597787496</v>
      </c>
      <c r="F77">
        <v>4.3219157912914055</v>
      </c>
      <c r="G77">
        <v>5.1356630144077826</v>
      </c>
      <c r="H77">
        <v>1.5638495983016509</v>
      </c>
      <c r="I77">
        <v>1.7110042940981818</v>
      </c>
      <c r="J77">
        <v>10.903885414674038</v>
      </c>
      <c r="K77" s="32">
        <f t="shared" si="2"/>
        <v>5.4538126109087459</v>
      </c>
      <c r="L77" s="32">
        <f t="shared" si="3"/>
        <v>3.4630350330835804</v>
      </c>
    </row>
    <row r="78" spans="1:12">
      <c r="A78" s="37">
        <f>EditedRawData!$A80</f>
        <v>42875.013888888891</v>
      </c>
      <c r="B78">
        <v>2.0930593421969226</v>
      </c>
      <c r="C78">
        <v>15.828045008650529</v>
      </c>
      <c r="D78">
        <v>3.0487458453665752</v>
      </c>
      <c r="E78">
        <v>5.7033853695722581</v>
      </c>
      <c r="F78">
        <v>4.5047222410786887</v>
      </c>
      <c r="G78">
        <v>13.412533006111795</v>
      </c>
      <c r="H78">
        <v>1.4619729511962174</v>
      </c>
      <c r="I78">
        <v>1.5184696209689017</v>
      </c>
      <c r="J78">
        <v>10.489282280385346</v>
      </c>
      <c r="K78" s="32">
        <f t="shared" si="2"/>
        <v>6.4511350739474702</v>
      </c>
      <c r="L78" s="32">
        <f t="shared" si="3"/>
        <v>5.4409763622353058</v>
      </c>
    </row>
    <row r="79" spans="1:12">
      <c r="A79" s="37">
        <f>EditedRawData!$A81</f>
        <v>42875.020833333336</v>
      </c>
      <c r="B79">
        <v>1.4432250639561117</v>
      </c>
      <c r="C79">
        <v>10.342099849400894</v>
      </c>
      <c r="D79">
        <v>3.8281365475247586</v>
      </c>
      <c r="E79">
        <v>7.8729364482876871</v>
      </c>
      <c r="F79">
        <v>2.5993682469815438</v>
      </c>
      <c r="G79">
        <v>6.7394872755500517</v>
      </c>
      <c r="H79">
        <v>1.3779909751835699</v>
      </c>
      <c r="I79">
        <v>1.4297828253559803</v>
      </c>
      <c r="J79">
        <v>9.6007346697880518</v>
      </c>
      <c r="K79" s="32">
        <f t="shared" si="2"/>
        <v>5.0259735446698501</v>
      </c>
      <c r="L79" s="32">
        <f t="shared" si="3"/>
        <v>3.6508670760476067</v>
      </c>
    </row>
    <row r="80" spans="1:12">
      <c r="A80" s="37">
        <f>EditedRawData!$A82</f>
        <v>42875.027777777781</v>
      </c>
      <c r="B80">
        <v>6.4008636714610034</v>
      </c>
      <c r="C80">
        <v>13.424588474615408</v>
      </c>
      <c r="D80">
        <v>1.0005099659288443</v>
      </c>
      <c r="E80">
        <v>4.641540797928557</v>
      </c>
      <c r="F80">
        <v>6.7501785364775255</v>
      </c>
      <c r="G80">
        <v>10.466400025870435</v>
      </c>
      <c r="H80">
        <v>1.3395848735792983</v>
      </c>
      <c r="I80">
        <v>1.5680818622751231</v>
      </c>
      <c r="J80">
        <v>8.9401975342363098</v>
      </c>
      <c r="K80" s="32">
        <f t="shared" si="2"/>
        <v>6.0591050824858339</v>
      </c>
      <c r="L80" s="32">
        <f t="shared" si="3"/>
        <v>4.3676610317488507</v>
      </c>
    </row>
    <row r="81" spans="1:12">
      <c r="A81" s="37">
        <f>EditedRawData!$A83</f>
        <v>42875.034722222219</v>
      </c>
      <c r="B81">
        <v>1.8142901628411534</v>
      </c>
      <c r="C81">
        <v>5.4967279820495181</v>
      </c>
      <c r="D81">
        <v>3.1064464765821875</v>
      </c>
      <c r="E81">
        <v>5.7866641157804999</v>
      </c>
      <c r="F81">
        <v>2.552769406586195</v>
      </c>
      <c r="G81">
        <v>8.7136933551700491</v>
      </c>
      <c r="H81">
        <v>1.5450200050348895</v>
      </c>
      <c r="I81">
        <v>1.6241024448971637</v>
      </c>
      <c r="J81">
        <v>11.76696357451031</v>
      </c>
      <c r="K81" s="32">
        <f t="shared" si="2"/>
        <v>4.7118530581613287</v>
      </c>
      <c r="L81" s="32">
        <f t="shared" si="3"/>
        <v>3.5839649184159512</v>
      </c>
    </row>
    <row r="82" spans="1:12">
      <c r="A82" s="37">
        <f>EditedRawData!$A84</f>
        <v>42875.041666666664</v>
      </c>
      <c r="B82">
        <v>2.308301248381655</v>
      </c>
      <c r="C82">
        <v>4.8067888380576944</v>
      </c>
      <c r="D82">
        <v>3.6552057549765626</v>
      </c>
      <c r="E82">
        <v>7.059817290115765</v>
      </c>
      <c r="F82">
        <v>2.633169518281866</v>
      </c>
      <c r="G82">
        <v>9.0339875178056328</v>
      </c>
      <c r="H82">
        <v>1.4750056498947004</v>
      </c>
      <c r="I82">
        <v>1.547962033066655</v>
      </c>
      <c r="J82">
        <v>11.167430809804621</v>
      </c>
      <c r="K82" s="32">
        <f t="shared" si="2"/>
        <v>4.8541854067094619</v>
      </c>
      <c r="L82" s="32">
        <f t="shared" si="3"/>
        <v>3.4892124899874459</v>
      </c>
    </row>
    <row r="83" spans="1:12">
      <c r="A83" s="37">
        <f>EditedRawData!$A85</f>
        <v>42875.048611111109</v>
      </c>
      <c r="B83">
        <v>5.6585215444651338</v>
      </c>
      <c r="C83">
        <v>16.880268336975</v>
      </c>
      <c r="D83">
        <v>1.3369399125497596</v>
      </c>
      <c r="E83">
        <v>4.4663485730370684</v>
      </c>
      <c r="F83">
        <v>6.7937503348396211</v>
      </c>
      <c r="G83">
        <v>13.805061372607499</v>
      </c>
      <c r="H83">
        <v>1.1861348917839207</v>
      </c>
      <c r="I83">
        <v>1.394769503214182</v>
      </c>
      <c r="J83">
        <v>8.181870870017022</v>
      </c>
      <c r="K83" s="32">
        <f t="shared" si="2"/>
        <v>6.6337405932765794</v>
      </c>
      <c r="L83" s="32">
        <f t="shared" si="3"/>
        <v>5.5864730238424567</v>
      </c>
    </row>
    <row r="84" spans="1:12">
      <c r="A84" s="37">
        <f>EditedRawData!$A86</f>
        <v>42875.055555555555</v>
      </c>
      <c r="B84">
        <v>1.8979558943173536</v>
      </c>
      <c r="C84">
        <v>11.756497865792463</v>
      </c>
      <c r="D84">
        <v>3.2125615961414353</v>
      </c>
      <c r="E84">
        <v>6.9213740176047036</v>
      </c>
      <c r="F84">
        <v>2.6710316960470504</v>
      </c>
      <c r="G84">
        <v>7.7225074152806075</v>
      </c>
      <c r="H84">
        <v>1.2840019373196105</v>
      </c>
      <c r="I84">
        <v>1.3167481363227038</v>
      </c>
      <c r="J84">
        <v>9.4183820645002214</v>
      </c>
      <c r="K84" s="32">
        <f t="shared" si="2"/>
        <v>5.1334511803695726</v>
      </c>
      <c r="L84" s="32">
        <f t="shared" si="3"/>
        <v>3.900841226540027</v>
      </c>
    </row>
    <row r="85" spans="1:12">
      <c r="A85" s="37">
        <f>EditedRawData!$A87</f>
        <v>42875.0625</v>
      </c>
      <c r="B85">
        <v>6.795453544673248</v>
      </c>
      <c r="C85">
        <v>21.360290008343554</v>
      </c>
      <c r="D85">
        <v>1.2496519842816958</v>
      </c>
      <c r="E85">
        <v>7.444832741959055</v>
      </c>
      <c r="F85">
        <v>7.1869084207753318</v>
      </c>
      <c r="G85">
        <v>10.810160395577137</v>
      </c>
      <c r="H85">
        <v>1.1239851268253833</v>
      </c>
      <c r="I85">
        <v>1.3804634173791632</v>
      </c>
      <c r="J85">
        <v>7.0949951632079777</v>
      </c>
      <c r="K85" s="32">
        <f t="shared" si="2"/>
        <v>7.1607489781136149</v>
      </c>
      <c r="L85" s="32">
        <f t="shared" si="3"/>
        <v>6.3241561493671732</v>
      </c>
    </row>
    <row r="86" spans="1:12">
      <c r="A86" s="37">
        <f>EditedRawData!$A88</f>
        <v>42875.069444444445</v>
      </c>
      <c r="B86">
        <v>2.0227364436023887</v>
      </c>
      <c r="C86">
        <v>9.030176810485516</v>
      </c>
      <c r="D86">
        <v>4.1824830906668424</v>
      </c>
      <c r="E86">
        <v>8.4717227561978863</v>
      </c>
      <c r="F86">
        <v>2.9929607439895527</v>
      </c>
      <c r="G86">
        <v>9.5180500365702105</v>
      </c>
      <c r="H86">
        <v>1.2163396609579948</v>
      </c>
      <c r="I86">
        <v>1.2508843600033768</v>
      </c>
      <c r="J86">
        <v>9.0694583044668899</v>
      </c>
      <c r="K86" s="32">
        <f t="shared" si="2"/>
        <v>5.3060902452156284</v>
      </c>
      <c r="L86" s="32">
        <f t="shared" si="3"/>
        <v>3.6461936025849502</v>
      </c>
    </row>
    <row r="87" spans="1:12">
      <c r="A87" s="37">
        <f>EditedRawData!$A89</f>
        <v>42875.076388888891</v>
      </c>
      <c r="B87">
        <v>1.3441942021434399</v>
      </c>
      <c r="C87">
        <v>4.4346643910135057</v>
      </c>
      <c r="D87">
        <v>3.4207302126347892</v>
      </c>
      <c r="E87">
        <v>8.1043599589423554</v>
      </c>
      <c r="F87">
        <v>2.151440462660108</v>
      </c>
      <c r="G87">
        <v>6.9862500009256001</v>
      </c>
      <c r="H87">
        <v>1.1629976406333558</v>
      </c>
      <c r="I87">
        <v>1.2741314569037048</v>
      </c>
      <c r="J87">
        <v>8.4242621182163315</v>
      </c>
      <c r="K87" s="32">
        <f t="shared" si="2"/>
        <v>4.1447811604525775</v>
      </c>
      <c r="L87" s="32">
        <f t="shared" si="3"/>
        <v>2.9921314704397068</v>
      </c>
    </row>
    <row r="88" spans="1:12">
      <c r="A88" s="37">
        <f>EditedRawData!$A90</f>
        <v>42875.083333333336</v>
      </c>
      <c r="B88">
        <v>4.4731347943350537</v>
      </c>
      <c r="C88">
        <v>8.5111932926297165</v>
      </c>
      <c r="D88">
        <v>1.6835348397743364</v>
      </c>
      <c r="E88">
        <v>7.5637790240118239</v>
      </c>
      <c r="F88">
        <v>5.7102797346878251</v>
      </c>
      <c r="G88">
        <v>8.2440772365075059</v>
      </c>
      <c r="H88">
        <v>1.215948771374679</v>
      </c>
      <c r="I88">
        <v>1.4361431452032758</v>
      </c>
      <c r="J88">
        <v>7.4889920996873141</v>
      </c>
      <c r="K88" s="32">
        <f t="shared" si="2"/>
        <v>5.1474536598012817</v>
      </c>
      <c r="L88" s="32">
        <f t="shared" si="3"/>
        <v>3.0460224384142647</v>
      </c>
    </row>
    <row r="89" spans="1:12">
      <c r="A89" s="37">
        <f>EditedRawData!$A91</f>
        <v>42875.090277777781</v>
      </c>
      <c r="B89">
        <v>3.5845183383705699</v>
      </c>
      <c r="C89">
        <v>15.51515492844411</v>
      </c>
      <c r="D89">
        <v>1.2690647926309919</v>
      </c>
      <c r="E89">
        <v>3.888118301621923</v>
      </c>
      <c r="F89">
        <v>5.3635792846916646</v>
      </c>
      <c r="G89">
        <v>14.533503539883313</v>
      </c>
      <c r="H89">
        <v>1.2199054092906483</v>
      </c>
      <c r="I89">
        <v>1.3895044875842719</v>
      </c>
      <c r="J89">
        <v>8.4542820179013791</v>
      </c>
      <c r="K89" s="32">
        <f t="shared" si="2"/>
        <v>6.1352923444909848</v>
      </c>
      <c r="L89" s="32">
        <f t="shared" si="3"/>
        <v>5.549830722976294</v>
      </c>
    </row>
    <row r="90" spans="1:12">
      <c r="A90" s="37">
        <f>EditedRawData!$A92</f>
        <v>42875.097222222219</v>
      </c>
      <c r="B90">
        <v>6.0467674890364504</v>
      </c>
      <c r="C90">
        <v>18.255949240482924</v>
      </c>
      <c r="D90">
        <v>0.81904751764300998</v>
      </c>
      <c r="E90">
        <v>4.247485525427698</v>
      </c>
      <c r="F90">
        <v>6.3756170427711769</v>
      </c>
      <c r="G90">
        <v>12.958657902625511</v>
      </c>
      <c r="H90">
        <v>1.0813304522317713</v>
      </c>
      <c r="I90">
        <v>1.3198458669131852</v>
      </c>
      <c r="J90">
        <v>7.1243739997530051</v>
      </c>
      <c r="K90" s="32">
        <f t="shared" si="2"/>
        <v>6.4698972263205254</v>
      </c>
      <c r="L90" s="32">
        <f t="shared" si="3"/>
        <v>5.8530141983759432</v>
      </c>
    </row>
    <row r="91" spans="1:12">
      <c r="A91" s="37">
        <f>EditedRawData!$A93</f>
        <v>42875.104166666664</v>
      </c>
      <c r="B91">
        <v>4.5470124859782395</v>
      </c>
      <c r="C91">
        <v>19.717352630301821</v>
      </c>
      <c r="D91">
        <v>1.1469192823095766</v>
      </c>
      <c r="E91">
        <v>3.8545218890304547</v>
      </c>
      <c r="F91">
        <v>6.7947998169344848</v>
      </c>
      <c r="G91">
        <v>15.261639386301821</v>
      </c>
      <c r="H91">
        <v>0.83621949436979282</v>
      </c>
      <c r="I91">
        <v>1.0467718420020031</v>
      </c>
      <c r="J91">
        <v>5.5223578939358626</v>
      </c>
      <c r="K91" s="32">
        <f t="shared" si="2"/>
        <v>6.5252883023515613</v>
      </c>
      <c r="L91" s="32">
        <f t="shared" si="3"/>
        <v>6.6500560676172631</v>
      </c>
    </row>
    <row r="92" spans="1:12">
      <c r="A92" s="37">
        <f>EditedRawData!$A94</f>
        <v>42875.111111111109</v>
      </c>
      <c r="B92">
        <v>2.5727738381870422</v>
      </c>
      <c r="C92">
        <v>16.601046424306492</v>
      </c>
      <c r="D92">
        <v>2.4428388013852946</v>
      </c>
      <c r="E92">
        <v>4.0923081145221731</v>
      </c>
      <c r="F92">
        <v>6.6475795260813557</v>
      </c>
      <c r="G92">
        <v>16.141033692923269</v>
      </c>
      <c r="H92">
        <v>0.76354832023897357</v>
      </c>
      <c r="I92">
        <v>0.97219378832830072</v>
      </c>
      <c r="J92">
        <v>4.7999213087582406</v>
      </c>
      <c r="K92" s="32">
        <f t="shared" si="2"/>
        <v>6.1148048683034606</v>
      </c>
      <c r="L92" s="32">
        <f t="shared" si="3"/>
        <v>6.1002202944100992</v>
      </c>
    </row>
    <row r="93" spans="1:12">
      <c r="A93" s="37">
        <f>EditedRawData!$A95</f>
        <v>42875.118055555555</v>
      </c>
      <c r="B93">
        <v>2.1946323280384754</v>
      </c>
      <c r="C93">
        <v>9.4526228701209956</v>
      </c>
      <c r="D93">
        <v>4.3448747640494378</v>
      </c>
      <c r="E93">
        <v>8.7966040633802116</v>
      </c>
      <c r="F93">
        <v>4.3410921457197933</v>
      </c>
      <c r="G93">
        <v>14.139027437529602</v>
      </c>
      <c r="H93">
        <v>0.75681966542572343</v>
      </c>
      <c r="I93">
        <v>0.72812817701097254</v>
      </c>
      <c r="J93">
        <v>5.879178035049561</v>
      </c>
      <c r="K93" s="32">
        <f t="shared" si="2"/>
        <v>5.6258866095916416</v>
      </c>
      <c r="L93" s="32">
        <f t="shared" si="3"/>
        <v>4.472081835679286</v>
      </c>
    </row>
    <row r="94" spans="1:12">
      <c r="A94" s="37">
        <f>EditedRawData!$A96</f>
        <v>42875.125</v>
      </c>
      <c r="B94">
        <v>2.4922191394098778</v>
      </c>
      <c r="C94">
        <v>21.482985651361393</v>
      </c>
      <c r="D94">
        <v>3.8445048051144517</v>
      </c>
      <c r="E94">
        <v>7.5040715100624089</v>
      </c>
      <c r="F94">
        <v>4.7922294362751607</v>
      </c>
      <c r="G94">
        <v>17.588841318613099</v>
      </c>
      <c r="H94">
        <v>0.57070352389043466</v>
      </c>
      <c r="I94">
        <v>0.49427369503403767</v>
      </c>
      <c r="J94">
        <v>5.0083625730461572</v>
      </c>
      <c r="K94" s="32">
        <f t="shared" si="2"/>
        <v>7.0864657392007802</v>
      </c>
      <c r="L94" s="32">
        <f t="shared" si="3"/>
        <v>7.4569235585666229</v>
      </c>
    </row>
    <row r="95" spans="1:12">
      <c r="A95" s="37">
        <f>EditedRawData!$A97</f>
        <v>42875.131944444445</v>
      </c>
      <c r="B95">
        <v>5.3681911389918353</v>
      </c>
      <c r="C95">
        <v>11.062513696125365</v>
      </c>
      <c r="D95">
        <v>2.8523084949648267</v>
      </c>
      <c r="E95">
        <v>11.202139029905604</v>
      </c>
      <c r="F95">
        <v>3.643858712009779</v>
      </c>
      <c r="G95">
        <v>6.2075377095886317</v>
      </c>
      <c r="H95">
        <v>0.70832060887199422</v>
      </c>
      <c r="I95">
        <v>0.85529867915149604</v>
      </c>
      <c r="J95">
        <v>4.3867298414297524</v>
      </c>
      <c r="K95" s="32">
        <f t="shared" si="2"/>
        <v>5.1429886567821432</v>
      </c>
      <c r="L95" s="32">
        <f t="shared" si="3"/>
        <v>3.8577059311468127</v>
      </c>
    </row>
    <row r="96" spans="1:12">
      <c r="A96" s="37">
        <f>EditedRawData!$A98</f>
        <v>42875.138888888891</v>
      </c>
      <c r="B96">
        <v>3.9923062018280842</v>
      </c>
      <c r="C96">
        <v>21.048006715153775</v>
      </c>
      <c r="D96">
        <v>2.5181368100310948</v>
      </c>
      <c r="E96">
        <v>4.5534077698541511</v>
      </c>
      <c r="F96">
        <v>4.4092350002183638</v>
      </c>
      <c r="G96">
        <v>15.114431288527021</v>
      </c>
      <c r="H96">
        <v>0.64499534314057994</v>
      </c>
      <c r="I96">
        <v>0.57688708365707764</v>
      </c>
      <c r="J96">
        <v>5.450538657409389</v>
      </c>
      <c r="K96" s="32">
        <f t="shared" si="2"/>
        <v>6.4786605410910605</v>
      </c>
      <c r="L96" s="32">
        <f t="shared" si="3"/>
        <v>6.951787764321268</v>
      </c>
    </row>
    <row r="97" spans="1:12">
      <c r="A97" s="37">
        <f>EditedRawData!$A99</f>
        <v>42875.145833333336</v>
      </c>
      <c r="B97">
        <v>5.1220314670376554</v>
      </c>
      <c r="C97">
        <v>13.216210297410177</v>
      </c>
      <c r="D97">
        <v>2.3606398400795756</v>
      </c>
      <c r="E97">
        <v>10.44966947618512</v>
      </c>
      <c r="F97">
        <v>5.135433453188841</v>
      </c>
      <c r="G97">
        <v>6.0385210103216203</v>
      </c>
      <c r="H97">
        <v>0.51634707843426786</v>
      </c>
      <c r="I97">
        <v>0.77415462363909104</v>
      </c>
      <c r="J97">
        <v>2.3796952192137812</v>
      </c>
      <c r="K97" s="32">
        <f t="shared" si="2"/>
        <v>5.1103002739455698</v>
      </c>
      <c r="L97" s="32">
        <f t="shared" si="3"/>
        <v>4.3301328696281374</v>
      </c>
    </row>
    <row r="98" spans="1:12">
      <c r="A98" s="37">
        <f>EditedRawData!$A100</f>
        <v>42875.152777777781</v>
      </c>
      <c r="B98">
        <v>6.3310266674145561</v>
      </c>
      <c r="C98">
        <v>18.679008402230252</v>
      </c>
      <c r="D98">
        <v>0.82811657952675743</v>
      </c>
      <c r="E98">
        <v>7.2938199553331158</v>
      </c>
      <c r="F98">
        <v>6.6035823295308083</v>
      </c>
      <c r="G98">
        <v>9.0685160752498124</v>
      </c>
      <c r="H98">
        <v>0.407249801603359</v>
      </c>
      <c r="I98">
        <v>0.68210071399970662</v>
      </c>
      <c r="J98">
        <v>1.8765255093582232</v>
      </c>
      <c r="K98" s="32">
        <f t="shared" si="2"/>
        <v>5.7522162260273983</v>
      </c>
      <c r="L98" s="32">
        <f t="shared" si="3"/>
        <v>5.8638581766574776</v>
      </c>
    </row>
    <row r="99" spans="1:12">
      <c r="A99" s="37">
        <f>EditedRawData!$A101</f>
        <v>42875.159722222219</v>
      </c>
      <c r="B99">
        <v>4.370013730684466</v>
      </c>
      <c r="C99">
        <v>10.016414222754658</v>
      </c>
      <c r="D99">
        <v>3.1090637439868529</v>
      </c>
      <c r="E99">
        <v>11.813579858891941</v>
      </c>
      <c r="F99">
        <v>3.9987488039833115</v>
      </c>
      <c r="G99">
        <v>6.6391561949531255</v>
      </c>
      <c r="H99">
        <v>0.38442826287866977</v>
      </c>
      <c r="I99">
        <v>0.59410928796944273</v>
      </c>
      <c r="J99">
        <v>1.7608304564849784</v>
      </c>
      <c r="K99" s="32">
        <f t="shared" si="2"/>
        <v>4.7429271736208278</v>
      </c>
      <c r="L99" s="32">
        <f t="shared" si="3"/>
        <v>4.0290190893148043</v>
      </c>
    </row>
    <row r="100" spans="1:12">
      <c r="A100" s="37">
        <f>EditedRawData!$A102</f>
        <v>42875.166666666664</v>
      </c>
      <c r="B100">
        <v>3.3672489383333502</v>
      </c>
      <c r="C100">
        <v>9.6919779972407838</v>
      </c>
      <c r="D100">
        <v>4.3534888165644148</v>
      </c>
      <c r="E100">
        <v>12.428786966714013</v>
      </c>
      <c r="F100">
        <v>2.8121909290303582</v>
      </c>
      <c r="G100">
        <v>10.770684759158536</v>
      </c>
      <c r="H100">
        <v>0.50034450582282375</v>
      </c>
      <c r="I100">
        <v>0.36797304084928767</v>
      </c>
      <c r="J100">
        <v>4.328659119893576</v>
      </c>
      <c r="K100" s="32">
        <f t="shared" si="2"/>
        <v>5.4023727859563486</v>
      </c>
      <c r="L100" s="32">
        <f t="shared" si="3"/>
        <v>4.4591035302467148</v>
      </c>
    </row>
    <row r="101" spans="1:12">
      <c r="A101" s="37">
        <f>EditedRawData!$A103</f>
        <v>42875.173611111109</v>
      </c>
      <c r="B101">
        <v>4.7225780795283034</v>
      </c>
      <c r="C101">
        <v>25.542024607533257</v>
      </c>
      <c r="D101">
        <v>3.6975357530953259</v>
      </c>
      <c r="E101">
        <v>5.4091574236068825</v>
      </c>
      <c r="F101">
        <v>5.3987361464180417</v>
      </c>
      <c r="G101">
        <v>18.643230714995457</v>
      </c>
      <c r="H101">
        <v>0.34240126845852653</v>
      </c>
      <c r="I101">
        <v>0.16452086196863708</v>
      </c>
      <c r="J101">
        <v>3.7401075931653169</v>
      </c>
      <c r="K101" s="32">
        <f t="shared" si="2"/>
        <v>7.5178102720855264</v>
      </c>
      <c r="L101" s="32">
        <f t="shared" si="3"/>
        <v>8.6589577309172441</v>
      </c>
    </row>
    <row r="102" spans="1:12">
      <c r="A102" s="37">
        <f>EditedRawData!$A104</f>
        <v>42875.180555555555</v>
      </c>
      <c r="B102">
        <v>5.9045146076606212</v>
      </c>
      <c r="C102">
        <v>14.29909872153668</v>
      </c>
      <c r="D102">
        <v>2.4985145489240401</v>
      </c>
      <c r="E102">
        <v>10.295589427183019</v>
      </c>
      <c r="F102">
        <v>6.6605229357366431</v>
      </c>
      <c r="G102">
        <v>8.7686081754180201</v>
      </c>
      <c r="H102">
        <v>0.12235111461993624</v>
      </c>
      <c r="I102">
        <v>0.4309576349551944</v>
      </c>
      <c r="J102">
        <v>0.4056869295500512</v>
      </c>
      <c r="K102" s="32">
        <f t="shared" si="2"/>
        <v>5.487316010620467</v>
      </c>
      <c r="L102" s="32">
        <f t="shared" si="3"/>
        <v>5.0272986269416631</v>
      </c>
    </row>
    <row r="103" spans="1:12">
      <c r="A103" s="37">
        <f>EditedRawData!$A105</f>
        <v>42875.1875</v>
      </c>
      <c r="B103">
        <v>1.8177831983253387</v>
      </c>
      <c r="C103">
        <v>14.692469624394223</v>
      </c>
      <c r="D103">
        <v>4.6970721162121301</v>
      </c>
      <c r="E103">
        <v>10.642807954203043</v>
      </c>
      <c r="F103">
        <v>3.5763451098592327</v>
      </c>
      <c r="G103">
        <v>12.658731296739457</v>
      </c>
      <c r="H103">
        <v>0.34540176793647753</v>
      </c>
      <c r="I103">
        <v>0.14555545365402928</v>
      </c>
      <c r="J103">
        <v>3.5502624292068781</v>
      </c>
      <c r="K103" s="32">
        <f t="shared" si="2"/>
        <v>5.7918254389478676</v>
      </c>
      <c r="L103" s="32">
        <f t="shared" si="3"/>
        <v>5.4586656367776598</v>
      </c>
    </row>
    <row r="104" spans="1:12">
      <c r="A104" s="37">
        <f>EditedRawData!$A106</f>
        <v>42875.194444444445</v>
      </c>
      <c r="B104">
        <v>6.1337367295100975</v>
      </c>
      <c r="C104">
        <v>27.402887750375964</v>
      </c>
      <c r="D104">
        <v>2.3074604169354034</v>
      </c>
      <c r="E104">
        <v>5.3965808398855213</v>
      </c>
      <c r="F104">
        <v>7.452679260763337</v>
      </c>
      <c r="G104">
        <v>19.420940313563545</v>
      </c>
      <c r="H104">
        <v>6.0571458737371568E-2</v>
      </c>
      <c r="I104">
        <v>0</v>
      </c>
      <c r="J104">
        <v>2.4419146416009077</v>
      </c>
      <c r="K104" s="32">
        <f t="shared" si="2"/>
        <v>7.8463079345969042</v>
      </c>
      <c r="L104" s="32">
        <f t="shared" si="3"/>
        <v>9.4047160687365547</v>
      </c>
    </row>
    <row r="105" spans="1:12">
      <c r="A105" s="37">
        <f>EditedRawData!$A107</f>
        <v>42875.201388888891</v>
      </c>
      <c r="B105">
        <v>6.7192366479760066</v>
      </c>
      <c r="C105">
        <v>22.792252148995384</v>
      </c>
      <c r="D105">
        <v>1.3906579100816643</v>
      </c>
      <c r="E105">
        <v>7.2612021979786672</v>
      </c>
      <c r="F105">
        <v>7.5716563660403162</v>
      </c>
      <c r="G105">
        <v>10.484945409814685</v>
      </c>
      <c r="H105">
        <v>1.0759021333500709E-2</v>
      </c>
      <c r="I105">
        <v>0.34646419063141737</v>
      </c>
      <c r="J105">
        <v>0</v>
      </c>
      <c r="K105" s="32">
        <f t="shared" si="2"/>
        <v>6.2863526547612931</v>
      </c>
      <c r="L105" s="32">
        <f t="shared" si="3"/>
        <v>7.3400786116498358</v>
      </c>
    </row>
    <row r="106" spans="1:12">
      <c r="A106" s="37">
        <f>EditedRawData!$A108</f>
        <v>42875.208333333336</v>
      </c>
      <c r="B106">
        <v>3.3798195126886479</v>
      </c>
      <c r="C106">
        <v>23.191706843996979</v>
      </c>
      <c r="D106">
        <v>2.6290482498603707</v>
      </c>
      <c r="E106">
        <v>4.7247419093808309</v>
      </c>
      <c r="F106">
        <v>7.394126621240499</v>
      </c>
      <c r="G106">
        <v>18.158477636033453</v>
      </c>
      <c r="H106">
        <v>0</v>
      </c>
      <c r="I106">
        <v>0.24801378359695483</v>
      </c>
      <c r="J106">
        <v>0.73474132946157267</v>
      </c>
      <c r="K106" s="32">
        <f t="shared" si="2"/>
        <v>6.7178528762510332</v>
      </c>
      <c r="L106" s="32">
        <f t="shared" si="3"/>
        <v>8.3467986070360354</v>
      </c>
    </row>
    <row r="107" spans="1:12">
      <c r="A107" s="37">
        <f>EditedRawData!$A109</f>
        <v>42875.215277777781</v>
      </c>
      <c r="B107">
        <v>4.9148958835053707</v>
      </c>
      <c r="C107">
        <v>9.8357698041102708</v>
      </c>
      <c r="D107">
        <v>3.2811419141825984</v>
      </c>
      <c r="E107">
        <v>11.263297554184593</v>
      </c>
      <c r="F107">
        <v>4.1354888196968318</v>
      </c>
      <c r="G107">
        <v>7.5265452382398124</v>
      </c>
      <c r="H107">
        <v>0.40038525798331287</v>
      </c>
      <c r="I107">
        <v>0.36963582133498818</v>
      </c>
      <c r="J107">
        <v>2.9337153885952203</v>
      </c>
      <c r="K107" s="32">
        <f t="shared" si="2"/>
        <v>4.9623195202036658</v>
      </c>
      <c r="L107" s="32">
        <f t="shared" si="3"/>
        <v>3.8658694693515505</v>
      </c>
    </row>
    <row r="108" spans="1:12">
      <c r="A108" s="37">
        <f>EditedRawData!$A110</f>
        <v>42875.222222222219</v>
      </c>
      <c r="B108">
        <v>4.0041341383288609</v>
      </c>
      <c r="C108">
        <v>6.4454051900549549</v>
      </c>
      <c r="D108">
        <v>3.0989682054143621</v>
      </c>
      <c r="E108">
        <v>10.468097882176552</v>
      </c>
      <c r="F108">
        <v>3.8109637608515929</v>
      </c>
      <c r="G108">
        <v>6.1949346910155132</v>
      </c>
      <c r="H108">
        <v>0.38065311397721741</v>
      </c>
      <c r="I108">
        <v>0.57472446657581455</v>
      </c>
      <c r="J108">
        <v>1.6361842588100755</v>
      </c>
      <c r="K108" s="32">
        <f t="shared" si="2"/>
        <v>4.0682295230227714</v>
      </c>
      <c r="L108" s="32">
        <f t="shared" si="3"/>
        <v>3.2376603618523743</v>
      </c>
    </row>
    <row r="109" spans="1:12">
      <c r="A109" s="37">
        <f>EditedRawData!$A111</f>
        <v>42875.229166666664</v>
      </c>
      <c r="B109">
        <v>2.7208265170555812</v>
      </c>
      <c r="C109">
        <v>13.96564597475399</v>
      </c>
      <c r="D109">
        <v>4.5588819069862057</v>
      </c>
      <c r="E109">
        <v>7.753075693352919</v>
      </c>
      <c r="F109">
        <v>4.2626690328738697</v>
      </c>
      <c r="G109">
        <v>14.418319376171347</v>
      </c>
      <c r="H109">
        <v>0.5371012508290709</v>
      </c>
      <c r="I109">
        <v>0.40626919760595614</v>
      </c>
      <c r="J109">
        <v>4.4290334628710601</v>
      </c>
      <c r="K109" s="32">
        <f t="shared" si="2"/>
        <v>5.8946469347222221</v>
      </c>
      <c r="L109" s="32">
        <f t="shared" si="3"/>
        <v>5.2050713222587959</v>
      </c>
    </row>
    <row r="110" spans="1:12">
      <c r="A110" s="37">
        <f>EditedRawData!$A112</f>
        <v>42875.236111111109</v>
      </c>
      <c r="B110">
        <v>4.0152214968095832</v>
      </c>
      <c r="C110">
        <v>16.673305825016072</v>
      </c>
      <c r="D110">
        <v>3.6180049000593621</v>
      </c>
      <c r="E110">
        <v>6.0829172641522025</v>
      </c>
      <c r="F110">
        <v>5.5705748158741804</v>
      </c>
      <c r="G110">
        <v>15.252957997175232</v>
      </c>
      <c r="H110">
        <v>0.68633899845971946</v>
      </c>
      <c r="I110">
        <v>0.62562127210205642</v>
      </c>
      <c r="J110">
        <v>4.999017197066185</v>
      </c>
      <c r="K110" s="32">
        <f t="shared" si="2"/>
        <v>6.3915510851905104</v>
      </c>
      <c r="L110" s="32">
        <f t="shared" si="3"/>
        <v>5.7671734065230282</v>
      </c>
    </row>
    <row r="111" spans="1:12">
      <c r="A111" s="37">
        <f>EditedRawData!$A113</f>
        <v>42875.243055555555</v>
      </c>
      <c r="B111">
        <v>6.8513960510218919</v>
      </c>
      <c r="C111">
        <v>15.615140365146722</v>
      </c>
      <c r="D111">
        <v>2.577368587273726</v>
      </c>
      <c r="E111">
        <v>5.850719430912692</v>
      </c>
      <c r="F111">
        <v>7.4296000120669765</v>
      </c>
      <c r="G111">
        <v>12.261524550427906</v>
      </c>
      <c r="H111">
        <v>0.9591493473079713</v>
      </c>
      <c r="I111">
        <v>1.2171608911445828</v>
      </c>
      <c r="J111">
        <v>5.0181135939296242</v>
      </c>
      <c r="K111" s="32">
        <f t="shared" si="2"/>
        <v>6.4200192032480103</v>
      </c>
      <c r="L111" s="32">
        <f t="shared" si="3"/>
        <v>4.9222075436416857</v>
      </c>
    </row>
    <row r="112" spans="1:12">
      <c r="A112" s="37">
        <f>EditedRawData!$A114</f>
        <v>42875.25</v>
      </c>
      <c r="B112">
        <v>6.7776569049114634</v>
      </c>
      <c r="C112">
        <v>8.4098977716279837</v>
      </c>
      <c r="D112">
        <v>4.1835070428333347</v>
      </c>
      <c r="E112">
        <v>9.311227438115111</v>
      </c>
      <c r="F112">
        <v>5.9271201158796059</v>
      </c>
      <c r="G112">
        <v>6.1647957793501345</v>
      </c>
      <c r="H112">
        <v>1.4640786451291794</v>
      </c>
      <c r="I112">
        <v>1.601016675753252</v>
      </c>
      <c r="J112">
        <v>8.1885514601305189</v>
      </c>
      <c r="K112" s="32">
        <f t="shared" si="2"/>
        <v>5.7808724259700641</v>
      </c>
      <c r="L112" s="32">
        <f t="shared" si="3"/>
        <v>2.8502618902288797</v>
      </c>
    </row>
    <row r="113" spans="1:12">
      <c r="A113" s="37">
        <f>EditedRawData!$A115</f>
        <v>42875.256944444445</v>
      </c>
      <c r="B113">
        <v>9.3692502653378096</v>
      </c>
      <c r="C113">
        <v>11.415308272922877</v>
      </c>
      <c r="D113">
        <v>4.4162142912517997</v>
      </c>
      <c r="E113">
        <v>7.7897752518348211</v>
      </c>
      <c r="F113">
        <v>8.0115547479044356</v>
      </c>
      <c r="G113">
        <v>7.8546740878010066</v>
      </c>
      <c r="H113">
        <v>1.9389714621496903</v>
      </c>
      <c r="I113">
        <v>2.1547540855559042</v>
      </c>
      <c r="J113">
        <v>9.9905764170156885</v>
      </c>
      <c r="K113" s="32">
        <f t="shared" si="2"/>
        <v>6.9934532090860033</v>
      </c>
      <c r="L113" s="32">
        <f t="shared" si="3"/>
        <v>3.3947620995512064</v>
      </c>
    </row>
    <row r="114" spans="1:12">
      <c r="A114" s="37">
        <f>EditedRawData!$A116</f>
        <v>42875.263888888891</v>
      </c>
      <c r="B114">
        <v>11.223876713778514</v>
      </c>
      <c r="C114">
        <v>12.298111537440056</v>
      </c>
      <c r="D114">
        <v>5.9456950169682594</v>
      </c>
      <c r="E114">
        <v>8.4820080137520488</v>
      </c>
      <c r="F114">
        <v>8.4878336224467912</v>
      </c>
      <c r="G114">
        <v>8.2240878684479313</v>
      </c>
      <c r="H114">
        <v>2.5148587234240005</v>
      </c>
      <c r="I114">
        <v>2.7072631902887583</v>
      </c>
      <c r="J114">
        <v>12.797952783548777</v>
      </c>
      <c r="K114" s="32">
        <f t="shared" si="2"/>
        <v>8.0757430522327915</v>
      </c>
      <c r="L114" s="32">
        <f t="shared" si="3"/>
        <v>3.7860995289166652</v>
      </c>
    </row>
    <row r="115" spans="1:12">
      <c r="A115" s="37">
        <f>EditedRawData!$A117</f>
        <v>42875.270833333336</v>
      </c>
      <c r="B115">
        <v>13.717016650403043</v>
      </c>
      <c r="C115">
        <v>14.15825358235001</v>
      </c>
      <c r="D115">
        <v>7.9504184588754585</v>
      </c>
      <c r="E115">
        <v>9.5011345882998963</v>
      </c>
      <c r="F115">
        <v>10.400225785402695</v>
      </c>
      <c r="G115">
        <v>10.453813327758203</v>
      </c>
      <c r="H115">
        <v>3.3180224599725059</v>
      </c>
      <c r="I115">
        <v>3.6429748445281609</v>
      </c>
      <c r="J115">
        <v>15.905935330964622</v>
      </c>
      <c r="K115" s="32">
        <f t="shared" si="2"/>
        <v>9.8941994476171775</v>
      </c>
      <c r="L115" s="32">
        <f t="shared" si="3"/>
        <v>4.4125245755302984</v>
      </c>
    </row>
    <row r="116" spans="1:12">
      <c r="A116" s="37">
        <f>EditedRawData!$A118</f>
        <v>42875.277777777781</v>
      </c>
      <c r="B116">
        <v>16.328386040522162</v>
      </c>
      <c r="C116">
        <v>16.077770876107493</v>
      </c>
      <c r="D116">
        <v>11.556366073546995</v>
      </c>
      <c r="E116">
        <v>11.25019974898882</v>
      </c>
      <c r="F116">
        <v>11.21646253786893</v>
      </c>
      <c r="G116">
        <v>10.762131074953677</v>
      </c>
      <c r="H116">
        <v>3.9210586242418182</v>
      </c>
      <c r="I116">
        <v>4.4159500474078168</v>
      </c>
      <c r="J116">
        <v>17.062720223686508</v>
      </c>
      <c r="K116" s="32">
        <f t="shared" si="2"/>
        <v>11.39900502748047</v>
      </c>
      <c r="L116" s="32">
        <f t="shared" si="3"/>
        <v>4.7884743372475027</v>
      </c>
    </row>
    <row r="117" spans="1:12">
      <c r="A117" s="37">
        <f>EditedRawData!$A119</f>
        <v>42875.284722222219</v>
      </c>
      <c r="B117">
        <v>22.630694858859464</v>
      </c>
      <c r="C117">
        <v>19.937670232466914</v>
      </c>
      <c r="D117">
        <v>14.490235498759645</v>
      </c>
      <c r="E117">
        <v>13.991823831553075</v>
      </c>
      <c r="F117">
        <v>15.483167785663651</v>
      </c>
      <c r="G117">
        <v>12.373353078705886</v>
      </c>
      <c r="H117">
        <v>4.4103117500569509</v>
      </c>
      <c r="I117">
        <v>4.7264264203175728</v>
      </c>
      <c r="J117">
        <v>16.88076838519957</v>
      </c>
      <c r="K117" s="32">
        <f t="shared" si="2"/>
        <v>13.880494649064747</v>
      </c>
      <c r="L117" s="32">
        <f t="shared" si="3"/>
        <v>6.1335406425973993</v>
      </c>
    </row>
    <row r="118" spans="1:12">
      <c r="A118" s="37">
        <f>EditedRawData!$A120</f>
        <v>42875.291666666664</v>
      </c>
      <c r="B118">
        <v>28.127601623961226</v>
      </c>
      <c r="C118">
        <v>32.829984617412073</v>
      </c>
      <c r="D118">
        <v>21.75318441180022</v>
      </c>
      <c r="E118">
        <v>19.644541294868652</v>
      </c>
      <c r="F118">
        <v>22.337295962953146</v>
      </c>
      <c r="G118">
        <v>17.886948083863402</v>
      </c>
      <c r="H118">
        <v>4.8637361729616035</v>
      </c>
      <c r="I118">
        <v>5.0994808609226387</v>
      </c>
      <c r="J118">
        <v>16.960926849391456</v>
      </c>
      <c r="K118" s="32">
        <f t="shared" si="2"/>
        <v>18.83374443090382</v>
      </c>
      <c r="L118" s="32">
        <f t="shared" si="3"/>
        <v>9.30000612318916</v>
      </c>
    </row>
    <row r="119" spans="1:12">
      <c r="A119" s="37">
        <f>EditedRawData!$A121</f>
        <v>42875.298611111109</v>
      </c>
      <c r="B119">
        <v>38.624962321885938</v>
      </c>
      <c r="C119">
        <v>44.607136539598493</v>
      </c>
      <c r="D119">
        <v>28.608365775040248</v>
      </c>
      <c r="E119">
        <v>28.381786021454396</v>
      </c>
      <c r="F119">
        <v>31.058344968667448</v>
      </c>
      <c r="G119">
        <v>23.929186845828838</v>
      </c>
      <c r="H119">
        <v>5.4765104672733891</v>
      </c>
      <c r="I119">
        <v>5.3833350342304218</v>
      </c>
      <c r="J119">
        <v>18.083621865741005</v>
      </c>
      <c r="K119" s="32">
        <f t="shared" si="2"/>
        <v>24.905916648857797</v>
      </c>
      <c r="L119" s="32">
        <f t="shared" si="3"/>
        <v>13.444902266771578</v>
      </c>
    </row>
    <row r="120" spans="1:12">
      <c r="A120" s="37">
        <f>EditedRawData!$A122</f>
        <v>42875.305555555555</v>
      </c>
      <c r="B120">
        <v>50.012887016150884</v>
      </c>
      <c r="C120">
        <v>61.671745180394822</v>
      </c>
      <c r="D120">
        <v>35.79560654401206</v>
      </c>
      <c r="E120">
        <v>40.705887978165045</v>
      </c>
      <c r="F120">
        <v>41.438920192459527</v>
      </c>
      <c r="G120">
        <v>32.275558412383468</v>
      </c>
      <c r="H120">
        <v>6.5168311854805747</v>
      </c>
      <c r="I120">
        <v>6.1147856613268203</v>
      </c>
      <c r="J120">
        <v>20.587935157906752</v>
      </c>
      <c r="K120" s="32">
        <f t="shared" si="2"/>
        <v>32.791128592031107</v>
      </c>
      <c r="L120" s="32">
        <f t="shared" si="3"/>
        <v>18.80253739584364</v>
      </c>
    </row>
    <row r="121" spans="1:12">
      <c r="A121" s="37">
        <f>EditedRawData!$A123</f>
        <v>42875.3125</v>
      </c>
      <c r="B121">
        <v>51.381240001132547</v>
      </c>
      <c r="C121">
        <v>74.433397358666952</v>
      </c>
      <c r="D121">
        <v>40.917956431223843</v>
      </c>
      <c r="E121">
        <v>53.45632533748347</v>
      </c>
      <c r="F121">
        <v>51.331929139992802</v>
      </c>
      <c r="G121">
        <v>33.945348873385115</v>
      </c>
      <c r="H121">
        <v>7.6164023935537184</v>
      </c>
      <c r="I121">
        <v>6.8946473059879878</v>
      </c>
      <c r="J121">
        <v>22.294028657538938</v>
      </c>
      <c r="K121" s="32">
        <f t="shared" si="2"/>
        <v>38.03014172210726</v>
      </c>
      <c r="L121" s="32">
        <f t="shared" si="3"/>
        <v>22.598170138631438</v>
      </c>
    </row>
    <row r="122" spans="1:12">
      <c r="A122" s="37">
        <f>EditedRawData!$A124</f>
        <v>42875.319444444445</v>
      </c>
      <c r="B122">
        <v>56.1400025978106</v>
      </c>
      <c r="C122">
        <v>73.615841108598516</v>
      </c>
      <c r="D122">
        <v>44.708224001323394</v>
      </c>
      <c r="E122">
        <v>65.289438532675845</v>
      </c>
      <c r="F122">
        <v>54.332234631199341</v>
      </c>
      <c r="G122">
        <v>35.40201824294077</v>
      </c>
      <c r="H122">
        <v>8.4332012582810751</v>
      </c>
      <c r="I122">
        <v>7.6579211276285397</v>
      </c>
      <c r="J122">
        <v>25.180345465006884</v>
      </c>
      <c r="K122" s="32">
        <f t="shared" si="2"/>
        <v>41.195469662829439</v>
      </c>
      <c r="L122" s="32">
        <f t="shared" si="3"/>
        <v>23.790845396110921</v>
      </c>
    </row>
    <row r="123" spans="1:12">
      <c r="A123" s="37">
        <f>EditedRawData!$A125</f>
        <v>42875.326388888891</v>
      </c>
      <c r="B123">
        <v>56.224237482780765</v>
      </c>
      <c r="C123">
        <v>69.957898036572516</v>
      </c>
      <c r="D123">
        <v>44.214721475471976</v>
      </c>
      <c r="E123">
        <v>65.543114028534831</v>
      </c>
      <c r="F123">
        <v>50.186115916829223</v>
      </c>
      <c r="G123">
        <v>32.905639519249242</v>
      </c>
      <c r="H123">
        <v>9.2284709846466448</v>
      </c>
      <c r="I123">
        <v>8.1847882514708949</v>
      </c>
      <c r="J123">
        <v>26.094701365553934</v>
      </c>
      <c r="K123" s="32">
        <f t="shared" si="2"/>
        <v>40.282187451234449</v>
      </c>
      <c r="L123" s="32">
        <f t="shared" si="3"/>
        <v>22.739663462221408</v>
      </c>
    </row>
    <row r="124" spans="1:12">
      <c r="A124" s="37">
        <f>EditedRawData!$A126</f>
        <v>42875.333333333336</v>
      </c>
      <c r="B124">
        <v>54.285515347359109</v>
      </c>
      <c r="C124">
        <v>73.923010532086295</v>
      </c>
      <c r="D124">
        <v>49.505490329055291</v>
      </c>
      <c r="E124">
        <v>65.158587151221766</v>
      </c>
      <c r="F124">
        <v>56.006284540774864</v>
      </c>
      <c r="G124">
        <v>34.962945534128259</v>
      </c>
      <c r="H124">
        <v>10.221802179487403</v>
      </c>
      <c r="I124">
        <v>8.6026286237836089</v>
      </c>
      <c r="J124">
        <v>27.194044487948048</v>
      </c>
      <c r="K124" s="32">
        <f t="shared" si="2"/>
        <v>42.206700969538296</v>
      </c>
      <c r="L124" s="32">
        <f t="shared" si="3"/>
        <v>23.324963122862322</v>
      </c>
    </row>
    <row r="125" spans="1:12">
      <c r="A125" s="37">
        <f>EditedRawData!$A127</f>
        <v>42875.340277777781</v>
      </c>
      <c r="B125">
        <v>56.76516623959921</v>
      </c>
      <c r="C125">
        <v>54.365353811629369</v>
      </c>
      <c r="D125">
        <v>43.445028497286692</v>
      </c>
      <c r="E125">
        <v>56.329785905662526</v>
      </c>
      <c r="F125">
        <v>42.685187414763618</v>
      </c>
      <c r="G125">
        <v>31.153055095358098</v>
      </c>
      <c r="H125">
        <v>10.583388582954555</v>
      </c>
      <c r="I125">
        <v>9.0573305171391922</v>
      </c>
      <c r="J125">
        <v>27.065469868153343</v>
      </c>
      <c r="K125" s="32">
        <f t="shared" si="2"/>
        <v>36.827751770282958</v>
      </c>
      <c r="L125" s="32">
        <f t="shared" si="3"/>
        <v>18.543740339009723</v>
      </c>
    </row>
    <row r="126" spans="1:12">
      <c r="A126" s="37">
        <f>EditedRawData!$A128</f>
        <v>42875.347222222219</v>
      </c>
      <c r="B126">
        <v>44.833207528017276</v>
      </c>
      <c r="C126">
        <v>41.644291607701938</v>
      </c>
      <c r="D126">
        <v>47.046738618513764</v>
      </c>
      <c r="E126">
        <v>46.256230335775271</v>
      </c>
      <c r="F126">
        <v>35.28938523356134</v>
      </c>
      <c r="G126">
        <v>25.864291346953134</v>
      </c>
      <c r="H126">
        <v>10.33281316550964</v>
      </c>
      <c r="I126">
        <v>9.0866705869450435</v>
      </c>
      <c r="J126">
        <v>23.846868632722785</v>
      </c>
      <c r="K126" s="32">
        <f t="shared" si="2"/>
        <v>31.577833006188907</v>
      </c>
      <c r="L126" s="32">
        <f t="shared" si="3"/>
        <v>14.979870555473511</v>
      </c>
    </row>
    <row r="127" spans="1:12">
      <c r="A127" s="37">
        <f>EditedRawData!$A129</f>
        <v>42875.354166666664</v>
      </c>
      <c r="B127">
        <v>47.751710234007028</v>
      </c>
      <c r="C127">
        <v>40.634682292831634</v>
      </c>
      <c r="D127">
        <v>40.106492064165451</v>
      </c>
      <c r="E127">
        <v>43.896702182003544</v>
      </c>
      <c r="F127">
        <v>33.02977859973074</v>
      </c>
      <c r="G127">
        <v>22.839290500253206</v>
      </c>
      <c r="H127">
        <v>10.577123318902933</v>
      </c>
      <c r="I127">
        <v>9.3071549501650814</v>
      </c>
      <c r="J127">
        <v>22.908651003294182</v>
      </c>
      <c r="K127" s="32">
        <f t="shared" si="2"/>
        <v>30.1168427939282</v>
      </c>
      <c r="L127" s="32">
        <f t="shared" si="3"/>
        <v>14.315816651763775</v>
      </c>
    </row>
    <row r="128" spans="1:12">
      <c r="A128" s="37">
        <f>EditedRawData!$A130</f>
        <v>42875.361111111109</v>
      </c>
      <c r="B128">
        <v>52.068690818368431</v>
      </c>
      <c r="C128">
        <v>46.550224912066263</v>
      </c>
      <c r="D128">
        <v>39.610077636505174</v>
      </c>
      <c r="E128">
        <v>46.852784287207157</v>
      </c>
      <c r="F128">
        <v>35.828031765582878</v>
      </c>
      <c r="G128">
        <v>24.024298308392265</v>
      </c>
      <c r="H128">
        <v>10.883396206404433</v>
      </c>
      <c r="I128">
        <v>9.4223252522606042</v>
      </c>
      <c r="J128">
        <v>23.409528249531434</v>
      </c>
      <c r="K128" s="32">
        <f t="shared" si="2"/>
        <v>32.072150826257626</v>
      </c>
      <c r="L128" s="32">
        <f t="shared" si="3"/>
        <v>15.813986015364613</v>
      </c>
    </row>
    <row r="129" spans="1:12">
      <c r="A129" s="37">
        <f>EditedRawData!$A131</f>
        <v>42875.368055555555</v>
      </c>
      <c r="B129">
        <v>53.883329499966152</v>
      </c>
      <c r="C129">
        <v>48.338802156679712</v>
      </c>
      <c r="D129">
        <v>45.078126737954875</v>
      </c>
      <c r="E129">
        <v>46.929965352682991</v>
      </c>
      <c r="F129">
        <v>38.68834852648633</v>
      </c>
      <c r="G129">
        <v>25.957920873053581</v>
      </c>
      <c r="H129">
        <v>10.976885011649957</v>
      </c>
      <c r="I129">
        <v>9.5753846618068295</v>
      </c>
      <c r="J129">
        <v>23.321057382496761</v>
      </c>
      <c r="K129" s="32">
        <f t="shared" si="2"/>
        <v>33.638868911419685</v>
      </c>
      <c r="L129" s="32">
        <f t="shared" si="3"/>
        <v>16.647088020774984</v>
      </c>
    </row>
    <row r="130" spans="1:12">
      <c r="A130" s="37">
        <f>EditedRawData!$A132</f>
        <v>42875.375</v>
      </c>
      <c r="B130">
        <v>54.922304936018172</v>
      </c>
      <c r="C130">
        <v>49.700356198035465</v>
      </c>
      <c r="D130">
        <v>43.100356590372883</v>
      </c>
      <c r="E130">
        <v>50.045593657976404</v>
      </c>
      <c r="F130">
        <v>38.262085770304587</v>
      </c>
      <c r="G130">
        <v>25.647269579228666</v>
      </c>
      <c r="H130">
        <v>11.559033336237132</v>
      </c>
      <c r="I130">
        <v>10.072219616229761</v>
      </c>
      <c r="J130">
        <v>23.018157988539986</v>
      </c>
      <c r="K130" s="32">
        <f t="shared" si="2"/>
        <v>34.036375296993668</v>
      </c>
      <c r="L130" s="32">
        <f t="shared" si="3"/>
        <v>16.989628010524207</v>
      </c>
    </row>
    <row r="131" spans="1:12">
      <c r="A131" s="37">
        <f>EditedRawData!$A133</f>
        <v>42875.381944444445</v>
      </c>
      <c r="B131">
        <v>52.585151859393044</v>
      </c>
      <c r="C131">
        <v>52.799633862055565</v>
      </c>
      <c r="D131">
        <v>46.634840840006746</v>
      </c>
      <c r="E131">
        <v>49.867280045351691</v>
      </c>
      <c r="F131">
        <v>40.94415966565996</v>
      </c>
      <c r="G131">
        <v>26.882575906228453</v>
      </c>
      <c r="H131">
        <v>12.290995552325017</v>
      </c>
      <c r="I131">
        <v>10.652280094141648</v>
      </c>
      <c r="J131">
        <v>23.941828887448693</v>
      </c>
      <c r="K131" s="32">
        <f t="shared" ref="K131:K194" si="4">AVERAGE(B131:J131)</f>
        <v>35.177638523623422</v>
      </c>
      <c r="L131" s="32">
        <f t="shared" ref="L131:L194" si="5">STDEV(B131:J131)</f>
        <v>17.008105324656238</v>
      </c>
    </row>
    <row r="132" spans="1:12">
      <c r="A132" s="37">
        <f>EditedRawData!$A134</f>
        <v>42875.388888888891</v>
      </c>
      <c r="B132">
        <v>54.884484777278672</v>
      </c>
      <c r="C132">
        <v>51.367540207548636</v>
      </c>
      <c r="D132">
        <v>45.552330576998266</v>
      </c>
      <c r="E132">
        <v>52.693690557572786</v>
      </c>
      <c r="F132">
        <v>42.336444426916479</v>
      </c>
      <c r="G132">
        <v>26.149628000678081</v>
      </c>
      <c r="H132">
        <v>12.936622769470343</v>
      </c>
      <c r="I132">
        <v>10.825561959068157</v>
      </c>
      <c r="J132">
        <v>23.940950646399681</v>
      </c>
      <c r="K132" s="32">
        <f t="shared" si="4"/>
        <v>35.631917102436788</v>
      </c>
      <c r="L132" s="32">
        <f t="shared" si="5"/>
        <v>17.35570779243195</v>
      </c>
    </row>
    <row r="133" spans="1:12">
      <c r="A133" s="37">
        <f>EditedRawData!$A135</f>
        <v>42875.395833333336</v>
      </c>
      <c r="B133">
        <v>55.1208981425114</v>
      </c>
      <c r="C133">
        <v>53.365487629901139</v>
      </c>
      <c r="D133">
        <v>46.784409622658586</v>
      </c>
      <c r="E133">
        <v>47.739632139779495</v>
      </c>
      <c r="F133">
        <v>42.766988599477607</v>
      </c>
      <c r="G133">
        <v>27.590443330739941</v>
      </c>
      <c r="H133">
        <v>13.067079592935789</v>
      </c>
      <c r="I133">
        <v>10.991717816416724</v>
      </c>
      <c r="J133">
        <v>24.440514355524584</v>
      </c>
      <c r="K133" s="32">
        <f t="shared" si="4"/>
        <v>35.763019025549475</v>
      </c>
      <c r="L133" s="32">
        <f t="shared" si="5"/>
        <v>17.037654705318072</v>
      </c>
    </row>
    <row r="134" spans="1:12">
      <c r="A134" s="37">
        <f>EditedRawData!$A136</f>
        <v>42875.402777777781</v>
      </c>
      <c r="B134">
        <v>58.438195175250357</v>
      </c>
      <c r="C134">
        <v>54.199994409975773</v>
      </c>
      <c r="D134">
        <v>51.074496050139537</v>
      </c>
      <c r="E134">
        <v>52.716177524515466</v>
      </c>
      <c r="F134">
        <v>46.810917115331875</v>
      </c>
      <c r="G134">
        <v>31.080833855691015</v>
      </c>
      <c r="H134">
        <v>13.764888025639259</v>
      </c>
      <c r="I134">
        <v>11.379010035800208</v>
      </c>
      <c r="J134">
        <v>24.502203429176831</v>
      </c>
      <c r="K134" s="32">
        <f t="shared" si="4"/>
        <v>38.218523957946701</v>
      </c>
      <c r="L134" s="32">
        <f t="shared" si="5"/>
        <v>18.272087956149907</v>
      </c>
    </row>
    <row r="135" spans="1:12">
      <c r="A135" s="37">
        <f>EditedRawData!$A137</f>
        <v>42875.409722222219</v>
      </c>
      <c r="B135">
        <v>55.079541353460414</v>
      </c>
      <c r="C135">
        <v>53.993621676251294</v>
      </c>
      <c r="D135">
        <v>48.039695927930119</v>
      </c>
      <c r="E135">
        <v>48.849741464329483</v>
      </c>
      <c r="F135">
        <v>42.798295979963505</v>
      </c>
      <c r="G135">
        <v>29.513738659652006</v>
      </c>
      <c r="H135">
        <v>13.434593290242788</v>
      </c>
      <c r="I135">
        <v>11.383536991492564</v>
      </c>
      <c r="J135">
        <v>24.640758185461898</v>
      </c>
      <c r="K135" s="32">
        <f t="shared" si="4"/>
        <v>36.414835947642679</v>
      </c>
      <c r="L135" s="32">
        <f t="shared" si="5"/>
        <v>17.061686879108997</v>
      </c>
    </row>
    <row r="136" spans="1:12">
      <c r="A136" s="37">
        <f>EditedRawData!$A138</f>
        <v>42875.416666666664</v>
      </c>
      <c r="B136">
        <v>52.490556899561163</v>
      </c>
      <c r="C136">
        <v>53.109827417513074</v>
      </c>
      <c r="D136">
        <v>50.106352231962624</v>
      </c>
      <c r="E136">
        <v>51.989233469642585</v>
      </c>
      <c r="F136">
        <v>44.027310067658945</v>
      </c>
      <c r="G136">
        <v>29.43622881739492</v>
      </c>
      <c r="H136">
        <v>14.146845964121328</v>
      </c>
      <c r="I136">
        <v>11.822302257086569</v>
      </c>
      <c r="J136">
        <v>25.20948786482721</v>
      </c>
      <c r="K136" s="32">
        <f t="shared" si="4"/>
        <v>36.926460554418711</v>
      </c>
      <c r="L136" s="32">
        <f t="shared" si="5"/>
        <v>16.947277877237415</v>
      </c>
    </row>
    <row r="137" spans="1:12">
      <c r="A137" s="37">
        <f>EditedRawData!$A139</f>
        <v>42875.423611111109</v>
      </c>
      <c r="B137">
        <v>58.484568388388738</v>
      </c>
      <c r="C137">
        <v>52.633747548758009</v>
      </c>
      <c r="D137">
        <v>49.870726235057617</v>
      </c>
      <c r="E137">
        <v>53.640694582187479</v>
      </c>
      <c r="F137">
        <v>45.987815315422196</v>
      </c>
      <c r="G137">
        <v>31.426944378744768</v>
      </c>
      <c r="H137">
        <v>14.173201077412292</v>
      </c>
      <c r="I137">
        <v>11.866345781073704</v>
      </c>
      <c r="J137">
        <v>24.956623356164073</v>
      </c>
      <c r="K137" s="32">
        <f t="shared" si="4"/>
        <v>38.115629629245433</v>
      </c>
      <c r="L137" s="32">
        <f t="shared" si="5"/>
        <v>17.843112829457748</v>
      </c>
    </row>
    <row r="138" spans="1:12">
      <c r="A138" s="37">
        <f>EditedRawData!$A140</f>
        <v>42875.430555555555</v>
      </c>
      <c r="B138">
        <v>64.169279693796597</v>
      </c>
      <c r="C138">
        <v>56.672184586619544</v>
      </c>
      <c r="D138">
        <v>51.201071734413084</v>
      </c>
      <c r="E138">
        <v>51.921262136128121</v>
      </c>
      <c r="F138">
        <v>47.653072808809043</v>
      </c>
      <c r="G138">
        <v>32.435170012285433</v>
      </c>
      <c r="H138">
        <v>14.545428540521673</v>
      </c>
      <c r="I138">
        <v>12.119601372529148</v>
      </c>
      <c r="J138">
        <v>25.079636076383682</v>
      </c>
      <c r="K138" s="32">
        <f t="shared" si="4"/>
        <v>39.532967440165152</v>
      </c>
      <c r="L138" s="32">
        <f t="shared" si="5"/>
        <v>19.011176040697073</v>
      </c>
    </row>
    <row r="139" spans="1:12">
      <c r="A139" s="37">
        <f>EditedRawData!$A141</f>
        <v>42875.4375</v>
      </c>
      <c r="B139">
        <v>61.351994806044445</v>
      </c>
      <c r="C139">
        <v>54.068771761174787</v>
      </c>
      <c r="D139">
        <v>50.28775021645523</v>
      </c>
      <c r="E139">
        <v>49.771889145392819</v>
      </c>
      <c r="F139">
        <v>46.555932083562446</v>
      </c>
      <c r="G139">
        <v>31.617987097725695</v>
      </c>
      <c r="H139">
        <v>14.911227222005037</v>
      </c>
      <c r="I139">
        <v>12.241866382528963</v>
      </c>
      <c r="J139">
        <v>24.982819201215502</v>
      </c>
      <c r="K139" s="32">
        <f t="shared" si="4"/>
        <v>38.421137546233872</v>
      </c>
      <c r="L139" s="32">
        <f t="shared" si="5"/>
        <v>17.92848637494598</v>
      </c>
    </row>
    <row r="140" spans="1:12">
      <c r="A140" s="37">
        <f>EditedRawData!$A142</f>
        <v>42875.444444444445</v>
      </c>
      <c r="B140">
        <v>62.291808769798699</v>
      </c>
      <c r="C140">
        <v>47.426085243302914</v>
      </c>
      <c r="D140">
        <v>50.326520847788643</v>
      </c>
      <c r="E140">
        <v>58.752563190950816</v>
      </c>
      <c r="F140">
        <v>45.836546785283893</v>
      </c>
      <c r="G140">
        <v>30.632608454746237</v>
      </c>
      <c r="H140">
        <v>15.335699059267297</v>
      </c>
      <c r="I140">
        <v>12.531125009937966</v>
      </c>
      <c r="J140">
        <v>25.088894957925255</v>
      </c>
      <c r="K140" s="32">
        <f t="shared" si="4"/>
        <v>38.69131692433352</v>
      </c>
      <c r="L140" s="32">
        <f t="shared" si="5"/>
        <v>18.377889117146459</v>
      </c>
    </row>
    <row r="141" spans="1:12">
      <c r="A141" s="37">
        <f>EditedRawData!$A143</f>
        <v>42875.451388888891</v>
      </c>
      <c r="B141">
        <v>57.875011159925627</v>
      </c>
      <c r="C141">
        <v>45.525937057062364</v>
      </c>
      <c r="D141">
        <v>50.709851883266602</v>
      </c>
      <c r="E141">
        <v>48.310380909835771</v>
      </c>
      <c r="F141">
        <v>45.49177738120644</v>
      </c>
      <c r="G141">
        <v>28.42240398278971</v>
      </c>
      <c r="H141">
        <v>14.96278231744191</v>
      </c>
      <c r="I141">
        <v>12.555543398369172</v>
      </c>
      <c r="J141">
        <v>25.125258433270279</v>
      </c>
      <c r="K141" s="32">
        <f t="shared" si="4"/>
        <v>36.55321628035199</v>
      </c>
      <c r="L141" s="32">
        <f t="shared" si="5"/>
        <v>16.554498078037295</v>
      </c>
    </row>
    <row r="142" spans="1:12">
      <c r="A142" s="37">
        <f>EditedRawData!$A144</f>
        <v>42875.458333333336</v>
      </c>
      <c r="B142">
        <v>58.364412093914353</v>
      </c>
      <c r="C142">
        <v>52.243635531397622</v>
      </c>
      <c r="D142">
        <v>53.072122355687817</v>
      </c>
      <c r="E142">
        <v>50.11896437114212</v>
      </c>
      <c r="F142">
        <v>48.8304533650237</v>
      </c>
      <c r="G142">
        <v>29.048468608966587</v>
      </c>
      <c r="H142">
        <v>15.4796290805936</v>
      </c>
      <c r="I142">
        <v>12.665566724306682</v>
      </c>
      <c r="J142">
        <v>24.979852728858798</v>
      </c>
      <c r="K142" s="32">
        <f t="shared" si="4"/>
        <v>38.311456095543477</v>
      </c>
      <c r="L142" s="32">
        <f t="shared" si="5"/>
        <v>17.701373688812442</v>
      </c>
    </row>
    <row r="143" spans="1:12">
      <c r="A143" s="37">
        <f>EditedRawData!$A145</f>
        <v>42875.465277777781</v>
      </c>
      <c r="B143">
        <v>58.972522935072817</v>
      </c>
      <c r="C143">
        <v>49.188658668468662</v>
      </c>
      <c r="D143">
        <v>54.387128305986984</v>
      </c>
      <c r="E143">
        <v>49.222126571155819</v>
      </c>
      <c r="F143">
        <v>48.602772672749175</v>
      </c>
      <c r="G143">
        <v>30.405009493426444</v>
      </c>
      <c r="H143">
        <v>15.610458520587697</v>
      </c>
      <c r="I143">
        <v>12.887784659035523</v>
      </c>
      <c r="J143">
        <v>25.371283546967721</v>
      </c>
      <c r="K143" s="32">
        <f t="shared" si="4"/>
        <v>38.294193930383429</v>
      </c>
      <c r="L143" s="32">
        <f t="shared" si="5"/>
        <v>17.393353704521843</v>
      </c>
    </row>
    <row r="144" spans="1:12">
      <c r="A144" s="37">
        <f>EditedRawData!$A146</f>
        <v>42875.472222222219</v>
      </c>
      <c r="B144">
        <v>56.856354344589519</v>
      </c>
      <c r="C144">
        <v>56.257974804399957</v>
      </c>
      <c r="D144">
        <v>65.403595972866327</v>
      </c>
      <c r="E144">
        <v>51.028730141885212</v>
      </c>
      <c r="F144">
        <v>52.778058083104398</v>
      </c>
      <c r="G144">
        <v>32.607077712814494</v>
      </c>
      <c r="H144">
        <v>16.263189124431726</v>
      </c>
      <c r="I144">
        <v>13.036148613758547</v>
      </c>
      <c r="J144">
        <v>25.946895056642557</v>
      </c>
      <c r="K144" s="32">
        <f t="shared" si="4"/>
        <v>41.130891539388081</v>
      </c>
      <c r="L144" s="32">
        <f t="shared" si="5"/>
        <v>19.396626837390013</v>
      </c>
    </row>
    <row r="145" spans="1:12">
      <c r="A145" s="37">
        <f>EditedRawData!$A147</f>
        <v>42875.479166666664</v>
      </c>
      <c r="B145">
        <v>56.590377253154379</v>
      </c>
      <c r="C145">
        <v>51.07836466018037</v>
      </c>
      <c r="D145">
        <v>57.122652805708242</v>
      </c>
      <c r="E145">
        <v>53.305888732599676</v>
      </c>
      <c r="F145">
        <v>50.587327103090871</v>
      </c>
      <c r="G145">
        <v>32.523771028338246</v>
      </c>
      <c r="H145">
        <v>16.30252150489909</v>
      </c>
      <c r="I145">
        <v>13.227041389935334</v>
      </c>
      <c r="J145">
        <v>26.806198164101602</v>
      </c>
      <c r="K145" s="32">
        <f t="shared" si="4"/>
        <v>39.727126960223089</v>
      </c>
      <c r="L145" s="32">
        <f t="shared" si="5"/>
        <v>17.635037068376306</v>
      </c>
    </row>
    <row r="146" spans="1:12">
      <c r="A146" s="37">
        <f>EditedRawData!$A148</f>
        <v>42875.486111111109</v>
      </c>
      <c r="B146">
        <v>61.004515360612558</v>
      </c>
      <c r="C146">
        <v>53.0138293239159</v>
      </c>
      <c r="D146">
        <v>62.169461324558178</v>
      </c>
      <c r="E146">
        <v>52.958350849805811</v>
      </c>
      <c r="F146">
        <v>48.635287110537753</v>
      </c>
      <c r="G146">
        <v>33.237187867201733</v>
      </c>
      <c r="H146">
        <v>16.508058611685197</v>
      </c>
      <c r="I146">
        <v>13.263505236063995</v>
      </c>
      <c r="J146">
        <v>27.513557008658477</v>
      </c>
      <c r="K146" s="32">
        <f t="shared" si="4"/>
        <v>40.922639188115518</v>
      </c>
      <c r="L146" s="32">
        <f t="shared" si="5"/>
        <v>18.725712457026518</v>
      </c>
    </row>
    <row r="147" spans="1:12">
      <c r="A147" s="37">
        <f>EditedRawData!$A149</f>
        <v>42875.493055555555</v>
      </c>
      <c r="B147">
        <v>57.567427307140747</v>
      </c>
      <c r="C147">
        <v>51.367889662576502</v>
      </c>
      <c r="D147">
        <v>56.118691318139589</v>
      </c>
      <c r="E147">
        <v>50.593882930296139</v>
      </c>
      <c r="F147">
        <v>49.768869601535002</v>
      </c>
      <c r="G147">
        <v>32.739616561738238</v>
      </c>
      <c r="H147">
        <v>16.270188227674353</v>
      </c>
      <c r="I147">
        <v>13.172781662260508</v>
      </c>
      <c r="J147">
        <v>26.763238973715481</v>
      </c>
      <c r="K147" s="32">
        <f t="shared" si="4"/>
        <v>39.373620693897387</v>
      </c>
      <c r="L147" s="32">
        <f t="shared" si="5"/>
        <v>17.365606300697351</v>
      </c>
    </row>
    <row r="148" spans="1:12">
      <c r="A148" s="37">
        <f>EditedRawData!$A150</f>
        <v>42875.5</v>
      </c>
      <c r="B148">
        <v>50.111231326398588</v>
      </c>
      <c r="C148">
        <v>50.964416460593775</v>
      </c>
      <c r="D148">
        <v>59.825518198429144</v>
      </c>
      <c r="E148">
        <v>52.70653746706747</v>
      </c>
      <c r="F148">
        <v>51.357180747046549</v>
      </c>
      <c r="G148">
        <v>33.41102199798555</v>
      </c>
      <c r="H148">
        <v>16.501205687447957</v>
      </c>
      <c r="I148">
        <v>13.443088399309255</v>
      </c>
      <c r="J148">
        <v>27.156778332187042</v>
      </c>
      <c r="K148" s="32">
        <f t="shared" si="4"/>
        <v>39.497442068496149</v>
      </c>
      <c r="L148" s="32">
        <f t="shared" si="5"/>
        <v>17.210102518492189</v>
      </c>
    </row>
    <row r="149" spans="1:12">
      <c r="A149" s="37">
        <f>EditedRawData!$A151</f>
        <v>42875.506944444445</v>
      </c>
      <c r="B149">
        <v>53.970903867541558</v>
      </c>
      <c r="C149">
        <v>47.662497953267085</v>
      </c>
      <c r="D149">
        <v>65.304080160408191</v>
      </c>
      <c r="E149">
        <v>49.996050088965127</v>
      </c>
      <c r="F149">
        <v>50.178474333590337</v>
      </c>
      <c r="G149">
        <v>32.026436220571938</v>
      </c>
      <c r="H149">
        <v>17.129644033574859</v>
      </c>
      <c r="I149">
        <v>13.761911227058452</v>
      </c>
      <c r="J149">
        <v>27.595919538114789</v>
      </c>
      <c r="K149" s="32">
        <f t="shared" si="4"/>
        <v>39.73621304701026</v>
      </c>
      <c r="L149" s="32">
        <f t="shared" si="5"/>
        <v>17.769433107140429</v>
      </c>
    </row>
    <row r="150" spans="1:12">
      <c r="A150" s="37">
        <f>EditedRawData!$A152</f>
        <v>42875.513888888891</v>
      </c>
      <c r="B150">
        <v>53.975981520190736</v>
      </c>
      <c r="C150">
        <v>53.089903788979854</v>
      </c>
      <c r="D150">
        <v>62.028739882709658</v>
      </c>
      <c r="E150">
        <v>50.772680871102274</v>
      </c>
      <c r="F150">
        <v>55.11372174430295</v>
      </c>
      <c r="G150">
        <v>34.598430738703946</v>
      </c>
      <c r="H150">
        <v>17.09289560113492</v>
      </c>
      <c r="I150">
        <v>13.897425854872949</v>
      </c>
      <c r="J150">
        <v>28.553970432697749</v>
      </c>
      <c r="K150" s="32">
        <f t="shared" si="4"/>
        <v>41.013750048299443</v>
      </c>
      <c r="L150" s="32">
        <f t="shared" si="5"/>
        <v>17.865586365380739</v>
      </c>
    </row>
    <row r="151" spans="1:12">
      <c r="A151" s="37">
        <f>EditedRawData!$A153</f>
        <v>42875.520833333336</v>
      </c>
      <c r="B151">
        <v>57.557419329816177</v>
      </c>
      <c r="C151">
        <v>54.398372336354846</v>
      </c>
      <c r="D151">
        <v>68.879494404301695</v>
      </c>
      <c r="E151">
        <v>51.31610101064603</v>
      </c>
      <c r="F151">
        <v>52.453116657728629</v>
      </c>
      <c r="G151">
        <v>34.829263135868352</v>
      </c>
      <c r="H151">
        <v>17.524462273842904</v>
      </c>
      <c r="I151">
        <v>14.053899621503</v>
      </c>
      <c r="J151">
        <v>28.982844271062032</v>
      </c>
      <c r="K151" s="32">
        <f t="shared" si="4"/>
        <v>42.221663671235966</v>
      </c>
      <c r="L151" s="32">
        <f t="shared" si="5"/>
        <v>19.087881001022115</v>
      </c>
    </row>
    <row r="152" spans="1:12">
      <c r="A152" s="37">
        <f>EditedRawData!$A154</f>
        <v>42875.527777777781</v>
      </c>
      <c r="B152">
        <v>54.194592718121356</v>
      </c>
      <c r="C152">
        <v>51.573180560742202</v>
      </c>
      <c r="D152">
        <v>67.876443194390561</v>
      </c>
      <c r="E152">
        <v>54.579089279022291</v>
      </c>
      <c r="F152">
        <v>55.173813251517615</v>
      </c>
      <c r="G152">
        <v>35.899609975565902</v>
      </c>
      <c r="H152">
        <v>17.539473389681042</v>
      </c>
      <c r="I152">
        <v>13.959278388095962</v>
      </c>
      <c r="J152">
        <v>28.71067328259749</v>
      </c>
      <c r="K152" s="32">
        <f t="shared" si="4"/>
        <v>42.167350448859388</v>
      </c>
      <c r="L152" s="32">
        <f t="shared" si="5"/>
        <v>18.841096606704344</v>
      </c>
    </row>
    <row r="153" spans="1:12">
      <c r="A153" s="37">
        <f>EditedRawData!$A155</f>
        <v>42875.534722222219</v>
      </c>
      <c r="B153">
        <v>54.897889506286027</v>
      </c>
      <c r="C153">
        <v>49.243199317595696</v>
      </c>
      <c r="D153">
        <v>65.630749477321913</v>
      </c>
      <c r="E153">
        <v>51.285842659797659</v>
      </c>
      <c r="F153">
        <v>51.234452830425752</v>
      </c>
      <c r="G153">
        <v>31.673294273710507</v>
      </c>
      <c r="H153">
        <v>17.203446276016166</v>
      </c>
      <c r="I153">
        <v>13.8764205213529</v>
      </c>
      <c r="J153">
        <v>28.542522314966476</v>
      </c>
      <c r="K153" s="32">
        <f t="shared" si="4"/>
        <v>40.398646353052563</v>
      </c>
      <c r="L153" s="32">
        <f t="shared" si="5"/>
        <v>18.094212329036434</v>
      </c>
    </row>
    <row r="154" spans="1:12">
      <c r="A154" s="37">
        <f>EditedRawData!$A156</f>
        <v>42875.541666666664</v>
      </c>
      <c r="B154">
        <v>55.117573626912623</v>
      </c>
      <c r="C154">
        <v>48.445626301618532</v>
      </c>
      <c r="D154">
        <v>56.124474698493657</v>
      </c>
      <c r="E154">
        <v>46.499760685842531</v>
      </c>
      <c r="F154">
        <v>54.69529432858495</v>
      </c>
      <c r="G154">
        <v>32.862827414403974</v>
      </c>
      <c r="H154">
        <v>17.518594683979565</v>
      </c>
      <c r="I154">
        <v>13.793661084368006</v>
      </c>
      <c r="J154">
        <v>27.800128575939436</v>
      </c>
      <c r="K154" s="32">
        <f t="shared" si="4"/>
        <v>39.206437933349257</v>
      </c>
      <c r="L154" s="32">
        <f t="shared" si="5"/>
        <v>16.599552318936002</v>
      </c>
    </row>
    <row r="155" spans="1:12">
      <c r="A155" s="37">
        <f>EditedRawData!$A157</f>
        <v>42875.548611111109</v>
      </c>
      <c r="B155">
        <v>52.613995756953798</v>
      </c>
      <c r="C155">
        <v>46.728315707914788</v>
      </c>
      <c r="D155">
        <v>65.468526102665635</v>
      </c>
      <c r="E155">
        <v>47.222704120354948</v>
      </c>
      <c r="F155">
        <v>52.029281349231525</v>
      </c>
      <c r="G155">
        <v>30.150510515943466</v>
      </c>
      <c r="H155">
        <v>16.95870445682311</v>
      </c>
      <c r="I155">
        <v>13.83117453432334</v>
      </c>
      <c r="J155">
        <v>27.662284338092938</v>
      </c>
      <c r="K155" s="32">
        <f t="shared" si="4"/>
        <v>39.185055209144835</v>
      </c>
      <c r="L155" s="32">
        <f t="shared" si="5"/>
        <v>17.708977913601998</v>
      </c>
    </row>
    <row r="156" spans="1:12">
      <c r="A156" s="37">
        <f>EditedRawData!$A158</f>
        <v>42875.555555555555</v>
      </c>
      <c r="B156">
        <v>55.342790721765056</v>
      </c>
      <c r="C156">
        <v>46.655345898844146</v>
      </c>
      <c r="D156">
        <v>74.14895659539107</v>
      </c>
      <c r="E156">
        <v>48.174912340396361</v>
      </c>
      <c r="F156">
        <v>52.782026090584985</v>
      </c>
      <c r="G156">
        <v>32.020506339862678</v>
      </c>
      <c r="H156">
        <v>16.903069732145411</v>
      </c>
      <c r="I156">
        <v>14.0599125767817</v>
      </c>
      <c r="J156">
        <v>27.259556237024988</v>
      </c>
      <c r="K156" s="32">
        <f t="shared" si="4"/>
        <v>40.816341836977372</v>
      </c>
      <c r="L156" s="32">
        <f t="shared" si="5"/>
        <v>19.692655036813413</v>
      </c>
    </row>
    <row r="157" spans="1:12">
      <c r="A157" s="37">
        <f>EditedRawData!$A159</f>
        <v>42875.5625</v>
      </c>
      <c r="B157">
        <v>50.662061911110492</v>
      </c>
      <c r="C157">
        <v>47.386281129040611</v>
      </c>
      <c r="D157">
        <v>67.163081908079235</v>
      </c>
      <c r="E157">
        <v>48.626092056558761</v>
      </c>
      <c r="F157">
        <v>65.05020978573792</v>
      </c>
      <c r="G157">
        <v>35.752512172546162</v>
      </c>
      <c r="H157">
        <v>17.115416951669044</v>
      </c>
      <c r="I157">
        <v>13.902529975002114</v>
      </c>
      <c r="J157">
        <v>27.61610516485187</v>
      </c>
      <c r="K157" s="32">
        <f t="shared" si="4"/>
        <v>41.474921228288473</v>
      </c>
      <c r="L157" s="32">
        <f t="shared" si="5"/>
        <v>19.250317399342368</v>
      </c>
    </row>
    <row r="158" spans="1:12">
      <c r="A158" s="37">
        <f>EditedRawData!$A160</f>
        <v>42875.569444444445</v>
      </c>
      <c r="B158">
        <v>58.420596871978006</v>
      </c>
      <c r="C158">
        <v>55.521017797369211</v>
      </c>
      <c r="D158">
        <v>66.867908079147469</v>
      </c>
      <c r="E158">
        <v>49.231404081154551</v>
      </c>
      <c r="F158">
        <v>68.967185269197444</v>
      </c>
      <c r="G158">
        <v>33.718975967931087</v>
      </c>
      <c r="H158">
        <v>16.708466387370926</v>
      </c>
      <c r="I158">
        <v>14.144169309207598</v>
      </c>
      <c r="J158">
        <v>27.984114270841982</v>
      </c>
      <c r="K158" s="32">
        <f t="shared" si="4"/>
        <v>43.50709311491093</v>
      </c>
      <c r="L158" s="32">
        <f t="shared" si="5"/>
        <v>20.948080112811404</v>
      </c>
    </row>
    <row r="159" spans="1:12">
      <c r="A159" s="37">
        <f>EditedRawData!$A161</f>
        <v>42875.576388888891</v>
      </c>
      <c r="B159">
        <v>56.279313264453315</v>
      </c>
      <c r="C159">
        <v>47.52428598222339</v>
      </c>
      <c r="D159">
        <v>84.961374814420481</v>
      </c>
      <c r="E159">
        <v>39.606312319281209</v>
      </c>
      <c r="F159">
        <v>57.44952581228938</v>
      </c>
      <c r="G159">
        <v>35.698745811482155</v>
      </c>
      <c r="H159">
        <v>16.112540018731877</v>
      </c>
      <c r="I159">
        <v>13.805096476373668</v>
      </c>
      <c r="J159">
        <v>27.660725099518686</v>
      </c>
      <c r="K159" s="32">
        <f t="shared" si="4"/>
        <v>42.121991066530455</v>
      </c>
      <c r="L159" s="32">
        <f t="shared" si="5"/>
        <v>22.457776156116154</v>
      </c>
    </row>
    <row r="160" spans="1:12">
      <c r="A160" s="37">
        <f>EditedRawData!$A162</f>
        <v>42875.583333333336</v>
      </c>
      <c r="B160">
        <v>54.885129611152102</v>
      </c>
      <c r="C160">
        <v>47.149696577957961</v>
      </c>
      <c r="D160">
        <v>68.503236290352163</v>
      </c>
      <c r="E160">
        <v>49.311921717503324</v>
      </c>
      <c r="F160">
        <v>50.81488756882554</v>
      </c>
      <c r="G160">
        <v>30.741452892972926</v>
      </c>
      <c r="H160">
        <v>15.876584915097627</v>
      </c>
      <c r="I160">
        <v>13.671620393947752</v>
      </c>
      <c r="J160">
        <v>27.929335979661253</v>
      </c>
      <c r="K160" s="32">
        <f t="shared" si="4"/>
        <v>39.875985105274509</v>
      </c>
      <c r="L160" s="32">
        <f t="shared" si="5"/>
        <v>18.692242168000337</v>
      </c>
    </row>
    <row r="161" spans="1:12">
      <c r="A161" s="37">
        <f>EditedRawData!$A163</f>
        <v>42875.590277777781</v>
      </c>
      <c r="B161">
        <v>48.248564633144397</v>
      </c>
      <c r="C161">
        <v>48.197876235770366</v>
      </c>
      <c r="D161">
        <v>65.981316343383384</v>
      </c>
      <c r="E161">
        <v>44.931898011625691</v>
      </c>
      <c r="F161">
        <v>53.541035338194867</v>
      </c>
      <c r="G161">
        <v>30.274053549074296</v>
      </c>
      <c r="H161">
        <v>15.676982442224633</v>
      </c>
      <c r="I161">
        <v>13.357545951381184</v>
      </c>
      <c r="J161">
        <v>27.230977675347148</v>
      </c>
      <c r="K161" s="32">
        <f t="shared" si="4"/>
        <v>38.604472242238444</v>
      </c>
      <c r="L161" s="32">
        <f t="shared" si="5"/>
        <v>17.886797068943995</v>
      </c>
    </row>
    <row r="162" spans="1:12">
      <c r="A162" s="37">
        <f>EditedRawData!$A164</f>
        <v>42875.597222222219</v>
      </c>
      <c r="B162">
        <v>53.396876907782122</v>
      </c>
      <c r="C162">
        <v>42.826783667533739</v>
      </c>
      <c r="D162">
        <v>78.706306674842622</v>
      </c>
      <c r="E162">
        <v>37.285028480151574</v>
      </c>
      <c r="F162">
        <v>56.280108057571262</v>
      </c>
      <c r="G162">
        <v>33.527491004343922</v>
      </c>
      <c r="H162">
        <v>15.107262126857231</v>
      </c>
      <c r="I162">
        <v>12.987641852738449</v>
      </c>
      <c r="J162">
        <v>26.745921609063565</v>
      </c>
      <c r="K162" s="32">
        <f t="shared" si="4"/>
        <v>39.651491153431607</v>
      </c>
      <c r="L162" s="32">
        <f t="shared" si="5"/>
        <v>20.987630030436055</v>
      </c>
    </row>
    <row r="163" spans="1:12">
      <c r="A163" s="37">
        <f>EditedRawData!$A165</f>
        <v>42875.604166666664</v>
      </c>
      <c r="B163">
        <v>50.419032372857394</v>
      </c>
      <c r="C163">
        <v>54.824905390353599</v>
      </c>
      <c r="D163">
        <v>69.354359707285127</v>
      </c>
      <c r="E163">
        <v>46.231102735301732</v>
      </c>
      <c r="F163">
        <v>53.516383789896828</v>
      </c>
      <c r="G163">
        <v>30.049331427652145</v>
      </c>
      <c r="H163">
        <v>15.058919540021769</v>
      </c>
      <c r="I163">
        <v>13.081372150300787</v>
      </c>
      <c r="J163">
        <v>26.657025748726561</v>
      </c>
      <c r="K163" s="32">
        <f t="shared" si="4"/>
        <v>39.910270318043985</v>
      </c>
      <c r="L163" s="32">
        <f t="shared" si="5"/>
        <v>19.478129033880855</v>
      </c>
    </row>
    <row r="164" spans="1:12">
      <c r="A164" s="37">
        <f>EditedRawData!$A166</f>
        <v>42875.611111111109</v>
      </c>
      <c r="B164">
        <v>52.090386427545084</v>
      </c>
      <c r="C164">
        <v>42.806817350100637</v>
      </c>
      <c r="D164">
        <v>86.694013759907179</v>
      </c>
      <c r="E164">
        <v>48.232503358843964</v>
      </c>
      <c r="F164">
        <v>55.516841401190298</v>
      </c>
      <c r="G164">
        <v>30.958348202396092</v>
      </c>
      <c r="H164">
        <v>15.097347202366649</v>
      </c>
      <c r="I164">
        <v>12.872888233362218</v>
      </c>
      <c r="J164">
        <v>26.900303920154368</v>
      </c>
      <c r="K164" s="32">
        <f t="shared" si="4"/>
        <v>41.241049983985164</v>
      </c>
      <c r="L164" s="32">
        <f t="shared" si="5"/>
        <v>23.017512450972752</v>
      </c>
    </row>
    <row r="165" spans="1:12">
      <c r="A165" s="37">
        <f>EditedRawData!$A167</f>
        <v>42875.618055555555</v>
      </c>
      <c r="B165">
        <v>51.232582737237088</v>
      </c>
      <c r="C165">
        <v>49.31822590644579</v>
      </c>
      <c r="D165">
        <v>78.024663030188634</v>
      </c>
      <c r="E165">
        <v>46.902975157411753</v>
      </c>
      <c r="F165">
        <v>45.752862329334953</v>
      </c>
      <c r="G165">
        <v>27.323671819275749</v>
      </c>
      <c r="H165">
        <v>14.868020620651892</v>
      </c>
      <c r="I165">
        <v>12.785630923006003</v>
      </c>
      <c r="J165">
        <v>26.315494457574935</v>
      </c>
      <c r="K165" s="32">
        <f t="shared" si="4"/>
        <v>39.169347442347423</v>
      </c>
      <c r="L165" s="32">
        <f t="shared" si="5"/>
        <v>20.777407036794347</v>
      </c>
    </row>
    <row r="166" spans="1:12">
      <c r="A166" s="37">
        <f>EditedRawData!$A168</f>
        <v>42875.625</v>
      </c>
      <c r="B166">
        <v>51.94360585764958</v>
      </c>
      <c r="C166">
        <v>46.507031575663291</v>
      </c>
      <c r="D166">
        <v>75.309127711604305</v>
      </c>
      <c r="E166">
        <v>41.790678082479118</v>
      </c>
      <c r="F166">
        <v>45.893865608510687</v>
      </c>
      <c r="G166">
        <v>25.04247356669833</v>
      </c>
      <c r="H166">
        <v>14.304105861641393</v>
      </c>
      <c r="I166">
        <v>12.488731967315701</v>
      </c>
      <c r="J166">
        <v>25.557856478832054</v>
      </c>
      <c r="K166" s="32">
        <f t="shared" si="4"/>
        <v>37.648608523377156</v>
      </c>
      <c r="L166" s="32">
        <f t="shared" si="5"/>
        <v>20.215589387611399</v>
      </c>
    </row>
    <row r="167" spans="1:12">
      <c r="A167" s="37">
        <f>EditedRawData!$A169</f>
        <v>42875.631944444445</v>
      </c>
      <c r="B167">
        <v>52.169311458146915</v>
      </c>
      <c r="C167">
        <v>45.639789257546411</v>
      </c>
      <c r="D167">
        <v>71.947404828107295</v>
      </c>
      <c r="E167">
        <v>38.885115528386926</v>
      </c>
      <c r="F167">
        <v>44.961936642320651</v>
      </c>
      <c r="G167">
        <v>25.599825789159009</v>
      </c>
      <c r="H167">
        <v>13.709964327876085</v>
      </c>
      <c r="I167">
        <v>12.186106198341204</v>
      </c>
      <c r="J167">
        <v>25.424281927547703</v>
      </c>
      <c r="K167" s="32">
        <f t="shared" si="4"/>
        <v>36.724859550825805</v>
      </c>
      <c r="L167" s="32">
        <f t="shared" si="5"/>
        <v>19.411517702573743</v>
      </c>
    </row>
    <row r="168" spans="1:12">
      <c r="A168" s="37">
        <f>EditedRawData!$A170</f>
        <v>42875.638888888891</v>
      </c>
      <c r="B168">
        <v>51.935331446549981</v>
      </c>
      <c r="C168">
        <v>43.651245841386036</v>
      </c>
      <c r="D168">
        <v>67.858933697236267</v>
      </c>
      <c r="E168">
        <v>39.66524223512134</v>
      </c>
      <c r="F168">
        <v>46.495128846871502</v>
      </c>
      <c r="G168">
        <v>23.92110959399918</v>
      </c>
      <c r="H168">
        <v>12.823043283943104</v>
      </c>
      <c r="I168">
        <v>11.88669532832834</v>
      </c>
      <c r="J168">
        <v>24.544134194929523</v>
      </c>
      <c r="K168" s="32">
        <f t="shared" si="4"/>
        <v>35.864540496485034</v>
      </c>
      <c r="L168" s="32">
        <f t="shared" si="5"/>
        <v>18.863469437689414</v>
      </c>
    </row>
    <row r="169" spans="1:12">
      <c r="A169" s="37">
        <f>EditedRawData!$A171</f>
        <v>42875.645833333336</v>
      </c>
      <c r="B169">
        <v>52.2131292154383</v>
      </c>
      <c r="C169">
        <v>42.744250330900414</v>
      </c>
      <c r="D169">
        <v>62.947857220751743</v>
      </c>
      <c r="E169">
        <v>36.655559677365986</v>
      </c>
      <c r="F169">
        <v>43.685798851529057</v>
      </c>
      <c r="G169">
        <v>23.755267153164173</v>
      </c>
      <c r="H169">
        <v>12.242528684926937</v>
      </c>
      <c r="I169">
        <v>11.386354760819712</v>
      </c>
      <c r="J169">
        <v>23.911243190034121</v>
      </c>
      <c r="K169" s="32">
        <f t="shared" si="4"/>
        <v>34.393554342770045</v>
      </c>
      <c r="L169" s="32">
        <f t="shared" si="5"/>
        <v>17.808471414084256</v>
      </c>
    </row>
    <row r="170" spans="1:12">
      <c r="A170" s="37">
        <f>EditedRawData!$A172</f>
        <v>42875.652777777781</v>
      </c>
      <c r="B170">
        <v>49.6250179771041</v>
      </c>
      <c r="C170">
        <v>68.281945864440587</v>
      </c>
      <c r="D170">
        <v>54.803349236470353</v>
      </c>
      <c r="E170">
        <v>35.180731579816722</v>
      </c>
      <c r="F170">
        <v>42.806653196383635</v>
      </c>
      <c r="G170">
        <v>22.48498991152784</v>
      </c>
      <c r="H170">
        <v>11.818747032439873</v>
      </c>
      <c r="I170">
        <v>11.081100125327309</v>
      </c>
      <c r="J170">
        <v>22.703395399173427</v>
      </c>
      <c r="K170" s="32">
        <f t="shared" si="4"/>
        <v>35.420658924742646</v>
      </c>
      <c r="L170" s="32">
        <f t="shared" si="5"/>
        <v>19.970139732779483</v>
      </c>
    </row>
    <row r="171" spans="1:12">
      <c r="A171" s="37">
        <f>EditedRawData!$A173</f>
        <v>42875.659722222219</v>
      </c>
      <c r="B171">
        <v>47.080994830802126</v>
      </c>
      <c r="C171">
        <v>35.140552253650306</v>
      </c>
      <c r="D171">
        <v>56.516766931555246</v>
      </c>
      <c r="E171">
        <v>35.193323777411742</v>
      </c>
      <c r="F171">
        <v>44.668387024573896</v>
      </c>
      <c r="G171">
        <v>23.229643851637682</v>
      </c>
      <c r="H171">
        <v>11.908890263011228</v>
      </c>
      <c r="I171">
        <v>11.027225992456128</v>
      </c>
      <c r="J171">
        <v>22.853794434182149</v>
      </c>
      <c r="K171" s="32">
        <f t="shared" si="4"/>
        <v>31.957731039920052</v>
      </c>
      <c r="L171" s="32">
        <f t="shared" si="5"/>
        <v>15.863175770255772</v>
      </c>
    </row>
    <row r="172" spans="1:12">
      <c r="A172" s="37">
        <f>EditedRawData!$A174</f>
        <v>42875.666666666664</v>
      </c>
      <c r="B172">
        <v>45.621502091023245</v>
      </c>
      <c r="C172">
        <v>36.321950296813931</v>
      </c>
      <c r="D172">
        <v>55.364949925999163</v>
      </c>
      <c r="E172">
        <v>33.913872397173058</v>
      </c>
      <c r="F172">
        <v>39.769687266191866</v>
      </c>
      <c r="G172">
        <v>21.975226404816322</v>
      </c>
      <c r="H172">
        <v>11.113381358778991</v>
      </c>
      <c r="I172">
        <v>10.512512349926579</v>
      </c>
      <c r="J172">
        <v>22.862951578540475</v>
      </c>
      <c r="K172" s="32">
        <f t="shared" si="4"/>
        <v>30.828448185473729</v>
      </c>
      <c r="L172" s="32">
        <f t="shared" si="5"/>
        <v>15.345065602560117</v>
      </c>
    </row>
    <row r="173" spans="1:12">
      <c r="A173" s="37">
        <f>EditedRawData!$A175</f>
        <v>42875.673611111109</v>
      </c>
      <c r="B173">
        <v>43.735886196635072</v>
      </c>
      <c r="C173">
        <v>33.892592684436153</v>
      </c>
      <c r="D173">
        <v>52.81192393896611</v>
      </c>
      <c r="E173">
        <v>30.866774093486043</v>
      </c>
      <c r="F173">
        <v>37.586162343044876</v>
      </c>
      <c r="G173">
        <v>20.796361350309727</v>
      </c>
      <c r="H173">
        <v>10.380807103753952</v>
      </c>
      <c r="I173">
        <v>10.237394215534556</v>
      </c>
      <c r="J173">
        <v>21.770443952482143</v>
      </c>
      <c r="K173" s="32">
        <f t="shared" si="4"/>
        <v>29.119816208738737</v>
      </c>
      <c r="L173" s="32">
        <f t="shared" si="5"/>
        <v>14.592143607534146</v>
      </c>
    </row>
    <row r="174" spans="1:12">
      <c r="A174" s="37">
        <f>EditedRawData!$A176</f>
        <v>42875.680555555555</v>
      </c>
      <c r="B174">
        <v>42.482080792934518</v>
      </c>
      <c r="C174">
        <v>34.691422677098778</v>
      </c>
      <c r="D174">
        <v>44.897983890837402</v>
      </c>
      <c r="E174">
        <v>28.761186632788537</v>
      </c>
      <c r="F174">
        <v>36.214343888198059</v>
      </c>
      <c r="G174">
        <v>19.037115992280313</v>
      </c>
      <c r="H174">
        <v>9.8601575627801399</v>
      </c>
      <c r="I174">
        <v>9.6867300068577613</v>
      </c>
      <c r="J174">
        <v>20.74046325693616</v>
      </c>
      <c r="K174" s="32">
        <f t="shared" si="4"/>
        <v>27.374609411190185</v>
      </c>
      <c r="L174" s="32">
        <f t="shared" si="5"/>
        <v>13.238421337940272</v>
      </c>
    </row>
    <row r="175" spans="1:12">
      <c r="A175" s="37">
        <f>EditedRawData!$A177</f>
        <v>42875.6875</v>
      </c>
      <c r="B175">
        <v>45.75773026460098</v>
      </c>
      <c r="C175">
        <v>42.440455417862331</v>
      </c>
      <c r="D175">
        <v>51.989991305792394</v>
      </c>
      <c r="E175">
        <v>33.082000846424897</v>
      </c>
      <c r="F175">
        <v>45.05662923240245</v>
      </c>
      <c r="G175">
        <v>22.404790776825564</v>
      </c>
      <c r="H175">
        <v>10.078276593996151</v>
      </c>
      <c r="I175">
        <v>9.8512166216120338</v>
      </c>
      <c r="J175">
        <v>21.695163190031295</v>
      </c>
      <c r="K175" s="32">
        <f t="shared" si="4"/>
        <v>31.372917138838677</v>
      </c>
      <c r="L175" s="32">
        <f t="shared" si="5"/>
        <v>15.950601337533667</v>
      </c>
    </row>
    <row r="176" spans="1:12">
      <c r="A176" s="37">
        <f>EditedRawData!$A178</f>
        <v>42875.694444444445</v>
      </c>
      <c r="B176">
        <v>44.155470967026503</v>
      </c>
      <c r="C176">
        <v>42.776711244175495</v>
      </c>
      <c r="D176">
        <v>56.677237109581618</v>
      </c>
      <c r="E176">
        <v>33.381745283695771</v>
      </c>
      <c r="F176">
        <v>42.843800806431922</v>
      </c>
      <c r="G176">
        <v>23.801860493364671</v>
      </c>
      <c r="H176">
        <v>10.323773499273225</v>
      </c>
      <c r="I176">
        <v>10.001403049245933</v>
      </c>
      <c r="J176">
        <v>21.811685219903012</v>
      </c>
      <c r="K176" s="32">
        <f t="shared" si="4"/>
        <v>31.752631963633121</v>
      </c>
      <c r="L176" s="32">
        <f t="shared" si="5"/>
        <v>16.265814769878805</v>
      </c>
    </row>
    <row r="177" spans="1:12">
      <c r="A177" s="37">
        <f>EditedRawData!$A179</f>
        <v>42875.701388888891</v>
      </c>
      <c r="B177">
        <v>41.400534146521679</v>
      </c>
      <c r="C177">
        <v>37.391293703044418</v>
      </c>
      <c r="D177">
        <v>52.143916480905567</v>
      </c>
      <c r="E177">
        <v>33.404686329670277</v>
      </c>
      <c r="F177">
        <v>37.031610277312623</v>
      </c>
      <c r="G177">
        <v>21.464346685058164</v>
      </c>
      <c r="H177">
        <v>10.081006403995183</v>
      </c>
      <c r="I177">
        <v>9.9277235358783482</v>
      </c>
      <c r="J177">
        <v>21.089142994611446</v>
      </c>
      <c r="K177" s="32">
        <f t="shared" si="4"/>
        <v>29.326028950777527</v>
      </c>
      <c r="L177" s="32">
        <f t="shared" si="5"/>
        <v>14.507873191287825</v>
      </c>
    </row>
    <row r="178" spans="1:12">
      <c r="A178" s="37">
        <f>EditedRawData!$A180</f>
        <v>42875.708333333336</v>
      </c>
      <c r="B178">
        <v>37.01608605728844</v>
      </c>
      <c r="C178">
        <v>34.796881096694527</v>
      </c>
      <c r="D178">
        <v>46.152754455913595</v>
      </c>
      <c r="E178">
        <v>32.043514441845176</v>
      </c>
      <c r="F178">
        <v>32.971586596129292</v>
      </c>
      <c r="G178">
        <v>20.356849260260585</v>
      </c>
      <c r="H178">
        <v>9.2247658713332825</v>
      </c>
      <c r="I178">
        <v>9.6114296217264403</v>
      </c>
      <c r="J178">
        <v>20.607419001537398</v>
      </c>
      <c r="K178" s="32">
        <f t="shared" si="4"/>
        <v>26.975698489192084</v>
      </c>
      <c r="L178" s="32">
        <f t="shared" si="5"/>
        <v>12.709990062067007</v>
      </c>
    </row>
    <row r="179" spans="1:12">
      <c r="A179" s="37">
        <f>EditedRawData!$A181</f>
        <v>42875.715277777781</v>
      </c>
      <c r="B179">
        <v>34.171537368705863</v>
      </c>
      <c r="C179">
        <v>28.785400348683869</v>
      </c>
      <c r="D179">
        <v>35.214560078833905</v>
      </c>
      <c r="E179">
        <v>27.771623456147033</v>
      </c>
      <c r="F179">
        <v>29.192554112506357</v>
      </c>
      <c r="G179">
        <v>17.628973061600743</v>
      </c>
      <c r="H179">
        <v>8.5382806876663793</v>
      </c>
      <c r="I179">
        <v>9.2100220422112322</v>
      </c>
      <c r="J179">
        <v>19.305201409149952</v>
      </c>
      <c r="K179" s="32">
        <f t="shared" si="4"/>
        <v>23.313128062833925</v>
      </c>
      <c r="L179" s="32">
        <f t="shared" si="5"/>
        <v>10.059246623314616</v>
      </c>
    </row>
    <row r="180" spans="1:12">
      <c r="A180" s="37">
        <f>EditedRawData!$A182</f>
        <v>42875.722222222219</v>
      </c>
      <c r="B180">
        <v>26.039027696633294</v>
      </c>
      <c r="C180">
        <v>25.195843073592489</v>
      </c>
      <c r="D180">
        <v>30.014274508422421</v>
      </c>
      <c r="E180">
        <v>23.98115717017032</v>
      </c>
      <c r="F180">
        <v>24.076483698308405</v>
      </c>
      <c r="G180">
        <v>14.418563572065924</v>
      </c>
      <c r="H180">
        <v>7.8434128454871637</v>
      </c>
      <c r="I180">
        <v>8.8971628938444223</v>
      </c>
      <c r="J180">
        <v>18.269664452733128</v>
      </c>
      <c r="K180" s="32">
        <f t="shared" si="4"/>
        <v>19.859509990139728</v>
      </c>
      <c r="L180" s="32">
        <f t="shared" si="5"/>
        <v>7.9155237210084231</v>
      </c>
    </row>
    <row r="181" spans="1:12">
      <c r="A181" s="37">
        <f>EditedRawData!$A183</f>
        <v>42875.729166666664</v>
      </c>
      <c r="B181">
        <v>25.549236468626219</v>
      </c>
      <c r="C181">
        <v>20.55454016252083</v>
      </c>
      <c r="D181">
        <v>23.982298232364801</v>
      </c>
      <c r="E181">
        <v>21.146628176031996</v>
      </c>
      <c r="F181">
        <v>19.788611330783517</v>
      </c>
      <c r="G181">
        <v>11.986004980740134</v>
      </c>
      <c r="H181">
        <v>7.2885439159422019</v>
      </c>
      <c r="I181">
        <v>8.2196194170111063</v>
      </c>
      <c r="J181">
        <v>17.807536837589289</v>
      </c>
      <c r="K181" s="32">
        <f t="shared" si="4"/>
        <v>17.369224391290011</v>
      </c>
      <c r="L181" s="32">
        <f t="shared" si="5"/>
        <v>6.6653990066744164</v>
      </c>
    </row>
    <row r="182" spans="1:12">
      <c r="A182" s="37">
        <f>EditedRawData!$A184</f>
        <v>42875.736111111109</v>
      </c>
      <c r="B182">
        <v>21.654252178019508</v>
      </c>
      <c r="C182">
        <v>17.385085865437791</v>
      </c>
      <c r="D182">
        <v>20.855946990669384</v>
      </c>
      <c r="E182">
        <v>18.357623334597047</v>
      </c>
      <c r="F182">
        <v>18.106741549986967</v>
      </c>
      <c r="G182">
        <v>11.054659915127601</v>
      </c>
      <c r="H182">
        <v>6.7881564379882402</v>
      </c>
      <c r="I182">
        <v>8.1517790030863306</v>
      </c>
      <c r="J182">
        <v>17.70530314246469</v>
      </c>
      <c r="K182" s="32">
        <f t="shared" si="4"/>
        <v>15.562172046375284</v>
      </c>
      <c r="L182" s="32">
        <f t="shared" si="5"/>
        <v>5.4721778297937078</v>
      </c>
    </row>
    <row r="183" spans="1:12">
      <c r="A183" s="37">
        <f>EditedRawData!$A185</f>
        <v>42875.743055555555</v>
      </c>
      <c r="B183">
        <v>17.808745923867097</v>
      </c>
      <c r="C183">
        <v>16.825698755986501</v>
      </c>
      <c r="D183">
        <v>19.692818662722171</v>
      </c>
      <c r="E183">
        <v>17.151517737964628</v>
      </c>
      <c r="F183">
        <v>15.19783339438175</v>
      </c>
      <c r="G183">
        <v>10.50689264775362</v>
      </c>
      <c r="H183">
        <v>6.4838634628476282</v>
      </c>
      <c r="I183">
        <v>8.1028593933888526</v>
      </c>
      <c r="J183">
        <v>17.587943105013707</v>
      </c>
      <c r="K183" s="32">
        <f t="shared" si="4"/>
        <v>14.373130342658438</v>
      </c>
      <c r="L183" s="32">
        <f t="shared" si="5"/>
        <v>4.7612609463916993</v>
      </c>
    </row>
    <row r="184" spans="1:12">
      <c r="A184" s="37">
        <f>EditedRawData!$A186</f>
        <v>42875.75</v>
      </c>
      <c r="B184">
        <v>17.458748761066836</v>
      </c>
      <c r="C184">
        <v>15.682848210229213</v>
      </c>
      <c r="D184">
        <v>14.111784977632707</v>
      </c>
      <c r="E184">
        <v>14.517991323376213</v>
      </c>
      <c r="F184">
        <v>13.621121442364698</v>
      </c>
      <c r="G184">
        <v>8.9385278995344368</v>
      </c>
      <c r="H184">
        <v>6.2252723858361669</v>
      </c>
      <c r="I184">
        <v>7.7232671587005006</v>
      </c>
      <c r="J184">
        <v>17.718976683630999</v>
      </c>
      <c r="K184" s="32">
        <f t="shared" si="4"/>
        <v>12.888726538041308</v>
      </c>
      <c r="L184" s="32">
        <f t="shared" si="5"/>
        <v>4.2337627267596591</v>
      </c>
    </row>
    <row r="185" spans="1:12">
      <c r="A185" s="37">
        <f>EditedRawData!$A187</f>
        <v>42875.756944444445</v>
      </c>
      <c r="B185">
        <v>13.318044209711474</v>
      </c>
      <c r="C185">
        <v>11.580362666426273</v>
      </c>
      <c r="D185">
        <v>12.999522996495125</v>
      </c>
      <c r="E185">
        <v>13.324953815767616</v>
      </c>
      <c r="F185">
        <v>10.061341620703876</v>
      </c>
      <c r="G185">
        <v>6.4387570518597759</v>
      </c>
      <c r="H185">
        <v>5.9700760517241003</v>
      </c>
      <c r="I185">
        <v>7.6782105722589513</v>
      </c>
      <c r="J185">
        <v>18.253676125808759</v>
      </c>
      <c r="K185" s="32">
        <f t="shared" si="4"/>
        <v>11.069438345639551</v>
      </c>
      <c r="L185" s="32">
        <f t="shared" si="5"/>
        <v>3.9640022568409061</v>
      </c>
    </row>
    <row r="186" spans="1:12">
      <c r="A186" s="37">
        <f>EditedRawData!$A188</f>
        <v>42875.763888888891</v>
      </c>
      <c r="B186">
        <v>12.136984573731624</v>
      </c>
      <c r="C186">
        <v>12.549709553918044</v>
      </c>
      <c r="D186">
        <v>11.135440627073596</v>
      </c>
      <c r="E186">
        <v>10.87808041770314</v>
      </c>
      <c r="F186">
        <v>9.6726600398701361</v>
      </c>
      <c r="G186">
        <v>7.1565540553894378</v>
      </c>
      <c r="H186">
        <v>5.9107744824370343</v>
      </c>
      <c r="I186">
        <v>7.6077804926022479</v>
      </c>
      <c r="J186">
        <v>18.902124748239256</v>
      </c>
      <c r="K186" s="32">
        <f t="shared" si="4"/>
        <v>10.661123221218279</v>
      </c>
      <c r="L186" s="32">
        <f t="shared" si="5"/>
        <v>3.8580898466770566</v>
      </c>
    </row>
    <row r="187" spans="1:12">
      <c r="A187" s="37">
        <f>EditedRawData!$A189</f>
        <v>42875.770833333336</v>
      </c>
      <c r="B187">
        <v>12.608448131807799</v>
      </c>
      <c r="C187">
        <v>10.646700016785076</v>
      </c>
      <c r="D187">
        <v>9.0930245308164679</v>
      </c>
      <c r="E187">
        <v>10.124058279643812</v>
      </c>
      <c r="F187">
        <v>9.3071843275231458</v>
      </c>
      <c r="G187">
        <v>5.3589600693420492</v>
      </c>
      <c r="H187">
        <v>5.6074076352484115</v>
      </c>
      <c r="I187">
        <v>7.1936741623487928</v>
      </c>
      <c r="J187">
        <v>19.606830760238783</v>
      </c>
      <c r="K187" s="32">
        <f t="shared" si="4"/>
        <v>9.9495875459727046</v>
      </c>
      <c r="L187" s="32">
        <f t="shared" si="5"/>
        <v>4.3231660797759757</v>
      </c>
    </row>
    <row r="188" spans="1:12">
      <c r="A188" s="37">
        <f>EditedRawData!$A190</f>
        <v>42875.777777777781</v>
      </c>
      <c r="B188">
        <v>10.78264836328086</v>
      </c>
      <c r="C188">
        <v>9.6254029717111731</v>
      </c>
      <c r="D188">
        <v>7.8006033378083242</v>
      </c>
      <c r="E188">
        <v>7.3826709100500603</v>
      </c>
      <c r="F188">
        <v>7.3403441924395549</v>
      </c>
      <c r="G188">
        <v>5.3410423752241085</v>
      </c>
      <c r="H188">
        <v>5.3794894680142802</v>
      </c>
      <c r="I188">
        <v>7.1072966560581499</v>
      </c>
      <c r="J188">
        <v>20.683101433867467</v>
      </c>
      <c r="K188" s="32">
        <f t="shared" si="4"/>
        <v>9.0491777453837745</v>
      </c>
      <c r="L188" s="32">
        <f t="shared" si="5"/>
        <v>4.70278127309704</v>
      </c>
    </row>
    <row r="189" spans="1:12">
      <c r="A189" s="37">
        <f>EditedRawData!$A191</f>
        <v>42875.784722222219</v>
      </c>
      <c r="B189">
        <v>9.2391222201025336</v>
      </c>
      <c r="C189">
        <v>6.8395636666277513</v>
      </c>
      <c r="D189">
        <v>7.3288243426802282</v>
      </c>
      <c r="E189">
        <v>8.1043748917429959</v>
      </c>
      <c r="F189">
        <v>5.9253136280749397</v>
      </c>
      <c r="G189">
        <v>3.4282539658059439</v>
      </c>
      <c r="H189">
        <v>5.0143482772074872</v>
      </c>
      <c r="I189">
        <v>6.6669343077088952</v>
      </c>
      <c r="J189">
        <v>21.350311297335782</v>
      </c>
      <c r="K189" s="32">
        <f t="shared" si="4"/>
        <v>8.2107829552540625</v>
      </c>
      <c r="L189" s="32">
        <f t="shared" si="5"/>
        <v>5.2090152570052268</v>
      </c>
    </row>
    <row r="190" spans="1:12">
      <c r="A190" s="37">
        <f>EditedRawData!$A192</f>
        <v>42875.791666666664</v>
      </c>
      <c r="B190">
        <v>6.353534206614837</v>
      </c>
      <c r="C190">
        <v>5.9747600144412356</v>
      </c>
      <c r="D190">
        <v>7.5532784475046402</v>
      </c>
      <c r="E190">
        <v>7.0029991348391425</v>
      </c>
      <c r="F190">
        <v>5.0275582490168418</v>
      </c>
      <c r="G190">
        <v>3.2475104474406953</v>
      </c>
      <c r="H190">
        <v>4.7550828989516374</v>
      </c>
      <c r="I190">
        <v>6.3110161613103992</v>
      </c>
      <c r="J190">
        <v>22.414734861575553</v>
      </c>
      <c r="K190" s="32">
        <f t="shared" si="4"/>
        <v>7.626719380188332</v>
      </c>
      <c r="L190" s="32">
        <f t="shared" si="5"/>
        <v>5.6936397972657993</v>
      </c>
    </row>
    <row r="191" spans="1:12">
      <c r="A191" s="37">
        <f>EditedRawData!$A193</f>
        <v>42875.798611111109</v>
      </c>
      <c r="B191">
        <v>7.3234382703020238</v>
      </c>
      <c r="C191">
        <v>6.9522946148957745</v>
      </c>
      <c r="D191">
        <v>4.8939231175052935</v>
      </c>
      <c r="E191">
        <v>4.9576119162878278</v>
      </c>
      <c r="F191">
        <v>5.2017825285682777</v>
      </c>
      <c r="G191">
        <v>4.7939207773865267</v>
      </c>
      <c r="H191">
        <v>4.6031376058716349</v>
      </c>
      <c r="I191">
        <v>5.9126277430679917</v>
      </c>
      <c r="J191">
        <v>23.397478647378879</v>
      </c>
      <c r="K191" s="32">
        <f t="shared" si="4"/>
        <v>7.5595794690293587</v>
      </c>
      <c r="L191" s="32">
        <f t="shared" si="5"/>
        <v>6.0187274377800062</v>
      </c>
    </row>
    <row r="192" spans="1:12">
      <c r="A192" s="37">
        <f>EditedRawData!$A194</f>
        <v>42875.805555555555</v>
      </c>
      <c r="B192">
        <v>5.5345276057578507</v>
      </c>
      <c r="C192">
        <v>6.3464298627232889</v>
      </c>
      <c r="D192">
        <v>5.2723988322891699</v>
      </c>
      <c r="E192">
        <v>4.3865515157360333</v>
      </c>
      <c r="F192">
        <v>3.6353240760472056</v>
      </c>
      <c r="G192">
        <v>4.2145582556351142</v>
      </c>
      <c r="H192">
        <v>4.3019558457355771</v>
      </c>
      <c r="I192">
        <v>5.7916406484866458</v>
      </c>
      <c r="J192">
        <v>24.929585535716797</v>
      </c>
      <c r="K192" s="32">
        <f t="shared" si="4"/>
        <v>7.1569969086808545</v>
      </c>
      <c r="L192" s="32">
        <f t="shared" si="5"/>
        <v>6.7217649432738105</v>
      </c>
    </row>
    <row r="193" spans="1:12">
      <c r="A193" s="37">
        <f>EditedRawData!$A195</f>
        <v>42875.8125</v>
      </c>
      <c r="B193">
        <v>5.9781659964089711</v>
      </c>
      <c r="C193">
        <v>6.0696246276886203</v>
      </c>
      <c r="D193">
        <v>4.1785961898201389</v>
      </c>
      <c r="E193">
        <v>4.4967543250687019</v>
      </c>
      <c r="F193">
        <v>4.360831055455809</v>
      </c>
      <c r="G193">
        <v>3.2587380995690927</v>
      </c>
      <c r="H193">
        <v>4.2458226506837349</v>
      </c>
      <c r="I193">
        <v>5.4608958593175325</v>
      </c>
      <c r="J193">
        <v>25.551694521224007</v>
      </c>
      <c r="K193" s="32">
        <f t="shared" si="4"/>
        <v>7.0667914805818448</v>
      </c>
      <c r="L193" s="32">
        <f t="shared" si="5"/>
        <v>6.9926578358856268</v>
      </c>
    </row>
    <row r="194" spans="1:12">
      <c r="A194" s="37">
        <f>EditedRawData!$A196</f>
        <v>42875.819444444445</v>
      </c>
      <c r="B194">
        <v>5.8278199685501813</v>
      </c>
      <c r="C194">
        <v>5.865467438552459</v>
      </c>
      <c r="D194">
        <v>3.3333453297470164</v>
      </c>
      <c r="E194">
        <v>3.6483789418341472</v>
      </c>
      <c r="F194">
        <v>4.3213334467675999</v>
      </c>
      <c r="G194">
        <v>2.7845952364518527</v>
      </c>
      <c r="H194">
        <v>4.2048371218104306</v>
      </c>
      <c r="I194">
        <v>5.398900250678774</v>
      </c>
      <c r="J194">
        <v>26.691819694454246</v>
      </c>
      <c r="K194" s="32">
        <f t="shared" si="4"/>
        <v>6.8973886032051901</v>
      </c>
      <c r="L194" s="32">
        <f t="shared" si="5"/>
        <v>7.5027764784487072</v>
      </c>
    </row>
    <row r="195" spans="1:12">
      <c r="A195" s="37">
        <f>EditedRawData!$A197</f>
        <v>42875.826388888891</v>
      </c>
      <c r="B195">
        <v>2.702001504514135</v>
      </c>
      <c r="C195">
        <v>3.5975158966110938</v>
      </c>
      <c r="D195">
        <v>3.8409473100117686</v>
      </c>
      <c r="E195">
        <v>4.4316398977107152</v>
      </c>
      <c r="F195">
        <v>2.8110995704758026</v>
      </c>
      <c r="G195">
        <v>1.6368568454402395</v>
      </c>
      <c r="H195">
        <v>4.0962480262297678</v>
      </c>
      <c r="I195">
        <v>5.4967782786464561</v>
      </c>
      <c r="J195">
        <v>26.800225364881179</v>
      </c>
      <c r="K195" s="32">
        <f t="shared" ref="K195:K258" si="6">AVERAGE(B195:J195)</f>
        <v>6.1570347438356841</v>
      </c>
      <c r="L195" s="32">
        <f t="shared" ref="L195:L258" si="7">STDEV(B195:J195)</f>
        <v>7.8204941477492467</v>
      </c>
    </row>
    <row r="196" spans="1:12">
      <c r="A196" s="37">
        <f>EditedRawData!$A198</f>
        <v>42875.833333333336</v>
      </c>
      <c r="B196">
        <v>3.6225870115953187</v>
      </c>
      <c r="C196">
        <v>2.6179295427070435</v>
      </c>
      <c r="D196">
        <v>3.6319109324040619</v>
      </c>
      <c r="E196">
        <v>3.8518947502751715</v>
      </c>
      <c r="F196">
        <v>2.7604937091376369</v>
      </c>
      <c r="G196">
        <v>0.97647661821691101</v>
      </c>
      <c r="H196">
        <v>3.9615928460093839</v>
      </c>
      <c r="I196">
        <v>5.1663896394727304</v>
      </c>
      <c r="J196">
        <v>27.489974267745033</v>
      </c>
      <c r="K196" s="32">
        <f t="shared" si="6"/>
        <v>6.0088054797292552</v>
      </c>
      <c r="L196" s="32">
        <f t="shared" si="7"/>
        <v>8.1371923092831366</v>
      </c>
    </row>
    <row r="197" spans="1:12">
      <c r="A197" s="37">
        <f>EditedRawData!$A199</f>
        <v>42875.840277777781</v>
      </c>
      <c r="B197">
        <v>1.9224720403148645</v>
      </c>
      <c r="C197">
        <v>4.3698180476329016</v>
      </c>
      <c r="D197">
        <v>3.8834191614802012</v>
      </c>
      <c r="E197">
        <v>2.8730892364659533</v>
      </c>
      <c r="F197">
        <v>2.5867416965757952</v>
      </c>
      <c r="G197">
        <v>3.8747314511281084</v>
      </c>
      <c r="H197">
        <v>3.9125012313332843</v>
      </c>
      <c r="I197">
        <v>5.2161084821800854</v>
      </c>
      <c r="J197">
        <v>28.658781865415769</v>
      </c>
      <c r="K197" s="32">
        <f t="shared" si="6"/>
        <v>6.3664070236141068</v>
      </c>
      <c r="L197" s="32">
        <f t="shared" si="7"/>
        <v>8.4179314350561789</v>
      </c>
    </row>
    <row r="198" spans="1:12">
      <c r="A198" s="37">
        <f>EditedRawData!$A200</f>
        <v>42875.847222222219</v>
      </c>
      <c r="B198">
        <v>4.3715326772632332</v>
      </c>
      <c r="C198">
        <v>4.5721870485892557</v>
      </c>
      <c r="D198">
        <v>2.0172460633462515</v>
      </c>
      <c r="E198">
        <v>2.6803029241410652</v>
      </c>
      <c r="F198">
        <v>3.3476867471421992</v>
      </c>
      <c r="G198">
        <v>2.4131427834507861</v>
      </c>
      <c r="H198">
        <v>3.8284249637352326</v>
      </c>
      <c r="I198">
        <v>4.7648183283480465</v>
      </c>
      <c r="J198">
        <v>27.566374799993561</v>
      </c>
      <c r="K198" s="32">
        <f t="shared" si="6"/>
        <v>6.1735240373344036</v>
      </c>
      <c r="L198" s="32">
        <f t="shared" si="7"/>
        <v>8.0820211125849148</v>
      </c>
    </row>
    <row r="199" spans="1:12">
      <c r="A199" s="37">
        <f>EditedRawData!$A201</f>
        <v>42875.854166666664</v>
      </c>
      <c r="B199">
        <v>3.6054416245368524</v>
      </c>
      <c r="C199">
        <v>7.1190014643296111</v>
      </c>
      <c r="D199">
        <v>2.0023106563775666</v>
      </c>
      <c r="E199">
        <v>1.5502998237369578</v>
      </c>
      <c r="F199">
        <v>2.9744009376459668</v>
      </c>
      <c r="G199">
        <v>5.0111593200645546</v>
      </c>
      <c r="H199">
        <v>3.8345211467391858</v>
      </c>
      <c r="I199">
        <v>4.9613482558859232</v>
      </c>
      <c r="J199">
        <v>28.729807397978441</v>
      </c>
      <c r="K199" s="32">
        <f t="shared" si="6"/>
        <v>6.6431434030327843</v>
      </c>
      <c r="L199" s="32">
        <f t="shared" si="7"/>
        <v>8.4527290041494751</v>
      </c>
    </row>
    <row r="200" spans="1:12">
      <c r="A200" s="37">
        <f>EditedRawData!$A202</f>
        <v>42875.861111111109</v>
      </c>
      <c r="B200">
        <v>3.6874273829549731</v>
      </c>
      <c r="C200">
        <v>3.0283988972442244</v>
      </c>
      <c r="D200">
        <v>2.4158115081717471</v>
      </c>
      <c r="E200">
        <v>3.4773028746532013</v>
      </c>
      <c r="F200">
        <v>2.2932842057954947</v>
      </c>
      <c r="G200">
        <v>1.443723673272578</v>
      </c>
      <c r="H200">
        <v>3.7620399299735485</v>
      </c>
      <c r="I200">
        <v>4.8145613253079871</v>
      </c>
      <c r="J200">
        <v>28.506624670930638</v>
      </c>
      <c r="K200" s="32">
        <f t="shared" si="6"/>
        <v>5.9365749409227107</v>
      </c>
      <c r="L200" s="32">
        <f t="shared" si="7"/>
        <v>8.5206652370887106</v>
      </c>
    </row>
    <row r="201" spans="1:12">
      <c r="A201" s="37">
        <f>EditedRawData!$A203</f>
        <v>42875.868055555555</v>
      </c>
      <c r="B201">
        <v>2.9977045825114543</v>
      </c>
      <c r="C201">
        <v>1.649664429847413</v>
      </c>
      <c r="D201">
        <v>1.7463731608028774</v>
      </c>
      <c r="E201">
        <v>3.9263131757175262</v>
      </c>
      <c r="F201">
        <v>2.7871446862709846</v>
      </c>
      <c r="G201">
        <v>2.2115916005942058</v>
      </c>
      <c r="H201">
        <v>3.7381089985933951</v>
      </c>
      <c r="I201">
        <v>4.6185214008447106</v>
      </c>
      <c r="J201">
        <v>29.008221797446762</v>
      </c>
      <c r="K201" s="32">
        <f t="shared" si="6"/>
        <v>5.8537382036254808</v>
      </c>
      <c r="L201" s="32">
        <f t="shared" si="7"/>
        <v>8.7408349489033199</v>
      </c>
    </row>
    <row r="202" spans="1:12">
      <c r="A202" s="37">
        <f>EditedRawData!$A204</f>
        <v>42875.875</v>
      </c>
      <c r="B202">
        <v>1.9790303930074051</v>
      </c>
      <c r="C202">
        <v>4.492794329838727</v>
      </c>
      <c r="D202">
        <v>2.7416841323596843</v>
      </c>
      <c r="E202">
        <v>2.3961987341876632</v>
      </c>
      <c r="F202">
        <v>1.6406069947075426</v>
      </c>
      <c r="G202">
        <v>3.3815389766896313</v>
      </c>
      <c r="H202">
        <v>3.5569068343729393</v>
      </c>
      <c r="I202">
        <v>4.6191776457467792</v>
      </c>
      <c r="J202">
        <v>28.161543977822241</v>
      </c>
      <c r="K202" s="32">
        <f t="shared" si="6"/>
        <v>5.8854980020814018</v>
      </c>
      <c r="L202" s="32">
        <f t="shared" si="7"/>
        <v>8.4172139584428578</v>
      </c>
    </row>
    <row r="203" spans="1:12">
      <c r="A203" s="37">
        <f>EditedRawData!$A205</f>
        <v>42875.881944444445</v>
      </c>
      <c r="B203">
        <v>4.7330699030051955</v>
      </c>
      <c r="C203">
        <v>6.7644900711106235</v>
      </c>
      <c r="D203">
        <v>1.0997556157064272</v>
      </c>
      <c r="E203">
        <v>1.6173064751379354</v>
      </c>
      <c r="F203">
        <v>3.3333623255103184</v>
      </c>
      <c r="G203">
        <v>5.5417551807758771</v>
      </c>
      <c r="H203">
        <v>3.5583892790701994</v>
      </c>
      <c r="I203">
        <v>4.4484694808371659</v>
      </c>
      <c r="J203">
        <v>28.59010977947456</v>
      </c>
      <c r="K203" s="32">
        <f t="shared" si="6"/>
        <v>6.6318564567364779</v>
      </c>
      <c r="L203" s="32">
        <f t="shared" si="7"/>
        <v>8.4248107232107081</v>
      </c>
    </row>
    <row r="204" spans="1:12">
      <c r="A204" s="37">
        <f>EditedRawData!$A206</f>
        <v>42875.888888888891</v>
      </c>
      <c r="B204">
        <v>2.3035477667039097</v>
      </c>
      <c r="C204">
        <v>7.025568461543287</v>
      </c>
      <c r="D204">
        <v>1.8136854739414767</v>
      </c>
      <c r="E204">
        <v>1.4846698533203064</v>
      </c>
      <c r="F204">
        <v>2.4775214895475965</v>
      </c>
      <c r="G204">
        <v>5.018586781812056</v>
      </c>
      <c r="H204">
        <v>3.431062313922042</v>
      </c>
      <c r="I204">
        <v>4.3345761638475349</v>
      </c>
      <c r="J204">
        <v>27.940577938273133</v>
      </c>
      <c r="K204" s="32">
        <f t="shared" si="6"/>
        <v>6.2033106936568156</v>
      </c>
      <c r="L204" s="32">
        <f t="shared" si="7"/>
        <v>8.3395895634872605</v>
      </c>
    </row>
    <row r="205" spans="1:12">
      <c r="A205" s="37">
        <f>EditedRawData!$A207</f>
        <v>42875.895833333336</v>
      </c>
      <c r="B205">
        <v>2.0948743367944598</v>
      </c>
      <c r="C205">
        <v>5.6548721732050344</v>
      </c>
      <c r="D205">
        <v>1.3333140756880515</v>
      </c>
      <c r="E205">
        <v>1.4114096359030295</v>
      </c>
      <c r="F205">
        <v>2.4180225147370789</v>
      </c>
      <c r="G205">
        <v>5.9316866876796306</v>
      </c>
      <c r="H205">
        <v>3.592841279737383</v>
      </c>
      <c r="I205">
        <v>4.4499035369316831</v>
      </c>
      <c r="J205">
        <v>29.623245885427234</v>
      </c>
      <c r="K205" s="32">
        <f t="shared" si="6"/>
        <v>6.2789077917892868</v>
      </c>
      <c r="L205" s="32">
        <f t="shared" si="7"/>
        <v>8.9204282438351949</v>
      </c>
    </row>
    <row r="206" spans="1:12">
      <c r="A206" s="37">
        <f>EditedRawData!$A208</f>
        <v>42875.902777777781</v>
      </c>
      <c r="B206">
        <v>3.1450181564141153</v>
      </c>
      <c r="C206">
        <v>2.7646796092598853</v>
      </c>
      <c r="D206">
        <v>1.6576224634117929</v>
      </c>
      <c r="E206">
        <v>3.3429351151700462</v>
      </c>
      <c r="F206">
        <v>1.4769788737661516</v>
      </c>
      <c r="G206">
        <v>1.4040770764612678</v>
      </c>
      <c r="H206">
        <v>3.4836044874765251</v>
      </c>
      <c r="I206">
        <v>4.1478295937584608</v>
      </c>
      <c r="J206">
        <v>27.602905735305018</v>
      </c>
      <c r="K206" s="32">
        <f t="shared" si="6"/>
        <v>5.4472945678914737</v>
      </c>
      <c r="L206" s="32">
        <f t="shared" si="7"/>
        <v>8.365208093671459</v>
      </c>
    </row>
    <row r="207" spans="1:12">
      <c r="A207" s="37">
        <f>EditedRawData!$A209</f>
        <v>42875.909722222219</v>
      </c>
      <c r="B207">
        <v>1.8201933206669711</v>
      </c>
      <c r="C207">
        <v>1.5059703351926479</v>
      </c>
      <c r="D207">
        <v>1.9765800535489646</v>
      </c>
      <c r="E207">
        <v>3.4287728487590923</v>
      </c>
      <c r="F207">
        <v>1.2632961301753503</v>
      </c>
      <c r="G207">
        <v>0.88541522597015898</v>
      </c>
      <c r="H207">
        <v>3.3791100694168068</v>
      </c>
      <c r="I207">
        <v>4.0847824723385457</v>
      </c>
      <c r="J207">
        <v>27.740340015538781</v>
      </c>
      <c r="K207" s="32">
        <f t="shared" si="6"/>
        <v>5.1204956079563679</v>
      </c>
      <c r="L207" s="32">
        <f t="shared" si="7"/>
        <v>8.5533567899670846</v>
      </c>
    </row>
    <row r="208" spans="1:12">
      <c r="A208" s="37">
        <f>EditedRawData!$A210</f>
        <v>42875.916666666664</v>
      </c>
      <c r="B208">
        <v>0.94416438826401528</v>
      </c>
      <c r="C208">
        <v>1.3213089682543415</v>
      </c>
      <c r="D208">
        <v>1.8105113797105741</v>
      </c>
      <c r="E208">
        <v>2.4811736170439644</v>
      </c>
      <c r="F208">
        <v>1.3330811780448648</v>
      </c>
      <c r="G208">
        <v>4.5869028444324558</v>
      </c>
      <c r="H208">
        <v>3.3425764304654404</v>
      </c>
      <c r="I208">
        <v>4.1020515289173867</v>
      </c>
      <c r="J208">
        <v>28.980050614058143</v>
      </c>
      <c r="K208" s="32">
        <f t="shared" si="6"/>
        <v>5.4335356610212431</v>
      </c>
      <c r="L208" s="32">
        <f t="shared" si="7"/>
        <v>8.9234343893173644</v>
      </c>
    </row>
    <row r="209" spans="1:12">
      <c r="A209" s="37">
        <f>EditedRawData!$A211</f>
        <v>42875.923611111109</v>
      </c>
      <c r="B209">
        <v>3.655456787550365</v>
      </c>
      <c r="C209">
        <v>4.9160717698505119</v>
      </c>
      <c r="D209">
        <v>1.1924941018484605</v>
      </c>
      <c r="E209">
        <v>1.9024291615348974</v>
      </c>
      <c r="F209">
        <v>1.9200526419428607</v>
      </c>
      <c r="G209">
        <v>1.9895332063712736</v>
      </c>
      <c r="H209">
        <v>3.4033455892181967</v>
      </c>
      <c r="I209">
        <v>3.9701196231445106</v>
      </c>
      <c r="J209">
        <v>27.730305854544877</v>
      </c>
      <c r="K209" s="32">
        <f t="shared" si="6"/>
        <v>5.6310898595562167</v>
      </c>
      <c r="L209" s="32">
        <f t="shared" si="7"/>
        <v>8.3751728799128298</v>
      </c>
    </row>
    <row r="210" spans="1:12">
      <c r="A210" s="37">
        <f>EditedRawData!$A212</f>
        <v>42875.930555555555</v>
      </c>
      <c r="B210">
        <v>0.98645549299385871</v>
      </c>
      <c r="C210">
        <v>5.5866307076823398</v>
      </c>
      <c r="D210">
        <v>1.8795155272948598</v>
      </c>
      <c r="E210">
        <v>2.4001881838619301</v>
      </c>
      <c r="F210">
        <v>1.9589440791913799</v>
      </c>
      <c r="G210">
        <v>6.3030414052672219</v>
      </c>
      <c r="H210">
        <v>3.256326345262273</v>
      </c>
      <c r="I210">
        <v>4.0497993907753864</v>
      </c>
      <c r="J210">
        <v>27.81132314632265</v>
      </c>
      <c r="K210" s="32">
        <f t="shared" si="6"/>
        <v>6.0258026976279888</v>
      </c>
      <c r="L210" s="32">
        <f t="shared" si="7"/>
        <v>8.3570655740051105</v>
      </c>
    </row>
    <row r="211" spans="1:12">
      <c r="A211" s="37">
        <f>EditedRawData!$A213</f>
        <v>42875.9375</v>
      </c>
      <c r="B211">
        <v>1.7781763738910743</v>
      </c>
      <c r="C211">
        <v>7.7704112771955529</v>
      </c>
      <c r="D211">
        <v>1.3981150615609959</v>
      </c>
      <c r="E211">
        <v>1.62246001688875</v>
      </c>
      <c r="F211">
        <v>1.9649635131771599</v>
      </c>
      <c r="G211">
        <v>6.4424997959288515</v>
      </c>
      <c r="H211">
        <v>3.1742356760139598</v>
      </c>
      <c r="I211">
        <v>3.8769074575065776</v>
      </c>
      <c r="J211">
        <v>27.326272108460319</v>
      </c>
      <c r="K211" s="32">
        <f t="shared" si="6"/>
        <v>6.1504490311803615</v>
      </c>
      <c r="L211" s="32">
        <f t="shared" si="7"/>
        <v>8.252835205507397</v>
      </c>
    </row>
    <row r="212" spans="1:12">
      <c r="A212" s="37">
        <f>EditedRawData!$A214</f>
        <v>42875.944444444445</v>
      </c>
      <c r="B212">
        <v>1.329810395255411</v>
      </c>
      <c r="C212">
        <v>7.8052849755180862</v>
      </c>
      <c r="D212">
        <v>0.34367567494793233</v>
      </c>
      <c r="E212">
        <v>0.44893785122280422</v>
      </c>
      <c r="F212">
        <v>2.1934916307462844</v>
      </c>
      <c r="G212">
        <v>5.7814786205872695</v>
      </c>
      <c r="H212">
        <v>3.1505489033356255</v>
      </c>
      <c r="I212">
        <v>3.7206267249739273</v>
      </c>
      <c r="J212">
        <v>26.489665523283989</v>
      </c>
      <c r="K212" s="32">
        <f t="shared" si="6"/>
        <v>5.6959466999857034</v>
      </c>
      <c r="L212" s="32">
        <f t="shared" si="7"/>
        <v>8.175608156639699</v>
      </c>
    </row>
    <row r="213" spans="1:12">
      <c r="A213" s="37">
        <f>EditedRawData!$A215</f>
        <v>42875.951388888891</v>
      </c>
      <c r="B213">
        <v>0.33813338303660356</v>
      </c>
      <c r="C213">
        <v>2.245766092655666</v>
      </c>
      <c r="D213">
        <v>1.5687729078223558</v>
      </c>
      <c r="E213">
        <v>2.4594860185963654</v>
      </c>
      <c r="F213">
        <v>1.131230766331307</v>
      </c>
      <c r="G213">
        <v>4.1324475766329662</v>
      </c>
      <c r="H213">
        <v>3.3728394020113219</v>
      </c>
      <c r="I213">
        <v>4.1869909979799766</v>
      </c>
      <c r="J213">
        <v>29.243036343955289</v>
      </c>
      <c r="K213" s="32">
        <f t="shared" si="6"/>
        <v>5.4087448321135394</v>
      </c>
      <c r="L213" s="32">
        <f t="shared" si="7"/>
        <v>9.0332452183069947</v>
      </c>
    </row>
    <row r="214" spans="1:12">
      <c r="A214" s="37">
        <f>EditedRawData!$A216</f>
        <v>42875.958333333336</v>
      </c>
      <c r="B214">
        <v>2.1424707510901526</v>
      </c>
      <c r="C214">
        <v>6.3591464427271438</v>
      </c>
      <c r="D214">
        <v>1.5332767065021902</v>
      </c>
      <c r="E214">
        <v>1.7192145210898648</v>
      </c>
      <c r="F214">
        <v>1.621032264982144</v>
      </c>
      <c r="G214">
        <v>4.5473643119512186</v>
      </c>
      <c r="H214">
        <v>2.9811826064367146</v>
      </c>
      <c r="I214">
        <v>3.6115792210212039</v>
      </c>
      <c r="J214">
        <v>26.661229011005553</v>
      </c>
      <c r="K214" s="32">
        <f t="shared" si="6"/>
        <v>5.6862773152006874</v>
      </c>
      <c r="L214" s="32">
        <f t="shared" si="7"/>
        <v>8.0264419845353867</v>
      </c>
    </row>
    <row r="215" spans="1:12">
      <c r="A215" s="37">
        <f>EditedRawData!$A217</f>
        <v>42875.965277777781</v>
      </c>
      <c r="B215">
        <v>0.76893452330227741</v>
      </c>
      <c r="C215">
        <v>5.7794000277067754</v>
      </c>
      <c r="D215">
        <v>1.1834940903092044</v>
      </c>
      <c r="E215">
        <v>2.1944117695901375</v>
      </c>
      <c r="F215">
        <v>1.0506425330171898</v>
      </c>
      <c r="G215">
        <v>6.7559401907758545</v>
      </c>
      <c r="H215">
        <v>3.0892323346692452</v>
      </c>
      <c r="I215">
        <v>3.7630037796326343</v>
      </c>
      <c r="J215">
        <v>27.367178534225591</v>
      </c>
      <c r="K215" s="32">
        <f t="shared" si="6"/>
        <v>5.7724708648032124</v>
      </c>
      <c r="L215" s="32">
        <f t="shared" si="7"/>
        <v>8.3645729095504109</v>
      </c>
    </row>
    <row r="216" spans="1:12">
      <c r="A216" s="37">
        <f>EditedRawData!$A218</f>
        <v>42875.972222222219</v>
      </c>
      <c r="B216">
        <v>0.66907655652219811</v>
      </c>
      <c r="C216">
        <v>3.7288201114662285</v>
      </c>
      <c r="D216">
        <v>1.3271272206691302</v>
      </c>
      <c r="E216">
        <v>1.2876474847928772</v>
      </c>
      <c r="F216">
        <v>0</v>
      </c>
      <c r="G216">
        <v>5.0500750150584324</v>
      </c>
      <c r="H216">
        <v>2.9065185859853053</v>
      </c>
      <c r="I216">
        <v>3.5428728788890682</v>
      </c>
      <c r="J216">
        <v>25.590619456610252</v>
      </c>
      <c r="K216" s="32">
        <f t="shared" si="6"/>
        <v>4.9003063677770546</v>
      </c>
      <c r="L216" s="32">
        <f t="shared" si="7"/>
        <v>7.9296666342429889</v>
      </c>
    </row>
    <row r="217" spans="1:12">
      <c r="A217" s="37">
        <f>EditedRawData!$A219</f>
        <v>42875.979166666664</v>
      </c>
      <c r="B217">
        <v>3.1936237686490769</v>
      </c>
      <c r="C217">
        <v>6.4999345725878435</v>
      </c>
      <c r="D217">
        <v>0.44820011862840792</v>
      </c>
      <c r="E217">
        <v>1.3725091266339697</v>
      </c>
      <c r="F217">
        <v>3.2552905802802221</v>
      </c>
      <c r="G217">
        <v>2.9564726213176327</v>
      </c>
      <c r="H217">
        <v>2.7702763334840599</v>
      </c>
      <c r="I217">
        <v>3.2220426391586812</v>
      </c>
      <c r="J217">
        <v>24.217791964939472</v>
      </c>
      <c r="K217" s="32">
        <f t="shared" si="6"/>
        <v>5.3262379695199291</v>
      </c>
      <c r="L217" s="32">
        <f t="shared" si="7"/>
        <v>7.2724551666992108</v>
      </c>
    </row>
    <row r="218" spans="1:12">
      <c r="A218" s="37">
        <f>EditedRawData!$A220</f>
        <v>42875.986111111109</v>
      </c>
      <c r="B218">
        <v>0.96388202336550433</v>
      </c>
      <c r="C218">
        <v>0</v>
      </c>
      <c r="D218">
        <v>1.7345855118815552</v>
      </c>
      <c r="E218">
        <v>3.7738932581471833</v>
      </c>
      <c r="F218">
        <v>0.91262834801904047</v>
      </c>
      <c r="G218">
        <v>1.5069324753039692</v>
      </c>
      <c r="H218">
        <v>2.7993489193497285</v>
      </c>
      <c r="I218">
        <v>3.2949295501237059</v>
      </c>
      <c r="J218">
        <v>24.50646786576532</v>
      </c>
      <c r="K218" s="32">
        <f t="shared" si="6"/>
        <v>4.388074216884001</v>
      </c>
      <c r="L218" s="32">
        <f t="shared" si="7"/>
        <v>7.6423735362125136</v>
      </c>
    </row>
    <row r="219" spans="1:12">
      <c r="A219" s="37">
        <f>EditedRawData!$A221</f>
        <v>42875.993055555555</v>
      </c>
      <c r="B219">
        <v>0.29136284738358109</v>
      </c>
      <c r="C219">
        <v>1.5676839325118679</v>
      </c>
      <c r="D219">
        <v>1.8388093679020805</v>
      </c>
      <c r="E219">
        <v>2.0752040915391139</v>
      </c>
      <c r="F219">
        <v>0.79877953572679106</v>
      </c>
      <c r="G219">
        <v>1.9214262848479884</v>
      </c>
      <c r="H219">
        <v>2.8761262576493514</v>
      </c>
      <c r="I219">
        <v>3.4678952578457598</v>
      </c>
      <c r="J219">
        <v>26.012458660889852</v>
      </c>
      <c r="K219" s="32">
        <f t="shared" si="6"/>
        <v>4.53886069292182</v>
      </c>
      <c r="L219" s="32">
        <f t="shared" si="7"/>
        <v>8.1093714514057211</v>
      </c>
    </row>
    <row r="220" spans="1:12">
      <c r="A220" s="37">
        <f>EditedRawData!$A222</f>
        <v>42876</v>
      </c>
      <c r="B220">
        <v>2.6132916858750272</v>
      </c>
      <c r="C220">
        <v>2.2816719214908754</v>
      </c>
      <c r="D220">
        <v>1.0514218845131129</v>
      </c>
      <c r="E220">
        <v>2.3465281618014338</v>
      </c>
      <c r="F220">
        <v>2.2369040468893435</v>
      </c>
      <c r="G220">
        <v>1.8754851471590106</v>
      </c>
      <c r="H220">
        <v>1.6274287611669831</v>
      </c>
      <c r="I220">
        <v>1.8110922327570236</v>
      </c>
      <c r="J220">
        <v>14.245575676329928</v>
      </c>
      <c r="K220" s="32">
        <f t="shared" si="6"/>
        <v>3.3432666131091926</v>
      </c>
      <c r="L220" s="32">
        <f t="shared" si="7"/>
        <v>4.1145520384915741</v>
      </c>
    </row>
    <row r="221" spans="1:12">
      <c r="A221" s="37">
        <f>EditedRawData!$A223</f>
        <v>42876.006944444445</v>
      </c>
      <c r="B221">
        <v>0.95285398778193997</v>
      </c>
      <c r="C221">
        <v>3.2452422526965412</v>
      </c>
      <c r="D221">
        <v>1.4016667220668795</v>
      </c>
      <c r="E221">
        <v>1.4881187369679889</v>
      </c>
      <c r="F221">
        <v>0</v>
      </c>
      <c r="G221">
        <v>4.4874203037046554</v>
      </c>
      <c r="H221">
        <v>1.5932027037143732</v>
      </c>
      <c r="I221">
        <v>1.91429358678659</v>
      </c>
      <c r="J221">
        <v>16.831311556095876</v>
      </c>
      <c r="K221" s="32">
        <f t="shared" si="6"/>
        <v>3.546012205534983</v>
      </c>
      <c r="L221" s="32">
        <f t="shared" si="7"/>
        <v>5.148830891468938</v>
      </c>
    </row>
    <row r="222" spans="1:12">
      <c r="A222" s="37">
        <f>EditedRawData!$A224</f>
        <v>42876.013888888891</v>
      </c>
      <c r="B222">
        <v>0.90151981549903293</v>
      </c>
      <c r="C222">
        <v>4.3454286630856744</v>
      </c>
      <c r="D222">
        <v>0.96959123176541362</v>
      </c>
      <c r="E222">
        <v>1.3917483481804995</v>
      </c>
      <c r="F222">
        <v>0.76808097995083879</v>
      </c>
      <c r="G222">
        <v>6.4453769483122674</v>
      </c>
      <c r="H222">
        <v>1.4239479010705371</v>
      </c>
      <c r="I222">
        <v>1.666697682793016</v>
      </c>
      <c r="J222">
        <v>15.34504574851921</v>
      </c>
      <c r="K222" s="32">
        <f t="shared" si="6"/>
        <v>3.6952708132418319</v>
      </c>
      <c r="L222" s="32">
        <f t="shared" si="7"/>
        <v>4.7708239805725201</v>
      </c>
    </row>
    <row r="223" spans="1:12">
      <c r="A223" s="37">
        <f>EditedRawData!$A225</f>
        <v>42876.020833333336</v>
      </c>
      <c r="B223">
        <v>0.30791306143197483</v>
      </c>
      <c r="C223">
        <v>3.0631878140133817</v>
      </c>
      <c r="D223">
        <v>2.1082311683228179</v>
      </c>
      <c r="E223">
        <v>1.1498022361863522</v>
      </c>
      <c r="F223">
        <v>0.45460682554146475</v>
      </c>
      <c r="G223">
        <v>4.0611729635112104</v>
      </c>
      <c r="H223">
        <v>1.35493112868427</v>
      </c>
      <c r="I223">
        <v>1.506879249794455</v>
      </c>
      <c r="J223">
        <v>14.911945302933544</v>
      </c>
      <c r="K223" s="32">
        <f t="shared" si="6"/>
        <v>3.2131855278243853</v>
      </c>
      <c r="L223" s="32">
        <f t="shared" si="7"/>
        <v>4.5482962759803067</v>
      </c>
    </row>
    <row r="224" spans="1:12">
      <c r="A224" s="37">
        <f>EditedRawData!$A226</f>
        <v>42876.027777777781</v>
      </c>
      <c r="B224">
        <v>0.58052571887532645</v>
      </c>
      <c r="C224">
        <v>1.8656106711140565</v>
      </c>
      <c r="D224">
        <v>2.8262574584231652</v>
      </c>
      <c r="E224">
        <v>3.644957067904814</v>
      </c>
      <c r="F224">
        <v>0.67325518949680307</v>
      </c>
      <c r="G224">
        <v>3.4654986931629028</v>
      </c>
      <c r="H224">
        <v>1.296629174393136</v>
      </c>
      <c r="I224">
        <v>1.4409758004686357</v>
      </c>
      <c r="J224">
        <v>14.088127456608094</v>
      </c>
      <c r="K224" s="32">
        <f t="shared" si="6"/>
        <v>3.3202041367163257</v>
      </c>
      <c r="L224" s="32">
        <f t="shared" si="7"/>
        <v>4.1918537724817373</v>
      </c>
    </row>
    <row r="225" spans="1:12">
      <c r="A225" s="37">
        <f>EditedRawData!$A227</f>
        <v>42876.034722222219</v>
      </c>
      <c r="B225">
        <v>1.5912654130080748</v>
      </c>
      <c r="C225">
        <v>1.9297908751911572</v>
      </c>
      <c r="D225">
        <v>0.62673465880930057</v>
      </c>
      <c r="E225">
        <v>2.3729193165689844</v>
      </c>
      <c r="F225">
        <v>2.3682006110795939</v>
      </c>
      <c r="G225">
        <v>0</v>
      </c>
      <c r="H225">
        <v>1.3567491688938709</v>
      </c>
      <c r="I225">
        <v>1.4718056622194702</v>
      </c>
      <c r="J225">
        <v>12.288342820801763</v>
      </c>
      <c r="K225" s="32">
        <f t="shared" si="6"/>
        <v>2.6673120585080237</v>
      </c>
      <c r="L225" s="32">
        <f t="shared" si="7"/>
        <v>3.6889616073742304</v>
      </c>
    </row>
    <row r="226" spans="1:12">
      <c r="A226" s="37">
        <f>EditedRawData!$A228</f>
        <v>42876.041666666664</v>
      </c>
      <c r="B226">
        <v>2.0481213966861085</v>
      </c>
      <c r="C226">
        <v>6.2917875083173262</v>
      </c>
      <c r="D226">
        <v>0.77466113847459439</v>
      </c>
      <c r="E226">
        <v>0</v>
      </c>
      <c r="F226">
        <v>2.4049131304397893</v>
      </c>
      <c r="G226">
        <v>6.7267562725905359</v>
      </c>
      <c r="H226">
        <v>1.1243116948423955</v>
      </c>
      <c r="I226">
        <v>1.4740263932576203</v>
      </c>
      <c r="J226">
        <v>11.454232660252465</v>
      </c>
      <c r="K226" s="32">
        <f t="shared" si="6"/>
        <v>3.5887566883178703</v>
      </c>
      <c r="L226" s="32">
        <f t="shared" si="7"/>
        <v>3.7772022321339156</v>
      </c>
    </row>
    <row r="227" spans="1:12">
      <c r="A227" s="37">
        <f>EditedRawData!$A229</f>
        <v>42876.048611111109</v>
      </c>
      <c r="B227">
        <v>0</v>
      </c>
      <c r="C227">
        <v>0.25352308111807814</v>
      </c>
      <c r="D227">
        <v>2.1467161619805184</v>
      </c>
      <c r="E227">
        <v>2.9957407483293199</v>
      </c>
      <c r="F227">
        <v>0.83982499181317738</v>
      </c>
      <c r="G227">
        <v>2.4923910409731609</v>
      </c>
      <c r="H227">
        <v>1.1050329251178941</v>
      </c>
      <c r="I227">
        <v>1.1799772038919538</v>
      </c>
      <c r="J227">
        <v>10.657444428039797</v>
      </c>
      <c r="K227" s="32">
        <f t="shared" si="6"/>
        <v>2.4078500645848777</v>
      </c>
      <c r="L227" s="32">
        <f t="shared" si="7"/>
        <v>3.2515253013841283</v>
      </c>
    </row>
    <row r="228" spans="1:12">
      <c r="A228" s="37">
        <f>EditedRawData!$A230</f>
        <v>42876.055555555555</v>
      </c>
      <c r="B228">
        <v>0.80316556296385155</v>
      </c>
      <c r="C228">
        <v>1.640841276982131</v>
      </c>
      <c r="D228">
        <v>2.0951612280817575</v>
      </c>
      <c r="E228">
        <v>3.804494740947979</v>
      </c>
      <c r="F228">
        <v>0.6806144428243599</v>
      </c>
      <c r="G228">
        <v>5.8410385352699201</v>
      </c>
      <c r="H228">
        <v>1.0476229084800492</v>
      </c>
      <c r="I228">
        <v>1.148144186816429</v>
      </c>
      <c r="J228">
        <v>12.781775983245753</v>
      </c>
      <c r="K228" s="32">
        <f t="shared" si="6"/>
        <v>3.3158732072902475</v>
      </c>
      <c r="L228" s="32">
        <f t="shared" si="7"/>
        <v>3.9309142223878601</v>
      </c>
    </row>
    <row r="229" spans="1:12">
      <c r="A229" s="37">
        <f>EditedRawData!$A231</f>
        <v>42876.0625</v>
      </c>
      <c r="B229">
        <v>1.4514981038693424</v>
      </c>
      <c r="C229">
        <v>2.6757312693879317E-2</v>
      </c>
      <c r="D229">
        <v>1.9668409671485596</v>
      </c>
      <c r="E229">
        <v>3.8880531874270376</v>
      </c>
      <c r="F229">
        <v>0.83164361482539051</v>
      </c>
      <c r="G229">
        <v>2.8206757614601221</v>
      </c>
      <c r="H229">
        <v>1.0738288609788991</v>
      </c>
      <c r="I229">
        <v>1.1006544536989382</v>
      </c>
      <c r="J229">
        <v>12.147989985784815</v>
      </c>
      <c r="K229" s="32">
        <f t="shared" si="6"/>
        <v>2.8119935830985536</v>
      </c>
      <c r="L229" s="32">
        <f t="shared" si="7"/>
        <v>3.6829550749425808</v>
      </c>
    </row>
    <row r="230" spans="1:12">
      <c r="A230" s="37">
        <f>EditedRawData!$A232</f>
        <v>42876.069444444445</v>
      </c>
      <c r="B230">
        <v>0.76069789866922999</v>
      </c>
      <c r="C230">
        <v>0.913194630852463</v>
      </c>
      <c r="D230">
        <v>2.4006785243899786</v>
      </c>
      <c r="E230">
        <v>3.1838632081922196</v>
      </c>
      <c r="F230">
        <v>0.42436549909700116</v>
      </c>
      <c r="G230">
        <v>4.5181770259621015</v>
      </c>
      <c r="H230">
        <v>1.013274469375433</v>
      </c>
      <c r="I230">
        <v>0.99282799303803315</v>
      </c>
      <c r="J230">
        <v>11.98827779358483</v>
      </c>
      <c r="K230" s="32">
        <f t="shared" si="6"/>
        <v>2.9105952270179207</v>
      </c>
      <c r="L230" s="32">
        <f t="shared" si="7"/>
        <v>3.6639117347090946</v>
      </c>
    </row>
    <row r="231" spans="1:12">
      <c r="A231" s="37">
        <f>EditedRawData!$A233</f>
        <v>42876.076388888891</v>
      </c>
      <c r="B231">
        <v>2.2710808211089448</v>
      </c>
      <c r="C231">
        <v>2.1347833898264565</v>
      </c>
      <c r="D231">
        <v>2.3184464656791297</v>
      </c>
      <c r="E231">
        <v>4.0290008419123078</v>
      </c>
      <c r="F231">
        <v>2.9821831085219528</v>
      </c>
      <c r="G231">
        <v>0.80022108494876021</v>
      </c>
      <c r="H231">
        <v>0.95441464820240274</v>
      </c>
      <c r="I231">
        <v>0.98173600262218119</v>
      </c>
      <c r="J231">
        <v>9.1000947204238969</v>
      </c>
      <c r="K231" s="32">
        <f t="shared" si="6"/>
        <v>2.8413290092495593</v>
      </c>
      <c r="L231" s="32">
        <f t="shared" si="7"/>
        <v>2.5711136172968714</v>
      </c>
    </row>
    <row r="232" spans="1:12">
      <c r="A232" s="37">
        <f>EditedRawData!$A234</f>
        <v>42876.083333333336</v>
      </c>
      <c r="B232">
        <v>1.2485332189013902</v>
      </c>
      <c r="C232">
        <v>0</v>
      </c>
      <c r="D232">
        <v>2.298465012080515</v>
      </c>
      <c r="E232">
        <v>3.4451160743369087</v>
      </c>
      <c r="F232">
        <v>1.6362382848716315</v>
      </c>
      <c r="G232">
        <v>1.7870655914413034</v>
      </c>
      <c r="H232">
        <v>0.93241094974531302</v>
      </c>
      <c r="I232">
        <v>0.9988560417985658</v>
      </c>
      <c r="J232">
        <v>8.5862918292240273</v>
      </c>
      <c r="K232" s="32">
        <f t="shared" si="6"/>
        <v>2.3258863335999616</v>
      </c>
      <c r="L232" s="32">
        <f t="shared" si="7"/>
        <v>2.5368599277873107</v>
      </c>
    </row>
    <row r="233" spans="1:12">
      <c r="A233" s="37">
        <f>EditedRawData!$A235</f>
        <v>42876.090277777781</v>
      </c>
      <c r="B233">
        <v>0.85528665636099255</v>
      </c>
      <c r="C233">
        <v>4.8335991648844532</v>
      </c>
      <c r="D233">
        <v>2.0980455657182624</v>
      </c>
      <c r="E233">
        <v>3.3312408660497854</v>
      </c>
      <c r="F233">
        <v>1.0098674280314619</v>
      </c>
      <c r="G233">
        <v>6.1375788012632313</v>
      </c>
      <c r="H233">
        <v>0.83291188609843514</v>
      </c>
      <c r="I233">
        <v>0.8664645575590898</v>
      </c>
      <c r="J233">
        <v>10.722436996717265</v>
      </c>
      <c r="K233" s="32">
        <f t="shared" si="6"/>
        <v>3.4097146580758868</v>
      </c>
      <c r="L233" s="32">
        <f t="shared" si="7"/>
        <v>3.3552875167656824</v>
      </c>
    </row>
    <row r="234" spans="1:12">
      <c r="A234" s="37">
        <f>EditedRawData!$A236</f>
        <v>42876.097222222219</v>
      </c>
      <c r="B234">
        <v>0.69431722940809582</v>
      </c>
      <c r="C234">
        <v>6.7302700278442673</v>
      </c>
      <c r="D234">
        <v>2.8428568788745938</v>
      </c>
      <c r="E234">
        <v>2.3393979996658114</v>
      </c>
      <c r="F234">
        <v>0.67518709046396941</v>
      </c>
      <c r="G234">
        <v>6.6139279003010154</v>
      </c>
      <c r="H234">
        <v>0.74093207074557599</v>
      </c>
      <c r="I234">
        <v>0.69196891233624724</v>
      </c>
      <c r="J234">
        <v>9.8146211320475505</v>
      </c>
      <c r="K234" s="32">
        <f t="shared" si="6"/>
        <v>3.4603865824096807</v>
      </c>
      <c r="L234" s="32">
        <f t="shared" si="7"/>
        <v>3.4117308794824206</v>
      </c>
    </row>
    <row r="235" spans="1:12">
      <c r="A235" s="37">
        <f>EditedRawData!$A237</f>
        <v>42876.104166666664</v>
      </c>
      <c r="B235">
        <v>2.7019990171409471</v>
      </c>
      <c r="C235">
        <v>2.0179837397471254</v>
      </c>
      <c r="D235">
        <v>2.3483022038729073</v>
      </c>
      <c r="E235">
        <v>4.39141920313297</v>
      </c>
      <c r="F235">
        <v>0.51023208162466938</v>
      </c>
      <c r="G235">
        <v>4.7096994232221272</v>
      </c>
      <c r="H235">
        <v>0.69786860617593727</v>
      </c>
      <c r="I235">
        <v>0.6127212481336185</v>
      </c>
      <c r="J235">
        <v>8.6267325337725929</v>
      </c>
      <c r="K235" s="32">
        <f t="shared" si="6"/>
        <v>2.9574397840914326</v>
      </c>
      <c r="L235" s="32">
        <f t="shared" si="7"/>
        <v>2.6262773034040388</v>
      </c>
    </row>
    <row r="236" spans="1:12">
      <c r="A236" s="37">
        <f>EditedRawData!$A238</f>
        <v>42876.111111111109</v>
      </c>
      <c r="B236">
        <v>1.093128646173072</v>
      </c>
      <c r="C236">
        <v>4.8149455480629539</v>
      </c>
      <c r="D236">
        <v>2.7086167258020146</v>
      </c>
      <c r="E236">
        <v>3.2150087021659077</v>
      </c>
      <c r="F236">
        <v>0.51793706875617296</v>
      </c>
      <c r="G236">
        <v>6.8269004360573851</v>
      </c>
      <c r="H236">
        <v>0.56894956063164515</v>
      </c>
      <c r="I236">
        <v>0.47106187065332084</v>
      </c>
      <c r="J236">
        <v>8.5256254205440616</v>
      </c>
      <c r="K236" s="32">
        <f t="shared" si="6"/>
        <v>3.1935748865385043</v>
      </c>
      <c r="L236" s="32">
        <f t="shared" si="7"/>
        <v>2.9658040953890845</v>
      </c>
    </row>
    <row r="237" spans="1:12">
      <c r="A237" s="37">
        <f>EditedRawData!$A239</f>
        <v>42876.118055555555</v>
      </c>
      <c r="B237">
        <v>3.0126720218757912</v>
      </c>
      <c r="C237">
        <v>12.422713735041047</v>
      </c>
      <c r="D237">
        <v>1.4947690945597114</v>
      </c>
      <c r="E237">
        <v>0.77673738921888913</v>
      </c>
      <c r="F237">
        <v>3.4693402488190177</v>
      </c>
      <c r="G237">
        <v>12.16963442407727</v>
      </c>
      <c r="H237">
        <v>0.37979628002436999</v>
      </c>
      <c r="I237">
        <v>0.46952719142307375</v>
      </c>
      <c r="J237">
        <v>6.830657327079285</v>
      </c>
      <c r="K237" s="32">
        <f t="shared" si="6"/>
        <v>4.5584275235687173</v>
      </c>
      <c r="L237" s="32">
        <f t="shared" si="7"/>
        <v>4.8267900277892064</v>
      </c>
    </row>
    <row r="238" spans="1:12">
      <c r="A238" s="37">
        <f>EditedRawData!$A240</f>
        <v>42876.125</v>
      </c>
      <c r="B238">
        <v>1.5239333550893965</v>
      </c>
      <c r="C238">
        <v>11.606905053581736</v>
      </c>
      <c r="D238">
        <v>1.8474386600885573</v>
      </c>
      <c r="E238">
        <v>2.1387170553315018</v>
      </c>
      <c r="F238">
        <v>2.7598171205318796</v>
      </c>
      <c r="G238">
        <v>9.5750456278915106</v>
      </c>
      <c r="H238">
        <v>0.34472943203966366</v>
      </c>
      <c r="I238">
        <v>0.35444761695988797</v>
      </c>
      <c r="J238">
        <v>5.4554705366320082</v>
      </c>
      <c r="K238" s="32">
        <f t="shared" si="6"/>
        <v>3.9562782731273489</v>
      </c>
      <c r="L238" s="32">
        <f t="shared" si="7"/>
        <v>4.0845017697224</v>
      </c>
    </row>
    <row r="239" spans="1:12">
      <c r="A239" s="37">
        <f>EditedRawData!$A241</f>
        <v>42876.131944444445</v>
      </c>
      <c r="B239">
        <v>2.2673128901556945</v>
      </c>
      <c r="C239">
        <v>12.813761922607029</v>
      </c>
      <c r="D239">
        <v>1.9974925981224458</v>
      </c>
      <c r="E239">
        <v>2.5333279178631449</v>
      </c>
      <c r="F239">
        <v>2.2279332474842048</v>
      </c>
      <c r="G239">
        <v>10.493803719966557</v>
      </c>
      <c r="H239">
        <v>0.3061133418834377</v>
      </c>
      <c r="I239">
        <v>0.18596855037492244</v>
      </c>
      <c r="J239">
        <v>5.9351939223330721</v>
      </c>
      <c r="K239" s="32">
        <f t="shared" si="6"/>
        <v>4.3067675678656112</v>
      </c>
      <c r="L239" s="32">
        <f t="shared" si="7"/>
        <v>4.5172603293017044</v>
      </c>
    </row>
    <row r="240" spans="1:12">
      <c r="A240" s="37">
        <f>EditedRawData!$A242</f>
        <v>42876.138888888891</v>
      </c>
      <c r="B240">
        <v>2.6458780549711021</v>
      </c>
      <c r="C240">
        <v>3.0210699156852536</v>
      </c>
      <c r="D240">
        <v>2.6896916651995588</v>
      </c>
      <c r="E240">
        <v>5.6980313640800206</v>
      </c>
      <c r="F240">
        <v>1.1046487241964931</v>
      </c>
      <c r="G240">
        <v>5.8670995972550459</v>
      </c>
      <c r="H240">
        <v>0.42803140624129238</v>
      </c>
      <c r="I240">
        <v>0.20507435396617091</v>
      </c>
      <c r="J240">
        <v>6.4315476146776946</v>
      </c>
      <c r="K240" s="32">
        <f t="shared" si="6"/>
        <v>3.1212302995858483</v>
      </c>
      <c r="L240" s="32">
        <f t="shared" si="7"/>
        <v>2.3818062246138441</v>
      </c>
    </row>
    <row r="241" spans="1:12">
      <c r="A241" s="37">
        <f>EditedRawData!$A243</f>
        <v>42876.145833333336</v>
      </c>
      <c r="B241">
        <v>4.637922710391007</v>
      </c>
      <c r="C241">
        <v>9.8569668934800028</v>
      </c>
      <c r="D241">
        <v>0.83222153386913034</v>
      </c>
      <c r="E241">
        <v>1.7296787021840565</v>
      </c>
      <c r="F241">
        <v>4.4205465942569999</v>
      </c>
      <c r="G241">
        <v>6.3117674054213566</v>
      </c>
      <c r="H241">
        <v>0.18165259213483559</v>
      </c>
      <c r="I241">
        <v>0.40440262095617807</v>
      </c>
      <c r="J241">
        <v>0.36358902283600369</v>
      </c>
      <c r="K241" s="32">
        <f t="shared" si="6"/>
        <v>3.1931942306143966</v>
      </c>
      <c r="L241" s="32">
        <f t="shared" si="7"/>
        <v>3.3595847221943491</v>
      </c>
    </row>
    <row r="242" spans="1:12">
      <c r="A242" s="37">
        <f>EditedRawData!$A244</f>
        <v>42876.152777777781</v>
      </c>
      <c r="B242">
        <v>5.7083525026984301</v>
      </c>
      <c r="C242">
        <v>11.760244673577407</v>
      </c>
      <c r="D242">
        <v>0</v>
      </c>
      <c r="E242">
        <v>2.9172915931397578</v>
      </c>
      <c r="F242">
        <v>5.1194769010558421</v>
      </c>
      <c r="G242">
        <v>5.603770261619168</v>
      </c>
      <c r="H242">
        <v>0.19642580610633206</v>
      </c>
      <c r="I242">
        <v>0.37103952924356881</v>
      </c>
      <c r="J242">
        <v>0.14101418936383286</v>
      </c>
      <c r="K242" s="32">
        <f t="shared" si="6"/>
        <v>3.5352906063115928</v>
      </c>
      <c r="L242" s="32">
        <f t="shared" si="7"/>
        <v>3.9484512722366487</v>
      </c>
    </row>
    <row r="243" spans="1:12">
      <c r="A243" s="37">
        <f>EditedRawData!$A245</f>
        <v>42876.159722222219</v>
      </c>
      <c r="B243">
        <v>3.0835916298056003</v>
      </c>
      <c r="C243">
        <v>14.472535767216215</v>
      </c>
      <c r="D243">
        <v>1.59341380222461</v>
      </c>
      <c r="E243">
        <v>3.3033684188516776</v>
      </c>
      <c r="F243">
        <v>4.2947066914270717</v>
      </c>
      <c r="G243">
        <v>13.277938169446397</v>
      </c>
      <c r="H243">
        <v>0.11595255420358332</v>
      </c>
      <c r="I243">
        <v>0.11542718571428974</v>
      </c>
      <c r="J243">
        <v>3.7204885896341104</v>
      </c>
      <c r="K243" s="32">
        <f t="shared" si="6"/>
        <v>4.8863803120581721</v>
      </c>
      <c r="L243" s="32">
        <f t="shared" si="7"/>
        <v>5.3167257042583866</v>
      </c>
    </row>
    <row r="244" spans="1:12">
      <c r="A244" s="37">
        <f>EditedRawData!$A246</f>
        <v>42876.166666666664</v>
      </c>
      <c r="B244">
        <v>0.88332157553487067</v>
      </c>
      <c r="C244">
        <v>8.6918654630211698</v>
      </c>
      <c r="D244">
        <v>3.5390594512715143</v>
      </c>
      <c r="E244">
        <v>4.4983800513232239</v>
      </c>
      <c r="F244">
        <v>2.8797184121185784</v>
      </c>
      <c r="G244">
        <v>12.374985120904542</v>
      </c>
      <c r="H244">
        <v>0.25897942081841296</v>
      </c>
      <c r="I244">
        <v>0.2555308071208186</v>
      </c>
      <c r="J244">
        <v>4.9216910853578204</v>
      </c>
      <c r="K244" s="32">
        <f t="shared" si="6"/>
        <v>4.2559479319412175</v>
      </c>
      <c r="L244" s="32">
        <f t="shared" si="7"/>
        <v>4.0598607776849853</v>
      </c>
    </row>
    <row r="245" spans="1:12">
      <c r="A245" s="37">
        <f>EditedRawData!$A247</f>
        <v>42876.173611111109</v>
      </c>
      <c r="B245">
        <v>0.62235409718127277</v>
      </c>
      <c r="C245">
        <v>4.8244706852502128</v>
      </c>
      <c r="D245">
        <v>3.4273640520560038</v>
      </c>
      <c r="E245">
        <v>5.4832242006165206</v>
      </c>
      <c r="F245">
        <v>1.7709231205121285</v>
      </c>
      <c r="G245">
        <v>7.4242042735452305</v>
      </c>
      <c r="H245">
        <v>0.39632118113342774</v>
      </c>
      <c r="I245">
        <v>0.18102749309722335</v>
      </c>
      <c r="J245">
        <v>6.4456014575524474</v>
      </c>
      <c r="K245" s="32">
        <f t="shared" si="6"/>
        <v>3.3972767289938295</v>
      </c>
      <c r="L245" s="32">
        <f t="shared" si="7"/>
        <v>2.7747209051084818</v>
      </c>
    </row>
    <row r="246" spans="1:12">
      <c r="A246" s="37">
        <f>EditedRawData!$A248</f>
        <v>42876.180555555555</v>
      </c>
      <c r="B246">
        <v>4.9492585384021455</v>
      </c>
      <c r="C246">
        <v>11.465260509096032</v>
      </c>
      <c r="D246">
        <v>1.5405812963654293</v>
      </c>
      <c r="E246">
        <v>5.4460615574974796</v>
      </c>
      <c r="F246">
        <v>2.2163077285506043</v>
      </c>
      <c r="G246">
        <v>3.6890157897127129</v>
      </c>
      <c r="H246">
        <v>0.44791392380332157</v>
      </c>
      <c r="I246">
        <v>0.28672346326027992</v>
      </c>
      <c r="J246">
        <v>5.3847051009173468</v>
      </c>
      <c r="K246" s="32">
        <f t="shared" si="6"/>
        <v>3.9362031008450384</v>
      </c>
      <c r="L246" s="32">
        <f t="shared" si="7"/>
        <v>3.4701553617233141</v>
      </c>
    </row>
    <row r="247" spans="1:12">
      <c r="A247" s="37">
        <f>EditedRawData!$A249</f>
        <v>42876.1875</v>
      </c>
      <c r="B247">
        <v>4.9935717998305504</v>
      </c>
      <c r="C247">
        <v>16.86324745042015</v>
      </c>
      <c r="D247">
        <v>0.90361912429554359</v>
      </c>
      <c r="E247">
        <v>1.967366833515156</v>
      </c>
      <c r="F247">
        <v>5.3756761374122926</v>
      </c>
      <c r="G247">
        <v>10.173655284419683</v>
      </c>
      <c r="H247">
        <v>0</v>
      </c>
      <c r="I247">
        <v>0.19028984340599001</v>
      </c>
      <c r="J247">
        <v>2.1579921543881433</v>
      </c>
      <c r="K247" s="32">
        <f t="shared" si="6"/>
        <v>4.7361576252986124</v>
      </c>
      <c r="L247" s="32">
        <f t="shared" si="7"/>
        <v>5.5812804125929931</v>
      </c>
    </row>
    <row r="248" spans="1:12">
      <c r="A248" s="37">
        <f>EditedRawData!$A250</f>
        <v>42876.194444444445</v>
      </c>
      <c r="B248">
        <v>2.0596361109660535</v>
      </c>
      <c r="C248">
        <v>3.0037625909716756</v>
      </c>
      <c r="D248">
        <v>3.5229129580318115</v>
      </c>
      <c r="E248">
        <v>7.2015433126617419</v>
      </c>
      <c r="F248">
        <v>1.6652585870702303</v>
      </c>
      <c r="G248">
        <v>6.5569664398416334</v>
      </c>
      <c r="H248">
        <v>0.26832801600398531</v>
      </c>
      <c r="I248">
        <v>0</v>
      </c>
      <c r="J248">
        <v>5.3090954063384492</v>
      </c>
      <c r="K248" s="32">
        <f t="shared" si="6"/>
        <v>3.2875003802095093</v>
      </c>
      <c r="L248" s="32">
        <f t="shared" si="7"/>
        <v>2.6051461732124075</v>
      </c>
    </row>
    <row r="249" spans="1:12">
      <c r="A249" s="37">
        <f>EditedRawData!$A251</f>
        <v>42876.201388888891</v>
      </c>
      <c r="B249">
        <v>3.9034431041512598</v>
      </c>
      <c r="C249">
        <v>3.8516560270293465</v>
      </c>
      <c r="D249">
        <v>2.1383273922286707</v>
      </c>
      <c r="E249">
        <v>6.4358483887463347</v>
      </c>
      <c r="F249">
        <v>3.4921894896684416</v>
      </c>
      <c r="G249">
        <v>3.9409539777281406</v>
      </c>
      <c r="H249">
        <v>0.18480388694927041</v>
      </c>
      <c r="I249">
        <v>0.27508376176412735</v>
      </c>
      <c r="J249">
        <v>8.9920791968344307E-2</v>
      </c>
      <c r="K249" s="32">
        <f t="shared" si="6"/>
        <v>2.7013585355815484</v>
      </c>
      <c r="L249" s="32">
        <f t="shared" si="7"/>
        <v>2.1861234035706976</v>
      </c>
    </row>
    <row r="250" spans="1:12">
      <c r="A250" s="37">
        <f>EditedRawData!$A252</f>
        <v>42876.208333333336</v>
      </c>
      <c r="B250">
        <v>1.8481019379733912</v>
      </c>
      <c r="C250">
        <v>5.2234147206014496</v>
      </c>
      <c r="D250">
        <v>4.1591033191872118</v>
      </c>
      <c r="E250">
        <v>6.2425013640722247</v>
      </c>
      <c r="F250">
        <v>1.3960728030599101</v>
      </c>
      <c r="G250">
        <v>8.0698586754506199</v>
      </c>
      <c r="H250">
        <v>0.32009203888847698</v>
      </c>
      <c r="I250">
        <v>1.5245087014722341E-2</v>
      </c>
      <c r="J250">
        <v>5.6256401347099851</v>
      </c>
      <c r="K250" s="32">
        <f t="shared" si="6"/>
        <v>3.6555588978842213</v>
      </c>
      <c r="L250" s="32">
        <f t="shared" si="7"/>
        <v>2.8618321202954258</v>
      </c>
    </row>
    <row r="251" spans="1:12">
      <c r="A251" s="37">
        <f>EditedRawData!$A253</f>
        <v>42876.215277777781</v>
      </c>
      <c r="B251">
        <v>2.4389061174330768</v>
      </c>
      <c r="C251">
        <v>11.884687826657926</v>
      </c>
      <c r="D251">
        <v>3.0212528769125053</v>
      </c>
      <c r="E251">
        <v>2.4226683719050772</v>
      </c>
      <c r="F251">
        <v>3.6147766290350263</v>
      </c>
      <c r="G251">
        <v>15.027696729240668</v>
      </c>
      <c r="H251">
        <v>7.3826879559037467E-2</v>
      </c>
      <c r="I251">
        <v>0.19652629906771785</v>
      </c>
      <c r="J251">
        <v>2.3778058627353964</v>
      </c>
      <c r="K251" s="32">
        <f t="shared" si="6"/>
        <v>4.5620163991718261</v>
      </c>
      <c r="L251" s="32">
        <f t="shared" si="7"/>
        <v>5.2378398328355367</v>
      </c>
    </row>
    <row r="252" spans="1:12">
      <c r="A252" s="37">
        <f>EditedRawData!$A254</f>
        <v>42876.222222222219</v>
      </c>
      <c r="B252">
        <v>6.3960257058370278</v>
      </c>
      <c r="C252">
        <v>15.426566353061938</v>
      </c>
      <c r="D252">
        <v>0.66338364006960182</v>
      </c>
      <c r="E252">
        <v>4.1856835977273494</v>
      </c>
      <c r="F252">
        <v>6.1617938431028385</v>
      </c>
      <c r="G252">
        <v>9.8737144638646672</v>
      </c>
      <c r="H252">
        <v>5.9793746405915539E-2</v>
      </c>
      <c r="I252">
        <v>0.32207916893407934</v>
      </c>
      <c r="J252">
        <v>0</v>
      </c>
      <c r="K252" s="32">
        <f t="shared" si="6"/>
        <v>4.7876711687781572</v>
      </c>
      <c r="L252" s="32">
        <f t="shared" si="7"/>
        <v>5.3164510400289711</v>
      </c>
    </row>
    <row r="253" spans="1:12">
      <c r="A253" s="37">
        <f>EditedRawData!$A255</f>
        <v>42876.229166666664</v>
      </c>
      <c r="B253">
        <v>2.8905961625047776</v>
      </c>
      <c r="C253">
        <v>4.8279393482861961</v>
      </c>
      <c r="D253">
        <v>5.0983908333441468</v>
      </c>
      <c r="E253">
        <v>6.6925797981760073</v>
      </c>
      <c r="F253">
        <v>2.8656690766499957</v>
      </c>
      <c r="G253">
        <v>7.8162935274395187</v>
      </c>
      <c r="H253">
        <v>0.60795482270914802</v>
      </c>
      <c r="I253">
        <v>0.40476118243415909</v>
      </c>
      <c r="J253">
        <v>7.5991748098274972</v>
      </c>
      <c r="K253" s="32">
        <f t="shared" si="6"/>
        <v>4.3114843957079385</v>
      </c>
      <c r="L253" s="32">
        <f t="shared" si="7"/>
        <v>2.8003589268953513</v>
      </c>
    </row>
    <row r="254" spans="1:12">
      <c r="A254" s="37">
        <f>EditedRawData!$A256</f>
        <v>42876.236111111109</v>
      </c>
      <c r="B254">
        <v>2.4911796927471737</v>
      </c>
      <c r="C254">
        <v>7.0794661601849729</v>
      </c>
      <c r="D254">
        <v>4.496659308309499</v>
      </c>
      <c r="E254">
        <v>6.3571500179427769</v>
      </c>
      <c r="F254">
        <v>2.9480776598470477</v>
      </c>
      <c r="G254">
        <v>7.6125534676211117</v>
      </c>
      <c r="H254">
        <v>0.90770766071646014</v>
      </c>
      <c r="I254">
        <v>0.83479871018954144</v>
      </c>
      <c r="J254">
        <v>9.9244564301126985</v>
      </c>
      <c r="K254" s="32">
        <f t="shared" si="6"/>
        <v>4.739116567519031</v>
      </c>
      <c r="L254" s="32">
        <f t="shared" si="7"/>
        <v>3.1914509983418649</v>
      </c>
    </row>
    <row r="255" spans="1:12">
      <c r="A255" s="37">
        <f>EditedRawData!$A257</f>
        <v>42876.243055555555</v>
      </c>
      <c r="B255">
        <v>3.7366783257648342</v>
      </c>
      <c r="C255">
        <v>6.3562785614092441</v>
      </c>
      <c r="D255">
        <v>5.4244401270698486</v>
      </c>
      <c r="E255">
        <v>6.3998832257543929</v>
      </c>
      <c r="F255">
        <v>2.9661980893261677</v>
      </c>
      <c r="G255">
        <v>6.8521114440108857</v>
      </c>
      <c r="H255">
        <v>1.2974397259061563</v>
      </c>
      <c r="I255">
        <v>1.342100572489983</v>
      </c>
      <c r="J255">
        <v>12.250087281909432</v>
      </c>
      <c r="K255" s="32">
        <f t="shared" si="6"/>
        <v>5.1805797059601044</v>
      </c>
      <c r="L255" s="32">
        <f t="shared" si="7"/>
        <v>3.4003938705204066</v>
      </c>
    </row>
    <row r="256" spans="1:12">
      <c r="A256" s="37">
        <f>EditedRawData!$A258</f>
        <v>42876.25</v>
      </c>
      <c r="B256">
        <v>7.4764057735601481</v>
      </c>
      <c r="C256">
        <v>9.457832497427491</v>
      </c>
      <c r="D256">
        <v>4.2705804527872857</v>
      </c>
      <c r="E256">
        <v>7.1323051729818392</v>
      </c>
      <c r="F256">
        <v>5.2598725610379846</v>
      </c>
      <c r="G256">
        <v>5.012954820454417</v>
      </c>
      <c r="H256">
        <v>2.0846582856642755</v>
      </c>
      <c r="I256">
        <v>2.3762619346580478</v>
      </c>
      <c r="J256">
        <v>16.516255984970339</v>
      </c>
      <c r="K256" s="32">
        <f t="shared" si="6"/>
        <v>6.6207919426157593</v>
      </c>
      <c r="L256" s="32">
        <f t="shared" si="7"/>
        <v>4.4090249474710834</v>
      </c>
    </row>
    <row r="257" spans="1:12">
      <c r="A257" s="37">
        <f>EditedRawData!$A259</f>
        <v>42876.256944444445</v>
      </c>
      <c r="B257">
        <v>7.3859648609009403</v>
      </c>
      <c r="C257">
        <v>10.787583868795828</v>
      </c>
      <c r="D257">
        <v>4.7157167370322162</v>
      </c>
      <c r="E257">
        <v>4.4619471625935381</v>
      </c>
      <c r="F257">
        <v>6.1422534080526789</v>
      </c>
      <c r="G257">
        <v>9.0243313504030347</v>
      </c>
      <c r="H257">
        <v>2.5798010373305833</v>
      </c>
      <c r="I257">
        <v>3.1008630750039967</v>
      </c>
      <c r="J257">
        <v>17.038273994107719</v>
      </c>
      <c r="K257" s="32">
        <f t="shared" si="6"/>
        <v>7.2485261660245044</v>
      </c>
      <c r="L257" s="32">
        <f t="shared" si="7"/>
        <v>4.5544010914391517</v>
      </c>
    </row>
    <row r="258" spans="1:12">
      <c r="A258" s="37">
        <f>EditedRawData!$A260</f>
        <v>42876.263888888891</v>
      </c>
      <c r="B258">
        <v>7.9119333580733633</v>
      </c>
      <c r="C258">
        <v>8.4635649270358826</v>
      </c>
      <c r="D258">
        <v>6.4325341824085518</v>
      </c>
      <c r="E258">
        <v>7.6095011812452711</v>
      </c>
      <c r="F258">
        <v>6.0843577561690791</v>
      </c>
      <c r="G258">
        <v>6.629933753347161</v>
      </c>
      <c r="H258">
        <v>2.8477810358968796</v>
      </c>
      <c r="I258">
        <v>3.5999433204474682</v>
      </c>
      <c r="J258">
        <v>17.21077074106994</v>
      </c>
      <c r="K258" s="32">
        <f t="shared" si="6"/>
        <v>7.4211466950770655</v>
      </c>
      <c r="L258" s="32">
        <f t="shared" si="7"/>
        <v>4.1247328650265116</v>
      </c>
    </row>
    <row r="259" spans="1:12">
      <c r="A259" s="37">
        <f>EditedRawData!$A261</f>
        <v>42876.270833333336</v>
      </c>
      <c r="B259">
        <v>13.48602648900806</v>
      </c>
      <c r="C259">
        <v>14.642199621415335</v>
      </c>
      <c r="D259">
        <v>7.0808362504812257</v>
      </c>
      <c r="E259">
        <v>7.0613815692502397</v>
      </c>
      <c r="F259">
        <v>9.0662382004485575</v>
      </c>
      <c r="G259">
        <v>8.9487403473080178</v>
      </c>
      <c r="H259">
        <v>3.4072869578777687</v>
      </c>
      <c r="I259">
        <v>4.0496830529855803</v>
      </c>
      <c r="J259">
        <v>16.605201665145472</v>
      </c>
      <c r="K259" s="32">
        <f t="shared" ref="K259:K322" si="8">AVERAGE(B259:J259)</f>
        <v>9.3719549059911387</v>
      </c>
      <c r="L259" s="32">
        <f t="shared" ref="L259:L322" si="9">STDEV(B259:J259)</f>
        <v>4.6339145377156505</v>
      </c>
    </row>
    <row r="260" spans="1:12">
      <c r="A260" s="37">
        <f>EditedRawData!$A262</f>
        <v>42876.277777777781</v>
      </c>
      <c r="B260">
        <v>17.015489121534571</v>
      </c>
      <c r="C260">
        <v>16.498157044723602</v>
      </c>
      <c r="D260">
        <v>10.157856983586035</v>
      </c>
      <c r="E260">
        <v>7.9563020729200122</v>
      </c>
      <c r="F260">
        <v>11.4871585511787</v>
      </c>
      <c r="G260">
        <v>9.6486468330699466</v>
      </c>
      <c r="H260">
        <v>3.6874219279877907</v>
      </c>
      <c r="I260">
        <v>4.3222467962248885</v>
      </c>
      <c r="J260">
        <v>15.034032943592148</v>
      </c>
      <c r="K260" s="32">
        <f t="shared" si="8"/>
        <v>10.645256919424188</v>
      </c>
      <c r="L260" s="32">
        <f t="shared" si="9"/>
        <v>4.8946353905034456</v>
      </c>
    </row>
    <row r="261" spans="1:12">
      <c r="A261" s="37">
        <f>EditedRawData!$A263</f>
        <v>42876.284722222219</v>
      </c>
      <c r="B261">
        <v>24.795673640159478</v>
      </c>
      <c r="C261">
        <v>22.793837481289582</v>
      </c>
      <c r="D261">
        <v>12.790775350344227</v>
      </c>
      <c r="E261">
        <v>9.9262268231619579</v>
      </c>
      <c r="F261">
        <v>14.596047616436895</v>
      </c>
      <c r="G261">
        <v>10.99707450484506</v>
      </c>
      <c r="H261">
        <v>4.043427425470183</v>
      </c>
      <c r="I261">
        <v>4.722068168642255</v>
      </c>
      <c r="J261">
        <v>14.009607811031799</v>
      </c>
      <c r="K261" s="32">
        <f t="shared" si="8"/>
        <v>13.186082091264604</v>
      </c>
      <c r="L261" s="32">
        <f t="shared" si="9"/>
        <v>7.0760168967270296</v>
      </c>
    </row>
    <row r="262" spans="1:12">
      <c r="A262" s="37">
        <f>EditedRawData!$A264</f>
        <v>42876.291666666664</v>
      </c>
      <c r="B262">
        <v>31.541370664760855</v>
      </c>
      <c r="C262">
        <v>29.256045375599236</v>
      </c>
      <c r="D262">
        <v>21.03348959316483</v>
      </c>
      <c r="E262">
        <v>14.611426116965283</v>
      </c>
      <c r="F262">
        <v>19.589303122095505</v>
      </c>
      <c r="G262">
        <v>13.745865543182935</v>
      </c>
      <c r="H262">
        <v>4.2728114926913268</v>
      </c>
      <c r="I262">
        <v>4.9447481382169931</v>
      </c>
      <c r="J262">
        <v>13.368386228748248</v>
      </c>
      <c r="K262" s="32">
        <f t="shared" si="8"/>
        <v>16.92927180838058</v>
      </c>
      <c r="L262" s="32">
        <f t="shared" si="9"/>
        <v>9.4959487105953997</v>
      </c>
    </row>
    <row r="263" spans="1:12">
      <c r="A263" s="37">
        <f>EditedRawData!$A265</f>
        <v>42876.298611111109</v>
      </c>
      <c r="B263">
        <v>44.576952289922517</v>
      </c>
      <c r="C263">
        <v>47.357509214865146</v>
      </c>
      <c r="D263">
        <v>28.85691998108852</v>
      </c>
      <c r="E263">
        <v>22.182121148831605</v>
      </c>
      <c r="F263">
        <v>28.173965962803972</v>
      </c>
      <c r="G263">
        <v>22.901702012678172</v>
      </c>
      <c r="H263">
        <v>5.0509914381554744</v>
      </c>
      <c r="I263">
        <v>5.1738095944953066</v>
      </c>
      <c r="J263">
        <v>14.49699463231971</v>
      </c>
      <c r="K263" s="32">
        <f t="shared" si="8"/>
        <v>24.307885141684494</v>
      </c>
      <c r="L263" s="32">
        <f t="shared" si="9"/>
        <v>15.072537734847378</v>
      </c>
    </row>
    <row r="264" spans="1:12">
      <c r="A264" s="37">
        <f>EditedRawData!$A266</f>
        <v>42876.305555555555</v>
      </c>
      <c r="B264">
        <v>54.493670237856279</v>
      </c>
      <c r="C264">
        <v>56.232414255574199</v>
      </c>
      <c r="D264">
        <v>34.676516668444719</v>
      </c>
      <c r="E264">
        <v>30.47655949847945</v>
      </c>
      <c r="F264">
        <v>40.312050054720402</v>
      </c>
      <c r="G264">
        <v>29.681820324230095</v>
      </c>
      <c r="H264">
        <v>5.9753095274905155</v>
      </c>
      <c r="I264">
        <v>5.7475868236099235</v>
      </c>
      <c r="J264">
        <v>15.910024577981304</v>
      </c>
      <c r="K264" s="32">
        <f t="shared" si="8"/>
        <v>30.389550218709651</v>
      </c>
      <c r="L264" s="32">
        <f t="shared" si="9"/>
        <v>18.638478114357657</v>
      </c>
    </row>
    <row r="265" spans="1:12">
      <c r="A265" s="37">
        <f>EditedRawData!$A267</f>
        <v>42876.3125</v>
      </c>
      <c r="B265">
        <v>51.603203909165615</v>
      </c>
      <c r="C265">
        <v>63.189086274941374</v>
      </c>
      <c r="D265">
        <v>50.651230287528968</v>
      </c>
      <c r="E265">
        <v>41.967067809095326</v>
      </c>
      <c r="F265">
        <v>43.874996653933735</v>
      </c>
      <c r="G265">
        <v>30.207618223720036</v>
      </c>
      <c r="H265">
        <v>6.7292617861888422</v>
      </c>
      <c r="I265">
        <v>6.392999982672789</v>
      </c>
      <c r="J265">
        <v>17.770217315639357</v>
      </c>
      <c r="K265" s="32">
        <f t="shared" si="8"/>
        <v>34.709520249209561</v>
      </c>
      <c r="L265" s="32">
        <f t="shared" si="9"/>
        <v>20.552449949024005</v>
      </c>
    </row>
    <row r="266" spans="1:12">
      <c r="A266" s="37">
        <f>EditedRawData!$A268</f>
        <v>42876.319444444445</v>
      </c>
      <c r="B266">
        <v>51.362663172401589</v>
      </c>
      <c r="C266">
        <v>72.351820053743765</v>
      </c>
      <c r="D266">
        <v>56.535251362469182</v>
      </c>
      <c r="E266">
        <v>52.602081484353157</v>
      </c>
      <c r="F266">
        <v>47.002037554774923</v>
      </c>
      <c r="G266">
        <v>30.889046865143175</v>
      </c>
      <c r="H266">
        <v>7.6560440416859192</v>
      </c>
      <c r="I266">
        <v>7.3357189735102581</v>
      </c>
      <c r="J266">
        <v>19.959888531596604</v>
      </c>
      <c r="K266" s="32">
        <f t="shared" si="8"/>
        <v>38.410505782186512</v>
      </c>
      <c r="L266" s="32">
        <f t="shared" si="9"/>
        <v>22.999917799642088</v>
      </c>
    </row>
    <row r="267" spans="1:12">
      <c r="A267" s="37">
        <f>EditedRawData!$A269</f>
        <v>42876.326388888891</v>
      </c>
      <c r="B267">
        <v>54.263409621578802</v>
      </c>
      <c r="C267">
        <v>74.320657966005783</v>
      </c>
      <c r="D267">
        <v>60.508288341256765</v>
      </c>
      <c r="E267">
        <v>60.620735980700957</v>
      </c>
      <c r="F267">
        <v>52.013556693706676</v>
      </c>
      <c r="G267">
        <v>32.156621545405777</v>
      </c>
      <c r="H267">
        <v>8.7438878271145839</v>
      </c>
      <c r="I267">
        <v>8.1421629605318593</v>
      </c>
      <c r="J267">
        <v>21.27262957506403</v>
      </c>
      <c r="K267" s="32">
        <f t="shared" si="8"/>
        <v>41.337994501262791</v>
      </c>
      <c r="L267" s="32">
        <f t="shared" si="9"/>
        <v>24.391263443092438</v>
      </c>
    </row>
    <row r="268" spans="1:12">
      <c r="A268" s="37">
        <f>EditedRawData!$A270</f>
        <v>42876.333333333336</v>
      </c>
      <c r="B268">
        <v>55.484642035323056</v>
      </c>
      <c r="C268">
        <v>77.071092202595665</v>
      </c>
      <c r="D268">
        <v>66.205977782367825</v>
      </c>
      <c r="E268">
        <v>66.624449466880236</v>
      </c>
      <c r="F268">
        <v>60.25864836380822</v>
      </c>
      <c r="G268">
        <v>35.66785915494313</v>
      </c>
      <c r="H268">
        <v>9.9296023085331164</v>
      </c>
      <c r="I268">
        <v>8.6928396175422815</v>
      </c>
      <c r="J268">
        <v>23.269049569407159</v>
      </c>
      <c r="K268" s="32">
        <f t="shared" si="8"/>
        <v>44.800462277933406</v>
      </c>
      <c r="L268" s="32">
        <f t="shared" si="9"/>
        <v>25.970480220193757</v>
      </c>
    </row>
    <row r="269" spans="1:12">
      <c r="A269" s="37">
        <f>EditedRawData!$A271</f>
        <v>42876.340277777781</v>
      </c>
      <c r="B269">
        <v>60.613674026748669</v>
      </c>
      <c r="C269">
        <v>71.264714233014018</v>
      </c>
      <c r="D269">
        <v>70.113500721989354</v>
      </c>
      <c r="E269">
        <v>65.333579897274831</v>
      </c>
      <c r="F269">
        <v>53.34255145393093</v>
      </c>
      <c r="G269">
        <v>36.525235577305288</v>
      </c>
      <c r="H269">
        <v>10.552958308405398</v>
      </c>
      <c r="I269">
        <v>9.3760637598892043</v>
      </c>
      <c r="J269">
        <v>24.145109899188284</v>
      </c>
      <c r="K269" s="32">
        <f t="shared" si="8"/>
        <v>44.585265319749546</v>
      </c>
      <c r="L269" s="32">
        <f t="shared" si="9"/>
        <v>25.020556870934112</v>
      </c>
    </row>
    <row r="270" spans="1:12">
      <c r="A270" s="37">
        <f>EditedRawData!$A272</f>
        <v>42876.347222222219</v>
      </c>
      <c r="B270">
        <v>47.878934940820045</v>
      </c>
      <c r="C270">
        <v>50.865650849534262</v>
      </c>
      <c r="D270">
        <v>60.973163128326675</v>
      </c>
      <c r="E270">
        <v>54.43699898027581</v>
      </c>
      <c r="F270">
        <v>40.297100750235671</v>
      </c>
      <c r="G270">
        <v>27.575388428636458</v>
      </c>
      <c r="H270">
        <v>11.011178873867614</v>
      </c>
      <c r="I270">
        <v>9.6618127533088529</v>
      </c>
      <c r="J270">
        <v>22.060895148622091</v>
      </c>
      <c r="K270" s="32">
        <f t="shared" si="8"/>
        <v>36.084569317069715</v>
      </c>
      <c r="L270" s="32">
        <f t="shared" si="9"/>
        <v>19.129470714633083</v>
      </c>
    </row>
    <row r="271" spans="1:12">
      <c r="A271" s="37">
        <f>EditedRawData!$A273</f>
        <v>42876.354166666664</v>
      </c>
      <c r="B271">
        <v>43.690894385682682</v>
      </c>
      <c r="C271">
        <v>43.28574321588416</v>
      </c>
      <c r="D271">
        <v>55.730555791811952</v>
      </c>
      <c r="E271">
        <v>45.884408838465006</v>
      </c>
      <c r="F271">
        <v>36.599013675671401</v>
      </c>
      <c r="G271">
        <v>26.192312807026159</v>
      </c>
      <c r="H271">
        <v>11.11788191540281</v>
      </c>
      <c r="I271">
        <v>9.889231504301339</v>
      </c>
      <c r="J271">
        <v>20.340856857282912</v>
      </c>
      <c r="K271" s="32">
        <f t="shared" si="8"/>
        <v>32.525655443503155</v>
      </c>
      <c r="L271" s="32">
        <f t="shared" si="9"/>
        <v>16.329570535376543</v>
      </c>
    </row>
    <row r="272" spans="1:12">
      <c r="A272" s="37">
        <f>EditedRawData!$A274</f>
        <v>42876.361111111109</v>
      </c>
      <c r="B272">
        <v>50.34798771622782</v>
      </c>
      <c r="C272">
        <v>41.93153765780567</v>
      </c>
      <c r="D272">
        <v>54.417584563977861</v>
      </c>
      <c r="E272">
        <v>46.169354551211981</v>
      </c>
      <c r="F272">
        <v>36.82780986145616</v>
      </c>
      <c r="G272">
        <v>24.133755259281006</v>
      </c>
      <c r="H272">
        <v>10.843115222479197</v>
      </c>
      <c r="I272">
        <v>9.788742286535328</v>
      </c>
      <c r="J272">
        <v>19.87306007654691</v>
      </c>
      <c r="K272" s="32">
        <f t="shared" si="8"/>
        <v>32.703660799502444</v>
      </c>
      <c r="L272" s="32">
        <f t="shared" si="9"/>
        <v>16.982890367466315</v>
      </c>
    </row>
    <row r="273" spans="1:12">
      <c r="A273" s="37">
        <f>EditedRawData!$A275</f>
        <v>42876.368055555555</v>
      </c>
      <c r="B273">
        <v>51.41127339329342</v>
      </c>
      <c r="C273">
        <v>40.175252113290256</v>
      </c>
      <c r="D273">
        <v>49.846994582190078</v>
      </c>
      <c r="E273">
        <v>43.007724699692311</v>
      </c>
      <c r="F273">
        <v>37.375529741640911</v>
      </c>
      <c r="G273">
        <v>23.302944897168949</v>
      </c>
      <c r="H273">
        <v>10.935425919246173</v>
      </c>
      <c r="I273">
        <v>10.088745048894481</v>
      </c>
      <c r="J273">
        <v>19.543092085748206</v>
      </c>
      <c r="K273" s="32">
        <f t="shared" si="8"/>
        <v>31.742998053462756</v>
      </c>
      <c r="L273" s="32">
        <f t="shared" si="9"/>
        <v>16.071138990151972</v>
      </c>
    </row>
    <row r="274" spans="1:12">
      <c r="A274" s="37">
        <f>EditedRawData!$A276</f>
        <v>42876.375</v>
      </c>
      <c r="B274">
        <v>48.99937264204263</v>
      </c>
      <c r="C274">
        <v>46.831930392738499</v>
      </c>
      <c r="D274">
        <v>54.914993169604848</v>
      </c>
      <c r="E274">
        <v>44.712058084996883</v>
      </c>
      <c r="F274">
        <v>41.397051795088657</v>
      </c>
      <c r="G274">
        <v>23.137643974439939</v>
      </c>
      <c r="H274">
        <v>11.365515453021077</v>
      </c>
      <c r="I274">
        <v>10.341239778414508</v>
      </c>
      <c r="J274">
        <v>19.130099370824919</v>
      </c>
      <c r="K274" s="32">
        <f t="shared" si="8"/>
        <v>33.425544962352433</v>
      </c>
      <c r="L274" s="32">
        <f t="shared" si="9"/>
        <v>17.337577260044498</v>
      </c>
    </row>
    <row r="275" spans="1:12">
      <c r="A275" s="37">
        <f>EditedRawData!$A277</f>
        <v>42876.381944444445</v>
      </c>
      <c r="B275">
        <v>52.02981298357367</v>
      </c>
      <c r="C275">
        <v>48.207167884682335</v>
      </c>
      <c r="D275">
        <v>56.58127395341657</v>
      </c>
      <c r="E275">
        <v>46.249046615374226</v>
      </c>
      <c r="F275">
        <v>40.992109820248224</v>
      </c>
      <c r="G275">
        <v>24.50073212442333</v>
      </c>
      <c r="H275">
        <v>12.13846356138124</v>
      </c>
      <c r="I275">
        <v>10.896250476339864</v>
      </c>
      <c r="J275">
        <v>20.20873344099175</v>
      </c>
      <c r="K275" s="32">
        <f t="shared" si="8"/>
        <v>34.644843428936802</v>
      </c>
      <c r="L275" s="32">
        <f t="shared" si="9"/>
        <v>17.762893856159597</v>
      </c>
    </row>
    <row r="276" spans="1:12">
      <c r="A276" s="37">
        <f>EditedRawData!$A278</f>
        <v>42876.388888888891</v>
      </c>
      <c r="B276">
        <v>57.632588230643478</v>
      </c>
      <c r="C276">
        <v>50.568333950299476</v>
      </c>
      <c r="D276">
        <v>55.447150972447375</v>
      </c>
      <c r="E276">
        <v>45.544072293234841</v>
      </c>
      <c r="F276">
        <v>44.474290992356373</v>
      </c>
      <c r="G276">
        <v>26.212750294534352</v>
      </c>
      <c r="H276">
        <v>12.8245066803313</v>
      </c>
      <c r="I276">
        <v>10.981140597973241</v>
      </c>
      <c r="J276">
        <v>20.884153126195354</v>
      </c>
      <c r="K276" s="32">
        <f t="shared" si="8"/>
        <v>36.063220793112869</v>
      </c>
      <c r="L276" s="32">
        <f t="shared" si="9"/>
        <v>18.40037282377218</v>
      </c>
    </row>
    <row r="277" spans="1:12">
      <c r="A277" s="37">
        <f>EditedRawData!$A279</f>
        <v>42876.395833333336</v>
      </c>
      <c r="B277">
        <v>56.545500114756095</v>
      </c>
      <c r="C277">
        <v>51.123549731656055</v>
      </c>
      <c r="D277">
        <v>59.648888563794173</v>
      </c>
      <c r="E277">
        <v>44.875100155184519</v>
      </c>
      <c r="F277">
        <v>43.521009388857657</v>
      </c>
      <c r="G277">
        <v>27.379640815073461</v>
      </c>
      <c r="H277">
        <v>13.514719221887361</v>
      </c>
      <c r="I277">
        <v>11.526487732675058</v>
      </c>
      <c r="J277">
        <v>20.949775886250869</v>
      </c>
      <c r="K277" s="32">
        <f t="shared" si="8"/>
        <v>36.564963512237249</v>
      </c>
      <c r="L277" s="32">
        <f t="shared" si="9"/>
        <v>18.533517223988976</v>
      </c>
    </row>
    <row r="278" spans="1:12">
      <c r="A278" s="37">
        <f>EditedRawData!$A280</f>
        <v>42876.402777777781</v>
      </c>
      <c r="B278">
        <v>60.591562865854748</v>
      </c>
      <c r="C278">
        <v>51.355661722722857</v>
      </c>
      <c r="D278">
        <v>60.674854062577694</v>
      </c>
      <c r="E278">
        <v>47.310560109183463</v>
      </c>
      <c r="F278">
        <v>46.659515298369676</v>
      </c>
      <c r="G278">
        <v>29.046857462350324</v>
      </c>
      <c r="H278">
        <v>13.778278368761345</v>
      </c>
      <c r="I278">
        <v>11.645185193240401</v>
      </c>
      <c r="J278">
        <v>20.989955693962209</v>
      </c>
      <c r="K278" s="32">
        <f t="shared" si="8"/>
        <v>38.005825641891406</v>
      </c>
      <c r="L278" s="32">
        <f t="shared" si="9"/>
        <v>19.414373797884938</v>
      </c>
    </row>
    <row r="279" spans="1:12">
      <c r="A279" s="37">
        <f>EditedRawData!$A281</f>
        <v>42876.409722222219</v>
      </c>
      <c r="B279">
        <v>52.940641252839725</v>
      </c>
      <c r="C279">
        <v>50.841455895041364</v>
      </c>
      <c r="D279">
        <v>65.046801509631791</v>
      </c>
      <c r="E279">
        <v>48.474861839617624</v>
      </c>
      <c r="F279">
        <v>47.239653353188324</v>
      </c>
      <c r="G279">
        <v>30.016836169613835</v>
      </c>
      <c r="H279">
        <v>14.286202901351587</v>
      </c>
      <c r="I279">
        <v>12.067641664691987</v>
      </c>
      <c r="J279">
        <v>21.387317906775134</v>
      </c>
      <c r="K279" s="32">
        <f t="shared" si="8"/>
        <v>38.033490276972373</v>
      </c>
      <c r="L279" s="32">
        <f t="shared" si="9"/>
        <v>19.004218431213136</v>
      </c>
    </row>
    <row r="280" spans="1:12">
      <c r="A280" s="37">
        <f>EditedRawData!$A282</f>
        <v>42876.416666666664</v>
      </c>
      <c r="B280">
        <v>56.030547032950274</v>
      </c>
      <c r="C280">
        <v>48.639212969310726</v>
      </c>
      <c r="D280">
        <v>62.469984893243783</v>
      </c>
      <c r="E280">
        <v>49.511261864080929</v>
      </c>
      <c r="F280">
        <v>45.050088817632954</v>
      </c>
      <c r="G280">
        <v>29.037520693941982</v>
      </c>
      <c r="H280">
        <v>14.30659074982996</v>
      </c>
      <c r="I280">
        <v>12.367976671619425</v>
      </c>
      <c r="J280">
        <v>20.922722474094225</v>
      </c>
      <c r="K280" s="32">
        <f t="shared" si="8"/>
        <v>37.592878462967143</v>
      </c>
      <c r="L280" s="32">
        <f t="shared" si="9"/>
        <v>18.735436060201152</v>
      </c>
    </row>
    <row r="281" spans="1:12">
      <c r="A281" s="37">
        <f>EditedRawData!$A283</f>
        <v>42876.423611111109</v>
      </c>
      <c r="B281">
        <v>58.05697671830449</v>
      </c>
      <c r="C281">
        <v>46.332007502561162</v>
      </c>
      <c r="D281">
        <v>73.159910487255317</v>
      </c>
      <c r="E281">
        <v>50.299758002447803</v>
      </c>
      <c r="F281">
        <v>46.028355668893646</v>
      </c>
      <c r="G281">
        <v>29.3481512110029</v>
      </c>
      <c r="H281">
        <v>14.143062075231802</v>
      </c>
      <c r="I281">
        <v>12.162459259753939</v>
      </c>
      <c r="J281">
        <v>22.141424155579113</v>
      </c>
      <c r="K281" s="32">
        <f t="shared" si="8"/>
        <v>39.074678342336682</v>
      </c>
      <c r="L281" s="32">
        <f t="shared" si="9"/>
        <v>20.845710060207352</v>
      </c>
    </row>
    <row r="282" spans="1:12">
      <c r="A282" s="37">
        <f>EditedRawData!$A284</f>
        <v>42876.430555555555</v>
      </c>
      <c r="B282">
        <v>66.036798653963999</v>
      </c>
      <c r="C282">
        <v>37.396433937896255</v>
      </c>
      <c r="D282">
        <v>69.826359960244901</v>
      </c>
      <c r="E282">
        <v>53.78983332006969</v>
      </c>
      <c r="F282">
        <v>49.195941871297315</v>
      </c>
      <c r="G282">
        <v>32.838496143862024</v>
      </c>
      <c r="H282">
        <v>14.512271363195893</v>
      </c>
      <c r="I282">
        <v>12.673341057369257</v>
      </c>
      <c r="J282">
        <v>22.149850762494232</v>
      </c>
      <c r="K282" s="32">
        <f t="shared" si="8"/>
        <v>39.824369674488167</v>
      </c>
      <c r="L282" s="32">
        <f t="shared" si="9"/>
        <v>21.257463365757758</v>
      </c>
    </row>
    <row r="283" spans="1:12">
      <c r="A283" s="37">
        <f>EditedRawData!$A285</f>
        <v>42876.4375</v>
      </c>
      <c r="B283">
        <v>62.455602959714568</v>
      </c>
      <c r="C283">
        <v>47.06248862573166</v>
      </c>
      <c r="D283">
        <v>70.872136232310226</v>
      </c>
      <c r="E283">
        <v>58.688000010666443</v>
      </c>
      <c r="F283">
        <v>39.502623855555257</v>
      </c>
      <c r="G283">
        <v>32.11422685227113</v>
      </c>
      <c r="H283">
        <v>15.005693147873778</v>
      </c>
      <c r="I283">
        <v>12.927460542777979</v>
      </c>
      <c r="J283">
        <v>22.513118662345978</v>
      </c>
      <c r="K283" s="32">
        <f t="shared" si="8"/>
        <v>40.126816765471887</v>
      </c>
      <c r="L283" s="32">
        <f t="shared" si="9"/>
        <v>21.160635136836799</v>
      </c>
    </row>
    <row r="284" spans="1:12">
      <c r="A284" s="37">
        <f>EditedRawData!$A286</f>
        <v>42876.444444444445</v>
      </c>
      <c r="B284">
        <v>73.376462390633833</v>
      </c>
      <c r="C284">
        <v>52.533367587990192</v>
      </c>
      <c r="D284">
        <v>72.377672591613134</v>
      </c>
      <c r="E284">
        <v>49.477498647654649</v>
      </c>
      <c r="F284">
        <v>43.177357640023253</v>
      </c>
      <c r="G284">
        <v>30.674740935309124</v>
      </c>
      <c r="H284">
        <v>15.182942938396323</v>
      </c>
      <c r="I284">
        <v>13.377866235189778</v>
      </c>
      <c r="J284">
        <v>22.830876566178087</v>
      </c>
      <c r="K284" s="32">
        <f t="shared" si="8"/>
        <v>41.445420614776481</v>
      </c>
      <c r="L284" s="32">
        <f t="shared" si="9"/>
        <v>22.657411111391482</v>
      </c>
    </row>
    <row r="285" spans="1:12">
      <c r="A285" s="37">
        <f>EditedRawData!$A287</f>
        <v>42876.451388888891</v>
      </c>
      <c r="B285">
        <v>51.071003390992921</v>
      </c>
      <c r="C285">
        <v>48.79676343319241</v>
      </c>
      <c r="D285">
        <v>68.383861622999277</v>
      </c>
      <c r="E285">
        <v>49.097676137434199</v>
      </c>
      <c r="F285">
        <v>48.456470106235123</v>
      </c>
      <c r="G285">
        <v>30.767391028616295</v>
      </c>
      <c r="H285">
        <v>15.569876888855111</v>
      </c>
      <c r="I285">
        <v>13.083374972272603</v>
      </c>
      <c r="J285">
        <v>22.03959716705377</v>
      </c>
      <c r="K285" s="32">
        <f t="shared" si="8"/>
        <v>38.585112749739082</v>
      </c>
      <c r="L285" s="32">
        <f t="shared" si="9"/>
        <v>18.944025985935454</v>
      </c>
    </row>
    <row r="286" spans="1:12">
      <c r="A286" s="37">
        <f>EditedRawData!$A288</f>
        <v>42876.458333333336</v>
      </c>
      <c r="B286">
        <v>59.060756285928228</v>
      </c>
      <c r="C286">
        <v>49.054712121126265</v>
      </c>
      <c r="D286">
        <v>71.278907178543392</v>
      </c>
      <c r="E286">
        <v>49.281922778170731</v>
      </c>
      <c r="F286">
        <v>51.198039596715041</v>
      </c>
      <c r="G286">
        <v>31.665625776921168</v>
      </c>
      <c r="H286">
        <v>15.93154427026321</v>
      </c>
      <c r="I286">
        <v>13.454631641632274</v>
      </c>
      <c r="J286">
        <v>23.189898036323093</v>
      </c>
      <c r="K286" s="32">
        <f t="shared" si="8"/>
        <v>40.457337520624819</v>
      </c>
      <c r="L286" s="32">
        <f t="shared" si="9"/>
        <v>20.21548448308501</v>
      </c>
    </row>
    <row r="287" spans="1:12">
      <c r="A287" s="37">
        <f>EditedRawData!$A289</f>
        <v>42876.465277777781</v>
      </c>
      <c r="B287">
        <v>58.557071715688551</v>
      </c>
      <c r="C287">
        <v>52.673120785242112</v>
      </c>
      <c r="D287">
        <v>75.681273204602618</v>
      </c>
      <c r="E287">
        <v>48.509505697816572</v>
      </c>
      <c r="F287">
        <v>48.407763828994455</v>
      </c>
      <c r="G287">
        <v>30.817780835088712</v>
      </c>
      <c r="H287">
        <v>15.646900036983105</v>
      </c>
      <c r="I287">
        <v>13.307760998116899</v>
      </c>
      <c r="J287">
        <v>22.983751863522233</v>
      </c>
      <c r="K287" s="32">
        <f t="shared" si="8"/>
        <v>40.731658774006142</v>
      </c>
      <c r="L287" s="32">
        <f t="shared" si="9"/>
        <v>21.200900238987867</v>
      </c>
    </row>
    <row r="288" spans="1:12">
      <c r="A288" s="37">
        <f>EditedRawData!$A290</f>
        <v>42876.472222222219</v>
      </c>
      <c r="B288">
        <v>58.527675411173355</v>
      </c>
      <c r="C288">
        <v>50.422255090041901</v>
      </c>
      <c r="D288">
        <v>78.015766970338888</v>
      </c>
      <c r="E288">
        <v>46.977007170647845</v>
      </c>
      <c r="F288">
        <v>48.764851672845836</v>
      </c>
      <c r="G288">
        <v>31.483231400101953</v>
      </c>
      <c r="H288">
        <v>15.997047037200733</v>
      </c>
      <c r="I288">
        <v>13.398118893117692</v>
      </c>
      <c r="J288">
        <v>23.618396910991457</v>
      </c>
      <c r="K288" s="32">
        <f t="shared" si="8"/>
        <v>40.800483395162182</v>
      </c>
      <c r="L288" s="32">
        <f t="shared" si="9"/>
        <v>21.33519710205643</v>
      </c>
    </row>
    <row r="289" spans="1:12">
      <c r="A289" s="37">
        <f>EditedRawData!$A291</f>
        <v>42876.479166666664</v>
      </c>
      <c r="B289">
        <v>59.853158621846482</v>
      </c>
      <c r="C289">
        <v>52.867977536011445</v>
      </c>
      <c r="D289">
        <v>76.983003859522995</v>
      </c>
      <c r="E289">
        <v>47.943483271203938</v>
      </c>
      <c r="F289">
        <v>52.60923466196008</v>
      </c>
      <c r="G289">
        <v>33.267042794130035</v>
      </c>
      <c r="H289">
        <v>16.460031917243427</v>
      </c>
      <c r="I289">
        <v>13.704409087387708</v>
      </c>
      <c r="J289">
        <v>23.674693885925649</v>
      </c>
      <c r="K289" s="32">
        <f t="shared" si="8"/>
        <v>41.929226181692421</v>
      </c>
      <c r="L289" s="32">
        <f t="shared" si="9"/>
        <v>21.428679267336676</v>
      </c>
    </row>
    <row r="290" spans="1:12">
      <c r="A290" s="37">
        <f>EditedRawData!$A292</f>
        <v>42876.486111111109</v>
      </c>
      <c r="B290">
        <v>60.936142246721424</v>
      </c>
      <c r="C290">
        <v>50.969021672300656</v>
      </c>
      <c r="D290">
        <v>75.583826162151183</v>
      </c>
      <c r="E290">
        <v>55.870359216904937</v>
      </c>
      <c r="F290">
        <v>52.049970936509254</v>
      </c>
      <c r="G290">
        <v>34.304894611870047</v>
      </c>
      <c r="H290">
        <v>16.813590740370447</v>
      </c>
      <c r="I290">
        <v>14.036603767562069</v>
      </c>
      <c r="J290">
        <v>25.374089975046747</v>
      </c>
      <c r="K290" s="32">
        <f t="shared" si="8"/>
        <v>42.882055481048525</v>
      </c>
      <c r="L290" s="32">
        <f t="shared" si="9"/>
        <v>21.228586468956916</v>
      </c>
    </row>
    <row r="291" spans="1:12">
      <c r="A291" s="37">
        <f>EditedRawData!$A293</f>
        <v>42876.493055555555</v>
      </c>
      <c r="B291">
        <v>56.846157769326197</v>
      </c>
      <c r="C291">
        <v>48.156018616611455</v>
      </c>
      <c r="D291">
        <v>77.077060980855151</v>
      </c>
      <c r="E291">
        <v>46.628759702471726</v>
      </c>
      <c r="F291">
        <v>50.345471309647714</v>
      </c>
      <c r="G291">
        <v>32.827224170510362</v>
      </c>
      <c r="H291">
        <v>16.283680248399747</v>
      </c>
      <c r="I291">
        <v>13.630664672220169</v>
      </c>
      <c r="J291">
        <v>24.23412654952719</v>
      </c>
      <c r="K291" s="32">
        <f t="shared" si="8"/>
        <v>40.669907113285525</v>
      </c>
      <c r="L291" s="32">
        <f t="shared" si="9"/>
        <v>20.70558354989981</v>
      </c>
    </row>
    <row r="292" spans="1:12">
      <c r="A292" s="37">
        <f>EditedRawData!$A294</f>
        <v>42876.5</v>
      </c>
      <c r="B292">
        <v>56.891792594115095</v>
      </c>
      <c r="C292">
        <v>47.985339116297766</v>
      </c>
      <c r="D292">
        <v>77.726784388939762</v>
      </c>
      <c r="E292">
        <v>46.937606281158807</v>
      </c>
      <c r="F292">
        <v>48.90026406647673</v>
      </c>
      <c r="G292">
        <v>33.343895569311087</v>
      </c>
      <c r="H292">
        <v>16.570967014996882</v>
      </c>
      <c r="I292">
        <v>13.632248889404474</v>
      </c>
      <c r="J292">
        <v>23.871560146125635</v>
      </c>
      <c r="K292" s="32">
        <f t="shared" si="8"/>
        <v>40.651162007425143</v>
      </c>
      <c r="L292" s="32">
        <f t="shared" si="9"/>
        <v>20.750137696698378</v>
      </c>
    </row>
    <row r="293" spans="1:12">
      <c r="A293" s="37">
        <f>EditedRawData!$A295</f>
        <v>42876.506944444445</v>
      </c>
      <c r="B293">
        <v>58.572089427209889</v>
      </c>
      <c r="C293">
        <v>51.771154590897353</v>
      </c>
      <c r="D293">
        <v>82.467370579402569</v>
      </c>
      <c r="E293">
        <v>48.66695914440065</v>
      </c>
      <c r="F293">
        <v>52.86740782838379</v>
      </c>
      <c r="G293">
        <v>33.418891962858233</v>
      </c>
      <c r="H293">
        <v>16.023924678713549</v>
      </c>
      <c r="I293">
        <v>13.619815289457517</v>
      </c>
      <c r="J293">
        <v>24.179158024690707</v>
      </c>
      <c r="K293" s="32">
        <f t="shared" si="8"/>
        <v>42.398530169557148</v>
      </c>
      <c r="L293" s="32">
        <f t="shared" si="9"/>
        <v>22.472890193703797</v>
      </c>
    </row>
    <row r="294" spans="1:12">
      <c r="A294" s="37">
        <f>EditedRawData!$A296</f>
        <v>42876.513888888891</v>
      </c>
      <c r="B294">
        <v>58.86588558616252</v>
      </c>
      <c r="C294">
        <v>48.401753397136289</v>
      </c>
      <c r="D294">
        <v>79.450636791778393</v>
      </c>
      <c r="E294">
        <v>47.904383710148551</v>
      </c>
      <c r="F294">
        <v>49.445284269728788</v>
      </c>
      <c r="G294">
        <v>31.738995521840195</v>
      </c>
      <c r="H294">
        <v>16.113185843506734</v>
      </c>
      <c r="I294">
        <v>13.699812252975091</v>
      </c>
      <c r="J294">
        <v>23.941363438761122</v>
      </c>
      <c r="K294" s="32">
        <f t="shared" si="8"/>
        <v>41.062366756893077</v>
      </c>
      <c r="L294" s="32">
        <f t="shared" si="9"/>
        <v>21.542988071182549</v>
      </c>
    </row>
    <row r="295" spans="1:12">
      <c r="A295" s="37">
        <f>EditedRawData!$A297</f>
        <v>42876.520833333336</v>
      </c>
      <c r="B295">
        <v>58.432140268813036</v>
      </c>
      <c r="C295">
        <v>53.085843572887264</v>
      </c>
      <c r="D295">
        <v>80.082157114710327</v>
      </c>
      <c r="E295">
        <v>50.635337051397784</v>
      </c>
      <c r="F295">
        <v>50.353825350427641</v>
      </c>
      <c r="G295">
        <v>33.132887888363811</v>
      </c>
      <c r="H295">
        <v>16.772747698696435</v>
      </c>
      <c r="I295">
        <v>14.144330357540516</v>
      </c>
      <c r="J295">
        <v>24.390624145716927</v>
      </c>
      <c r="K295" s="32">
        <f t="shared" si="8"/>
        <v>42.336654827617082</v>
      </c>
      <c r="L295" s="32">
        <f t="shared" si="9"/>
        <v>21.75880756397056</v>
      </c>
    </row>
    <row r="296" spans="1:12">
      <c r="A296" s="37">
        <f>EditedRawData!$A298</f>
        <v>42876.527777777781</v>
      </c>
      <c r="B296">
        <v>58.210184392684894</v>
      </c>
      <c r="C296">
        <v>49.752177398107321</v>
      </c>
      <c r="D296">
        <v>90.669871175412041</v>
      </c>
      <c r="E296">
        <v>51.852814759507829</v>
      </c>
      <c r="F296">
        <v>56.462815124398908</v>
      </c>
      <c r="G296">
        <v>33.794173439457779</v>
      </c>
      <c r="H296">
        <v>16.892653249040951</v>
      </c>
      <c r="I296">
        <v>14.425536350180552</v>
      </c>
      <c r="J296">
        <v>24.93922407257287</v>
      </c>
      <c r="K296" s="32">
        <f t="shared" si="8"/>
        <v>44.11104999570702</v>
      </c>
      <c r="L296" s="32">
        <f t="shared" si="9"/>
        <v>24.256185951143994</v>
      </c>
    </row>
    <row r="297" spans="1:12">
      <c r="A297" s="37">
        <f>EditedRawData!$A299</f>
        <v>42876.534722222219</v>
      </c>
      <c r="B297">
        <v>61.954158993564178</v>
      </c>
      <c r="C297">
        <v>48.06864057550866</v>
      </c>
      <c r="D297">
        <v>87.002267075779898</v>
      </c>
      <c r="E297">
        <v>49.855530705359492</v>
      </c>
      <c r="F297">
        <v>50.938615167384221</v>
      </c>
      <c r="G297">
        <v>33.683560718239114</v>
      </c>
      <c r="H297">
        <v>16.780345580409744</v>
      </c>
      <c r="I297">
        <v>14.201749294363648</v>
      </c>
      <c r="J297">
        <v>24.78368419056126</v>
      </c>
      <c r="K297" s="32">
        <f t="shared" si="8"/>
        <v>43.029839144574467</v>
      </c>
      <c r="L297" s="32">
        <f t="shared" si="9"/>
        <v>23.362904333177543</v>
      </c>
    </row>
    <row r="298" spans="1:12">
      <c r="A298" s="37">
        <f>EditedRawData!$A300</f>
        <v>42876.541666666664</v>
      </c>
      <c r="B298">
        <v>54.356569050091224</v>
      </c>
      <c r="C298">
        <v>47.130997850657288</v>
      </c>
      <c r="D298">
        <v>84.973472212155229</v>
      </c>
      <c r="E298">
        <v>50.18709682222125</v>
      </c>
      <c r="F298">
        <v>51.031516608202971</v>
      </c>
      <c r="G298">
        <v>32.091846402815605</v>
      </c>
      <c r="H298">
        <v>16.896666327026022</v>
      </c>
      <c r="I298">
        <v>14.113004355895375</v>
      </c>
      <c r="J298">
        <v>24.527708103692706</v>
      </c>
      <c r="K298" s="32">
        <f t="shared" si="8"/>
        <v>41.700986414750851</v>
      </c>
      <c r="L298" s="32">
        <f t="shared" si="9"/>
        <v>22.318259888125642</v>
      </c>
    </row>
    <row r="299" spans="1:12">
      <c r="A299" s="37">
        <f>EditedRawData!$A301</f>
        <v>42876.548611111109</v>
      </c>
      <c r="B299">
        <v>57.886238517618061</v>
      </c>
      <c r="C299">
        <v>50.797414501012661</v>
      </c>
      <c r="D299">
        <v>89.051221854677749</v>
      </c>
      <c r="E299">
        <v>49.47085929769581</v>
      </c>
      <c r="F299">
        <v>51.965030593261858</v>
      </c>
      <c r="G299">
        <v>32.319507722811721</v>
      </c>
      <c r="H299">
        <v>16.052106396009798</v>
      </c>
      <c r="I299">
        <v>13.762971433541978</v>
      </c>
      <c r="J299">
        <v>23.825813823741537</v>
      </c>
      <c r="K299" s="32">
        <f t="shared" si="8"/>
        <v>42.792351571152352</v>
      </c>
      <c r="L299" s="32">
        <f t="shared" si="9"/>
        <v>23.94703968412432</v>
      </c>
    </row>
    <row r="300" spans="1:12">
      <c r="A300" s="37">
        <f>EditedRawData!$A302</f>
        <v>42876.555555555555</v>
      </c>
      <c r="B300">
        <v>60.019115342772679</v>
      </c>
      <c r="C300">
        <v>52.815393373569385</v>
      </c>
      <c r="D300">
        <v>88.373803137497717</v>
      </c>
      <c r="E300">
        <v>48.845332609042444</v>
      </c>
      <c r="F300">
        <v>52.965902017711514</v>
      </c>
      <c r="G300">
        <v>31.129810543689963</v>
      </c>
      <c r="H300">
        <v>16.290164972069725</v>
      </c>
      <c r="I300">
        <v>13.585620746143954</v>
      </c>
      <c r="J300">
        <v>23.254029696063181</v>
      </c>
      <c r="K300" s="32">
        <f t="shared" si="8"/>
        <v>43.031019159840064</v>
      </c>
      <c r="L300" s="32">
        <f t="shared" si="9"/>
        <v>24.206606631798234</v>
      </c>
    </row>
    <row r="301" spans="1:12">
      <c r="A301" s="37">
        <f>EditedRawData!$A303</f>
        <v>42876.5625</v>
      </c>
      <c r="B301">
        <v>59.853575043075367</v>
      </c>
      <c r="C301">
        <v>50.852386173274724</v>
      </c>
      <c r="D301">
        <v>86.093440025716745</v>
      </c>
      <c r="E301">
        <v>48.442617892831542</v>
      </c>
      <c r="F301">
        <v>53.296697964483897</v>
      </c>
      <c r="G301">
        <v>31.694005840769606</v>
      </c>
      <c r="H301">
        <v>15.497393332052978</v>
      </c>
      <c r="I301">
        <v>13.29846533501974</v>
      </c>
      <c r="J301">
        <v>23.419941111037019</v>
      </c>
      <c r="K301" s="32">
        <f t="shared" si="8"/>
        <v>42.494280302029068</v>
      </c>
      <c r="L301" s="32">
        <f t="shared" si="9"/>
        <v>23.679813622024234</v>
      </c>
    </row>
    <row r="302" spans="1:12">
      <c r="A302" s="37">
        <f>EditedRawData!$A304</f>
        <v>42876.569444444445</v>
      </c>
      <c r="B302">
        <v>61.849523317352748</v>
      </c>
      <c r="C302">
        <v>48.755822362887571</v>
      </c>
      <c r="D302">
        <v>94.495657321469977</v>
      </c>
      <c r="E302">
        <v>50.513660454874824</v>
      </c>
      <c r="F302">
        <v>58.35976496355714</v>
      </c>
      <c r="G302">
        <v>32.781055980567508</v>
      </c>
      <c r="H302">
        <v>15.862919229093531</v>
      </c>
      <c r="I302">
        <v>13.55982006605419</v>
      </c>
      <c r="J302">
        <v>23.285983849021846</v>
      </c>
      <c r="K302" s="32">
        <f t="shared" si="8"/>
        <v>44.384911949431029</v>
      </c>
      <c r="L302" s="32">
        <f t="shared" si="9"/>
        <v>26.008573066192319</v>
      </c>
    </row>
    <row r="303" spans="1:12">
      <c r="A303" s="37">
        <f>EditedRawData!$A305</f>
        <v>42876.576388888891</v>
      </c>
      <c r="B303">
        <v>59.89439532693342</v>
      </c>
      <c r="C303">
        <v>47.311828909637406</v>
      </c>
      <c r="D303">
        <v>89.374308263773443</v>
      </c>
      <c r="E303">
        <v>49.288166442417513</v>
      </c>
      <c r="F303">
        <v>56.767840542582562</v>
      </c>
      <c r="G303">
        <v>32.994442308166185</v>
      </c>
      <c r="H303">
        <v>15.808908595624363</v>
      </c>
      <c r="I303">
        <v>13.794716702376187</v>
      </c>
      <c r="J303">
        <v>23.593119922461376</v>
      </c>
      <c r="K303" s="32">
        <f t="shared" si="8"/>
        <v>43.203080779330271</v>
      </c>
      <c r="L303" s="32">
        <f t="shared" si="9"/>
        <v>24.373024090332581</v>
      </c>
    </row>
    <row r="304" spans="1:12">
      <c r="A304" s="37">
        <f>EditedRawData!$A306</f>
        <v>42876.583333333336</v>
      </c>
      <c r="B304">
        <v>56.760096092248865</v>
      </c>
      <c r="C304">
        <v>51.03340846047886</v>
      </c>
      <c r="D304">
        <v>86.972265393275848</v>
      </c>
      <c r="E304">
        <v>49.797763334581575</v>
      </c>
      <c r="F304">
        <v>57.624428318676436</v>
      </c>
      <c r="G304">
        <v>32.658341508194397</v>
      </c>
      <c r="H304">
        <v>15.614712792261439</v>
      </c>
      <c r="I304">
        <v>13.495191591091965</v>
      </c>
      <c r="J304">
        <v>24.047239836950606</v>
      </c>
      <c r="K304" s="32">
        <f t="shared" si="8"/>
        <v>43.111494147528887</v>
      </c>
      <c r="L304" s="32">
        <f t="shared" si="9"/>
        <v>23.806649082058193</v>
      </c>
    </row>
    <row r="305" spans="1:12">
      <c r="A305" s="37">
        <f>EditedRawData!$A307</f>
        <v>42876.590277777781</v>
      </c>
      <c r="B305">
        <v>55.544251440867882</v>
      </c>
      <c r="C305">
        <v>51.006058012174961</v>
      </c>
      <c r="D305">
        <v>90.608417837079614</v>
      </c>
      <c r="E305">
        <v>45.236004397040681</v>
      </c>
      <c r="F305">
        <v>53.781257506181809</v>
      </c>
      <c r="G305">
        <v>31.244543713389611</v>
      </c>
      <c r="H305">
        <v>15.205310355668958</v>
      </c>
      <c r="I305">
        <v>13.075140700913172</v>
      </c>
      <c r="J305">
        <v>22.976866140446884</v>
      </c>
      <c r="K305" s="32">
        <f t="shared" si="8"/>
        <v>42.075316678195946</v>
      </c>
      <c r="L305" s="32">
        <f t="shared" si="9"/>
        <v>24.517124506358787</v>
      </c>
    </row>
    <row r="306" spans="1:12">
      <c r="A306" s="37">
        <f>EditedRawData!$A308</f>
        <v>42876.597222222219</v>
      </c>
      <c r="B306">
        <v>60.94179857630224</v>
      </c>
      <c r="C306">
        <v>48.647509992049159</v>
      </c>
      <c r="D306">
        <v>96.615256916949022</v>
      </c>
      <c r="E306">
        <v>43.456731334854126</v>
      </c>
      <c r="F306">
        <v>49.995997839289245</v>
      </c>
      <c r="G306">
        <v>28.239966608159918</v>
      </c>
      <c r="H306">
        <v>14.826184209323616</v>
      </c>
      <c r="I306">
        <v>13.040586028954461</v>
      </c>
      <c r="J306">
        <v>22.621331984425549</v>
      </c>
      <c r="K306" s="32">
        <f t="shared" si="8"/>
        <v>42.042818165589701</v>
      </c>
      <c r="L306" s="32">
        <f t="shared" si="9"/>
        <v>26.442825522125272</v>
      </c>
    </row>
    <row r="307" spans="1:12">
      <c r="A307" s="37">
        <f>EditedRawData!$A309</f>
        <v>42876.604166666664</v>
      </c>
      <c r="B307">
        <v>56.107475812990018</v>
      </c>
      <c r="C307">
        <v>45.689763574146461</v>
      </c>
      <c r="D307">
        <v>80.224872024632958</v>
      </c>
      <c r="E307">
        <v>44.605031715584126</v>
      </c>
      <c r="F307">
        <v>50.987339052177205</v>
      </c>
      <c r="G307">
        <v>28.765853063342291</v>
      </c>
      <c r="H307">
        <v>14.468062318426009</v>
      </c>
      <c r="I307">
        <v>12.764842287777789</v>
      </c>
      <c r="J307">
        <v>21.815473094934795</v>
      </c>
      <c r="K307" s="32">
        <f t="shared" si="8"/>
        <v>39.492079216001294</v>
      </c>
      <c r="L307" s="32">
        <f t="shared" si="9"/>
        <v>22.079366313309265</v>
      </c>
    </row>
    <row r="308" spans="1:12">
      <c r="A308" s="37">
        <f>EditedRawData!$A310</f>
        <v>42876.611111111109</v>
      </c>
      <c r="B308">
        <v>54.316639612259664</v>
      </c>
      <c r="C308">
        <v>43.446325859344199</v>
      </c>
      <c r="D308">
        <v>81.721020036555032</v>
      </c>
      <c r="E308">
        <v>41.738462450638664</v>
      </c>
      <c r="F308">
        <v>43.726884520607911</v>
      </c>
      <c r="G308">
        <v>25.854020860152904</v>
      </c>
      <c r="H308">
        <v>13.61161003352214</v>
      </c>
      <c r="I308">
        <v>12.079521732053536</v>
      </c>
      <c r="J308">
        <v>20.736071542187279</v>
      </c>
      <c r="K308" s="32">
        <f t="shared" si="8"/>
        <v>37.470061849702375</v>
      </c>
      <c r="L308" s="32">
        <f t="shared" si="9"/>
        <v>22.259552382955935</v>
      </c>
    </row>
    <row r="309" spans="1:12">
      <c r="A309" s="37">
        <f>EditedRawData!$A311</f>
        <v>42876.618055555555</v>
      </c>
      <c r="B309">
        <v>48.437609354498754</v>
      </c>
      <c r="C309">
        <v>42.748708351649526</v>
      </c>
      <c r="D309">
        <v>81.389059374345607</v>
      </c>
      <c r="E309">
        <v>42.64493459649632</v>
      </c>
      <c r="F309">
        <v>46.187826007880801</v>
      </c>
      <c r="G309">
        <v>25.296077513705264</v>
      </c>
      <c r="H309">
        <v>13.107208006162979</v>
      </c>
      <c r="I309">
        <v>11.644179232931203</v>
      </c>
      <c r="J309">
        <v>19.675893930526605</v>
      </c>
      <c r="K309" s="32">
        <f t="shared" si="8"/>
        <v>36.792388485355232</v>
      </c>
      <c r="L309" s="32">
        <f t="shared" si="9"/>
        <v>22.08234098432035</v>
      </c>
    </row>
    <row r="310" spans="1:12">
      <c r="A310" s="37">
        <f>EditedRawData!$A312</f>
        <v>42876.625</v>
      </c>
      <c r="B310">
        <v>54.128136705959399</v>
      </c>
      <c r="C310">
        <v>45.334988861012278</v>
      </c>
      <c r="D310">
        <v>77.942978547000308</v>
      </c>
      <c r="E310">
        <v>42.340543085328896</v>
      </c>
      <c r="F310">
        <v>47.232494525531827</v>
      </c>
      <c r="G310">
        <v>24.821834198544138</v>
      </c>
      <c r="H310">
        <v>12.880266004131739</v>
      </c>
      <c r="I310">
        <v>11.633721953601517</v>
      </c>
      <c r="J310">
        <v>19.441334104973251</v>
      </c>
      <c r="K310" s="32">
        <f t="shared" si="8"/>
        <v>37.306255331787042</v>
      </c>
      <c r="L310" s="32">
        <f t="shared" si="9"/>
        <v>21.947032580163263</v>
      </c>
    </row>
    <row r="311" spans="1:12">
      <c r="A311" s="37">
        <f>EditedRawData!$A313</f>
        <v>42876.631944444445</v>
      </c>
      <c r="B311">
        <v>59.027628956260109</v>
      </c>
      <c r="C311">
        <v>45.148532287682599</v>
      </c>
      <c r="D311">
        <v>78.062590765168167</v>
      </c>
      <c r="E311">
        <v>41.426349419695185</v>
      </c>
      <c r="F311">
        <v>48.623071413454817</v>
      </c>
      <c r="G311">
        <v>25.955502170288472</v>
      </c>
      <c r="H311">
        <v>12.502234574090437</v>
      </c>
      <c r="I311">
        <v>11.327315578775789</v>
      </c>
      <c r="J311">
        <v>18.376635329249943</v>
      </c>
      <c r="K311" s="32">
        <f t="shared" si="8"/>
        <v>37.827762277185059</v>
      </c>
      <c r="L311" s="32">
        <f t="shared" si="9"/>
        <v>22.677937795438933</v>
      </c>
    </row>
    <row r="312" spans="1:12">
      <c r="A312" s="37">
        <f>EditedRawData!$A314</f>
        <v>42876.638888888891</v>
      </c>
      <c r="B312">
        <v>47.250439023274268</v>
      </c>
      <c r="C312">
        <v>41.017777898793838</v>
      </c>
      <c r="D312">
        <v>78.415521283922629</v>
      </c>
      <c r="E312">
        <v>39.198051237185503</v>
      </c>
      <c r="F312">
        <v>46.004586702442495</v>
      </c>
      <c r="G312">
        <v>23.766230311885113</v>
      </c>
      <c r="H312">
        <v>12.528445292840093</v>
      </c>
      <c r="I312">
        <v>11.482105299293568</v>
      </c>
      <c r="J312">
        <v>18.161889898603373</v>
      </c>
      <c r="K312" s="32">
        <f t="shared" si="8"/>
        <v>35.313894105360099</v>
      </c>
      <c r="L312" s="32">
        <f t="shared" si="9"/>
        <v>21.438323942932389</v>
      </c>
    </row>
    <row r="313" spans="1:12">
      <c r="A313" s="37">
        <f>EditedRawData!$A315</f>
        <v>42876.645833333336</v>
      </c>
      <c r="B313">
        <v>67.332950241836429</v>
      </c>
      <c r="C313">
        <v>44.918130201566655</v>
      </c>
      <c r="D313">
        <v>65.878354651478929</v>
      </c>
      <c r="E313">
        <v>35.274779671168048</v>
      </c>
      <c r="F313">
        <v>48.473163812875796</v>
      </c>
      <c r="G313">
        <v>24.4484735970596</v>
      </c>
      <c r="H313">
        <v>11.965721000118306</v>
      </c>
      <c r="I313">
        <v>11.20874238070885</v>
      </c>
      <c r="J313">
        <v>17.823160338660351</v>
      </c>
      <c r="K313" s="32">
        <f t="shared" si="8"/>
        <v>36.369275099496996</v>
      </c>
      <c r="L313" s="32">
        <f t="shared" si="9"/>
        <v>21.69380574227166</v>
      </c>
    </row>
    <row r="314" spans="1:12">
      <c r="A314" s="37">
        <f>EditedRawData!$A316</f>
        <v>42876.652777777781</v>
      </c>
      <c r="B314">
        <v>56.6538073682296</v>
      </c>
      <c r="C314">
        <v>61.557194371110491</v>
      </c>
      <c r="D314">
        <v>95.357665129472025</v>
      </c>
      <c r="E314">
        <v>34.663136822568944</v>
      </c>
      <c r="F314">
        <v>47.370077428766812</v>
      </c>
      <c r="G314">
        <v>23.362810604860535</v>
      </c>
      <c r="H314">
        <v>11.807375429308157</v>
      </c>
      <c r="I314">
        <v>10.962342634455755</v>
      </c>
      <c r="J314">
        <v>17.332984044138893</v>
      </c>
      <c r="K314" s="32">
        <f t="shared" si="8"/>
        <v>39.896377092545691</v>
      </c>
      <c r="L314" s="32">
        <f t="shared" si="9"/>
        <v>28.102125891319414</v>
      </c>
    </row>
    <row r="315" spans="1:12">
      <c r="A315" s="37">
        <f>EditedRawData!$A317</f>
        <v>42876.659722222219</v>
      </c>
      <c r="B315">
        <v>49.322994016384861</v>
      </c>
      <c r="C315">
        <v>41.701253429501222</v>
      </c>
      <c r="D315">
        <v>67.000242157670016</v>
      </c>
      <c r="E315">
        <v>29.998908819835076</v>
      </c>
      <c r="F315">
        <v>44.07237299520142</v>
      </c>
      <c r="G315">
        <v>22.738970111029719</v>
      </c>
      <c r="H315">
        <v>11.523238267829353</v>
      </c>
      <c r="I315">
        <v>10.816932691519387</v>
      </c>
      <c r="J315">
        <v>17.390121795094366</v>
      </c>
      <c r="K315" s="32">
        <f t="shared" si="8"/>
        <v>32.729448253785051</v>
      </c>
      <c r="L315" s="32">
        <f t="shared" si="9"/>
        <v>19.142264825318453</v>
      </c>
    </row>
    <row r="316" spans="1:12">
      <c r="A316" s="37">
        <f>EditedRawData!$A318</f>
        <v>42876.666666666664</v>
      </c>
      <c r="B316">
        <v>58.958897639402686</v>
      </c>
      <c r="C316">
        <v>45.89054496488955</v>
      </c>
      <c r="D316">
        <v>69.895802827137615</v>
      </c>
      <c r="E316">
        <v>40.823192312243478</v>
      </c>
      <c r="F316">
        <v>49.153394779450068</v>
      </c>
      <c r="G316">
        <v>25.360150619664417</v>
      </c>
      <c r="H316">
        <v>11.692282910438522</v>
      </c>
      <c r="I316">
        <v>10.785443478353127</v>
      </c>
      <c r="J316">
        <v>17.583580843671935</v>
      </c>
      <c r="K316" s="32">
        <f t="shared" si="8"/>
        <v>36.682587819472374</v>
      </c>
      <c r="L316" s="32">
        <f t="shared" si="9"/>
        <v>21.345230184416693</v>
      </c>
    </row>
    <row r="317" spans="1:12">
      <c r="A317" s="37">
        <f>EditedRawData!$A319</f>
        <v>42876.673611111109</v>
      </c>
      <c r="B317">
        <v>56.626469066931335</v>
      </c>
      <c r="C317">
        <v>42.451749958984244</v>
      </c>
      <c r="D317">
        <v>81.858707678361199</v>
      </c>
      <c r="E317">
        <v>36.804234792891684</v>
      </c>
      <c r="F317">
        <v>47.701627838971703</v>
      </c>
      <c r="G317">
        <v>26.930635998209901</v>
      </c>
      <c r="H317">
        <v>11.150377456103785</v>
      </c>
      <c r="I317">
        <v>10.283461307398364</v>
      </c>
      <c r="J317">
        <v>17.883733551260054</v>
      </c>
      <c r="K317" s="32">
        <f t="shared" si="8"/>
        <v>36.854555294345808</v>
      </c>
      <c r="L317" s="32">
        <f t="shared" si="9"/>
        <v>23.426471284896543</v>
      </c>
    </row>
    <row r="318" spans="1:12">
      <c r="A318" s="37">
        <f>EditedRawData!$A320</f>
        <v>42876.680555555555</v>
      </c>
      <c r="B318">
        <v>48.868898299682805</v>
      </c>
      <c r="C318">
        <v>36.979638018899955</v>
      </c>
      <c r="D318">
        <v>65.968753106499122</v>
      </c>
      <c r="E318">
        <v>34.770932740108329</v>
      </c>
      <c r="F318">
        <v>38.33548849125566</v>
      </c>
      <c r="G318">
        <v>19.289675568289979</v>
      </c>
      <c r="H318">
        <v>9.881097544640884</v>
      </c>
      <c r="I318">
        <v>9.5181068399729298</v>
      </c>
      <c r="J318">
        <v>16.379901094148138</v>
      </c>
      <c r="K318" s="32">
        <f t="shared" si="8"/>
        <v>31.110276855944196</v>
      </c>
      <c r="L318" s="32">
        <f t="shared" si="9"/>
        <v>19.05303759360471</v>
      </c>
    </row>
    <row r="319" spans="1:12">
      <c r="A319" s="37">
        <f>EditedRawData!$A321</f>
        <v>42876.6875</v>
      </c>
      <c r="B319">
        <v>45.237277471702505</v>
      </c>
      <c r="C319">
        <v>33.848787254972393</v>
      </c>
      <c r="D319">
        <v>63.105693809588928</v>
      </c>
      <c r="E319">
        <v>33.440576968663429</v>
      </c>
      <c r="F319">
        <v>36.859391472023916</v>
      </c>
      <c r="G319">
        <v>19.428545565691781</v>
      </c>
      <c r="H319">
        <v>9.1483969037117951</v>
      </c>
      <c r="I319">
        <v>8.9777139386387894</v>
      </c>
      <c r="J319">
        <v>15.821737020044321</v>
      </c>
      <c r="K319" s="32">
        <f t="shared" si="8"/>
        <v>29.540902267226429</v>
      </c>
      <c r="L319" s="32">
        <f t="shared" si="9"/>
        <v>17.991217608543938</v>
      </c>
    </row>
    <row r="320" spans="1:12">
      <c r="A320" s="37">
        <f>EditedRawData!$A322</f>
        <v>42876.694444444445</v>
      </c>
      <c r="B320">
        <v>43.465962559728929</v>
      </c>
      <c r="C320">
        <v>35.268079379618733</v>
      </c>
      <c r="D320">
        <v>58.732825727334358</v>
      </c>
      <c r="E320">
        <v>33.446206918667649</v>
      </c>
      <c r="F320">
        <v>37.680206070575707</v>
      </c>
      <c r="G320">
        <v>19.727943050186013</v>
      </c>
      <c r="H320">
        <v>8.8237231719066358</v>
      </c>
      <c r="I320">
        <v>8.6948031708427003</v>
      </c>
      <c r="J320">
        <v>15.387768157679512</v>
      </c>
      <c r="K320" s="32">
        <f t="shared" si="8"/>
        <v>29.025279800726693</v>
      </c>
      <c r="L320" s="32">
        <f t="shared" si="9"/>
        <v>17.023329066759437</v>
      </c>
    </row>
    <row r="321" spans="1:12">
      <c r="A321" s="37">
        <f>EditedRawData!$A323</f>
        <v>42876.701388888891</v>
      </c>
      <c r="B321">
        <v>39.709123307808078</v>
      </c>
      <c r="C321">
        <v>35.788619890177948</v>
      </c>
      <c r="D321">
        <v>54.109696780493437</v>
      </c>
      <c r="E321">
        <v>32.293666624514294</v>
      </c>
      <c r="F321">
        <v>37.347324600170261</v>
      </c>
      <c r="G321">
        <v>20.937190070989246</v>
      </c>
      <c r="H321">
        <v>8.5109968239090765</v>
      </c>
      <c r="I321">
        <v>8.7843527283629523</v>
      </c>
      <c r="J321">
        <v>15.315428039813153</v>
      </c>
      <c r="K321" s="32">
        <f t="shared" si="8"/>
        <v>28.088488762915386</v>
      </c>
      <c r="L321" s="32">
        <f t="shared" si="9"/>
        <v>15.592722689950357</v>
      </c>
    </row>
    <row r="322" spans="1:12">
      <c r="A322" s="37">
        <f>EditedRawData!$A324</f>
        <v>42876.708333333336</v>
      </c>
      <c r="B322">
        <v>37.924896854877957</v>
      </c>
      <c r="C322">
        <v>31.818097022755548</v>
      </c>
      <c r="D322">
        <v>48.251687157065064</v>
      </c>
      <c r="E322">
        <v>31.038568250297573</v>
      </c>
      <c r="F322">
        <v>31.821017296237695</v>
      </c>
      <c r="G322">
        <v>18.518147647489855</v>
      </c>
      <c r="H322">
        <v>8.2235256789315265</v>
      </c>
      <c r="I322">
        <v>8.4408092534547663</v>
      </c>
      <c r="J322">
        <v>14.940305902347315</v>
      </c>
      <c r="K322" s="32">
        <f t="shared" si="8"/>
        <v>25.664117229273035</v>
      </c>
      <c r="L322" s="32">
        <f t="shared" si="9"/>
        <v>13.838669660032867</v>
      </c>
    </row>
    <row r="323" spans="1:12">
      <c r="A323" s="37">
        <f>EditedRawData!$A325</f>
        <v>42876.715277777781</v>
      </c>
      <c r="B323">
        <v>35.516090137406017</v>
      </c>
      <c r="C323">
        <v>31.4157435977279</v>
      </c>
      <c r="D323">
        <v>43.395519464153978</v>
      </c>
      <c r="E323">
        <v>28.674455066385331</v>
      </c>
      <c r="F323">
        <v>31.227515196016736</v>
      </c>
      <c r="G323">
        <v>19.88428085460378</v>
      </c>
      <c r="H323">
        <v>7.9727557581425064</v>
      </c>
      <c r="I323">
        <v>8.3132291111907026</v>
      </c>
      <c r="J323">
        <v>14.644354179389124</v>
      </c>
      <c r="K323" s="32">
        <f t="shared" ref="K323:K386" si="10">AVERAGE(B323:J323)</f>
        <v>24.560438151668453</v>
      </c>
      <c r="L323" s="32">
        <f t="shared" ref="L323:L386" si="11">STDEV(B323:J323)</f>
        <v>12.462318403565709</v>
      </c>
    </row>
    <row r="324" spans="1:12">
      <c r="A324" s="37">
        <f>EditedRawData!$A326</f>
        <v>42876.722222222219</v>
      </c>
      <c r="B324">
        <v>28.012846102281014</v>
      </c>
      <c r="C324">
        <v>25.766451635337095</v>
      </c>
      <c r="D324">
        <v>39.85126491876396</v>
      </c>
      <c r="E324">
        <v>27.831063287266925</v>
      </c>
      <c r="F324">
        <v>25.60459234597996</v>
      </c>
      <c r="G324">
        <v>16.801411620791324</v>
      </c>
      <c r="H324">
        <v>7.3152561253051847</v>
      </c>
      <c r="I324">
        <v>8.1397420006554526</v>
      </c>
      <c r="J324">
        <v>14.349330124573456</v>
      </c>
      <c r="K324" s="32">
        <f t="shared" si="10"/>
        <v>21.519106462328264</v>
      </c>
      <c r="L324" s="32">
        <f t="shared" si="11"/>
        <v>10.649106290045921</v>
      </c>
    </row>
    <row r="325" spans="1:12">
      <c r="A325" s="37">
        <f>EditedRawData!$A327</f>
        <v>42876.729166666664</v>
      </c>
      <c r="B325">
        <v>28.916239180507279</v>
      </c>
      <c r="C325">
        <v>23.05187923607614</v>
      </c>
      <c r="D325">
        <v>34.270716495739997</v>
      </c>
      <c r="E325">
        <v>24.868714785655488</v>
      </c>
      <c r="F325">
        <v>23.183474692389002</v>
      </c>
      <c r="G325">
        <v>14.581782144329983</v>
      </c>
      <c r="H325">
        <v>6.9246100619615207</v>
      </c>
      <c r="I325">
        <v>7.6052871786737217</v>
      </c>
      <c r="J325">
        <v>13.681814171775436</v>
      </c>
      <c r="K325" s="32">
        <f t="shared" si="10"/>
        <v>19.676057549678731</v>
      </c>
      <c r="L325" s="32">
        <f t="shared" si="11"/>
        <v>9.48177441545646</v>
      </c>
    </row>
    <row r="326" spans="1:12">
      <c r="A326" s="37">
        <f>EditedRawData!$A328</f>
        <v>42876.736111111109</v>
      </c>
      <c r="B326">
        <v>26.21512902799013</v>
      </c>
      <c r="C326">
        <v>22.456144952843815</v>
      </c>
      <c r="D326">
        <v>29.641925193029383</v>
      </c>
      <c r="E326">
        <v>23.037304247847867</v>
      </c>
      <c r="F326">
        <v>20.380153869323792</v>
      </c>
      <c r="G326">
        <v>13.439125843247423</v>
      </c>
      <c r="H326">
        <v>6.7539554261261161</v>
      </c>
      <c r="I326">
        <v>7.5658104085018181</v>
      </c>
      <c r="J326">
        <v>13.237961690760899</v>
      </c>
      <c r="K326" s="32">
        <f t="shared" si="10"/>
        <v>18.080834517741248</v>
      </c>
      <c r="L326" s="32">
        <f t="shared" si="11"/>
        <v>8.1600028068497981</v>
      </c>
    </row>
    <row r="327" spans="1:12">
      <c r="A327" s="37">
        <f>EditedRawData!$A329</f>
        <v>42876.743055555555</v>
      </c>
      <c r="B327">
        <v>24.582164802035415</v>
      </c>
      <c r="C327">
        <v>21.060901224210184</v>
      </c>
      <c r="D327">
        <v>24.847145508479141</v>
      </c>
      <c r="E327">
        <v>19.41919448759139</v>
      </c>
      <c r="F327">
        <v>19.457617501241391</v>
      </c>
      <c r="G327">
        <v>13.3887552843268</v>
      </c>
      <c r="H327">
        <v>6.3019797203350238</v>
      </c>
      <c r="I327">
        <v>7.3928906231852896</v>
      </c>
      <c r="J327">
        <v>13.378761485687473</v>
      </c>
      <c r="K327" s="32">
        <f t="shared" si="10"/>
        <v>16.64771229301023</v>
      </c>
      <c r="L327" s="32">
        <f t="shared" si="11"/>
        <v>6.8850554266125892</v>
      </c>
    </row>
    <row r="328" spans="1:12">
      <c r="A328" s="37">
        <f>EditedRawData!$A330</f>
        <v>42876.75</v>
      </c>
      <c r="B328">
        <v>19.900645162937408</v>
      </c>
      <c r="C328">
        <v>16.012107399949954</v>
      </c>
      <c r="D328">
        <v>23.435556211314008</v>
      </c>
      <c r="E328">
        <v>17.759271470288915</v>
      </c>
      <c r="F328">
        <v>16.026123956010778</v>
      </c>
      <c r="G328">
        <v>10.109519753633323</v>
      </c>
      <c r="H328">
        <v>5.8795082566289221</v>
      </c>
      <c r="I328">
        <v>6.8969214469081583</v>
      </c>
      <c r="J328">
        <v>12.901884421563979</v>
      </c>
      <c r="K328" s="32">
        <f t="shared" si="10"/>
        <v>14.324615342137273</v>
      </c>
      <c r="L328" s="32">
        <f t="shared" si="11"/>
        <v>5.8940928075331431</v>
      </c>
    </row>
    <row r="329" spans="1:12">
      <c r="A329" s="37">
        <f>EditedRawData!$A331</f>
        <v>42876.756944444445</v>
      </c>
      <c r="B329">
        <v>17.815276308596264</v>
      </c>
      <c r="C329">
        <v>16.044816879367154</v>
      </c>
      <c r="D329">
        <v>17.677647186808553</v>
      </c>
      <c r="E329">
        <v>15.554329884940415</v>
      </c>
      <c r="F329">
        <v>13.658497371613457</v>
      </c>
      <c r="G329">
        <v>10.392088247852358</v>
      </c>
      <c r="H329">
        <v>5.4686023599823574</v>
      </c>
      <c r="I329">
        <v>6.6205025074952299</v>
      </c>
      <c r="J329">
        <v>12.63979078478487</v>
      </c>
      <c r="K329" s="32">
        <f t="shared" si="10"/>
        <v>12.874616836826739</v>
      </c>
      <c r="L329" s="32">
        <f t="shared" si="11"/>
        <v>4.5484310966389092</v>
      </c>
    </row>
    <row r="330" spans="1:12">
      <c r="A330" s="37">
        <f>EditedRawData!$A332</f>
        <v>42876.763888888891</v>
      </c>
      <c r="B330">
        <v>15.97562875426674</v>
      </c>
      <c r="C330">
        <v>11.597609354024222</v>
      </c>
      <c r="D330">
        <v>17.010491359745497</v>
      </c>
      <c r="E330">
        <v>14.577815490534924</v>
      </c>
      <c r="F330">
        <v>11.138178762062552</v>
      </c>
      <c r="G330">
        <v>7.6417110578465728</v>
      </c>
      <c r="H330">
        <v>4.9282664095682982</v>
      </c>
      <c r="I330">
        <v>6.1672693929874249</v>
      </c>
      <c r="J330">
        <v>12.904691218197563</v>
      </c>
      <c r="K330" s="32">
        <f t="shared" si="10"/>
        <v>11.326851311025978</v>
      </c>
      <c r="L330" s="32">
        <f t="shared" si="11"/>
        <v>4.3044393222811568</v>
      </c>
    </row>
    <row r="331" spans="1:12">
      <c r="A331" s="37">
        <f>EditedRawData!$A333</f>
        <v>42876.770833333336</v>
      </c>
      <c r="B331">
        <v>12.521556363660578</v>
      </c>
      <c r="C331">
        <v>10.075247499202169</v>
      </c>
      <c r="D331">
        <v>15.584658090240135</v>
      </c>
      <c r="E331">
        <v>13.167875621029349</v>
      </c>
      <c r="F331">
        <v>9.359060827610568</v>
      </c>
      <c r="G331">
        <v>5.8606163631185701</v>
      </c>
      <c r="H331">
        <v>4.4675256045060285</v>
      </c>
      <c r="I331">
        <v>5.7681471692145747</v>
      </c>
      <c r="J331">
        <v>13.353519565789821</v>
      </c>
      <c r="K331" s="32">
        <f t="shared" si="10"/>
        <v>10.017578567152421</v>
      </c>
      <c r="L331" s="32">
        <f t="shared" si="11"/>
        <v>3.9511582838862727</v>
      </c>
    </row>
    <row r="332" spans="1:12">
      <c r="A332" s="37">
        <f>EditedRawData!$A334</f>
        <v>42876.777777777781</v>
      </c>
      <c r="B332">
        <v>12.268086259319768</v>
      </c>
      <c r="C332">
        <v>10.991627346128841</v>
      </c>
      <c r="D332">
        <v>12.065476427739338</v>
      </c>
      <c r="E332">
        <v>9.8681215800204498</v>
      </c>
      <c r="F332">
        <v>9.3432802586079511</v>
      </c>
      <c r="G332">
        <v>7.4920589843384029</v>
      </c>
      <c r="H332">
        <v>4.0348326476641043</v>
      </c>
      <c r="I332">
        <v>5.1599591433671765</v>
      </c>
      <c r="J332">
        <v>13.353315592512468</v>
      </c>
      <c r="K332" s="32">
        <f t="shared" si="10"/>
        <v>9.3974175821887229</v>
      </c>
      <c r="L332" s="32">
        <f t="shared" si="11"/>
        <v>3.2426487280312069</v>
      </c>
    </row>
    <row r="333" spans="1:12">
      <c r="A333" s="37">
        <f>EditedRawData!$A335</f>
        <v>42876.784722222219</v>
      </c>
      <c r="B333">
        <v>11.386861584810484</v>
      </c>
      <c r="C333">
        <v>9.6609035177865383</v>
      </c>
      <c r="D333">
        <v>10.430249909229913</v>
      </c>
      <c r="E333">
        <v>8.9691961789178194</v>
      </c>
      <c r="F333">
        <v>7.8042032819447487</v>
      </c>
      <c r="G333">
        <v>6.9347192981392869</v>
      </c>
      <c r="H333">
        <v>3.8337573281278483</v>
      </c>
      <c r="I333">
        <v>5.0245011653696272</v>
      </c>
      <c r="J333">
        <v>13.94290876629081</v>
      </c>
      <c r="K333" s="32">
        <f t="shared" si="10"/>
        <v>8.6652556700685643</v>
      </c>
      <c r="L333" s="32">
        <f t="shared" si="11"/>
        <v>3.1582094815418262</v>
      </c>
    </row>
    <row r="334" spans="1:12">
      <c r="A334" s="37">
        <f>EditedRawData!$A336</f>
        <v>42876.791666666664</v>
      </c>
      <c r="B334">
        <v>7.3676454073732121</v>
      </c>
      <c r="C334">
        <v>4.5105432002196189</v>
      </c>
      <c r="D334">
        <v>11.712783143959337</v>
      </c>
      <c r="E334">
        <v>9.4585856685815877</v>
      </c>
      <c r="F334">
        <v>4.813360236059836</v>
      </c>
      <c r="G334">
        <v>4.5724584606010552</v>
      </c>
      <c r="H334">
        <v>3.4641376708194014</v>
      </c>
      <c r="I334">
        <v>4.6773027384212229</v>
      </c>
      <c r="J334">
        <v>14.333444372798153</v>
      </c>
      <c r="K334" s="32">
        <f t="shared" si="10"/>
        <v>7.212251210981492</v>
      </c>
      <c r="L334" s="32">
        <f t="shared" si="11"/>
        <v>3.8166260344994156</v>
      </c>
    </row>
    <row r="335" spans="1:12">
      <c r="A335" s="37">
        <f>EditedRawData!$A337</f>
        <v>42876.798611111109</v>
      </c>
      <c r="B335">
        <v>9.5432879824708081</v>
      </c>
      <c r="C335">
        <v>6.2567254245647028</v>
      </c>
      <c r="D335">
        <v>9.5979235454123604</v>
      </c>
      <c r="E335">
        <v>8.9173211257856124</v>
      </c>
      <c r="F335">
        <v>6.2969715443826288</v>
      </c>
      <c r="G335">
        <v>4.3127650692049837</v>
      </c>
      <c r="H335">
        <v>3.3548709027696342</v>
      </c>
      <c r="I335">
        <v>4.2406406290899383</v>
      </c>
      <c r="J335">
        <v>14.131327599769252</v>
      </c>
      <c r="K335" s="32">
        <f t="shared" si="10"/>
        <v>7.4057593137166577</v>
      </c>
      <c r="L335" s="32">
        <f t="shared" si="11"/>
        <v>3.4539230685678004</v>
      </c>
    </row>
    <row r="336" spans="1:12">
      <c r="A336" s="37">
        <f>EditedRawData!$A338</f>
        <v>42876.805555555555</v>
      </c>
      <c r="B336">
        <v>7.4844450971160885</v>
      </c>
      <c r="C336">
        <v>4.361722827646938</v>
      </c>
      <c r="D336">
        <v>8.7526808784359886</v>
      </c>
      <c r="E336">
        <v>7.9804783776539896</v>
      </c>
      <c r="F336">
        <v>4.7184490749592802</v>
      </c>
      <c r="G336">
        <v>3.3282255791040405</v>
      </c>
      <c r="H336">
        <v>3.0380835067991945</v>
      </c>
      <c r="I336">
        <v>3.8521420579838193</v>
      </c>
      <c r="J336">
        <v>14.65776889342494</v>
      </c>
      <c r="K336" s="32">
        <f t="shared" si="10"/>
        <v>6.4637773659026987</v>
      </c>
      <c r="L336" s="32">
        <f t="shared" si="11"/>
        <v>3.7345553207496218</v>
      </c>
    </row>
    <row r="337" spans="1:12">
      <c r="A337" s="37">
        <f>EditedRawData!$A339</f>
        <v>42876.8125</v>
      </c>
      <c r="B337">
        <v>5.5349136994327148</v>
      </c>
      <c r="C337">
        <v>6.8473024951134791</v>
      </c>
      <c r="D337">
        <v>8.5378845690181429</v>
      </c>
      <c r="E337">
        <v>5.9582768034576477</v>
      </c>
      <c r="F337">
        <v>4.7415910842957194</v>
      </c>
      <c r="G337">
        <v>6.5591126438841858</v>
      </c>
      <c r="H337">
        <v>2.8089787841134859</v>
      </c>
      <c r="I337">
        <v>3.784927041970219</v>
      </c>
      <c r="J337">
        <v>15.52369124607578</v>
      </c>
      <c r="K337" s="32">
        <f t="shared" si="10"/>
        <v>6.6996309297068191</v>
      </c>
      <c r="L337" s="32">
        <f t="shared" si="11"/>
        <v>3.7191654686175477</v>
      </c>
    </row>
    <row r="338" spans="1:12">
      <c r="A338" s="37">
        <f>EditedRawData!$A340</f>
        <v>42876.819444444445</v>
      </c>
      <c r="B338">
        <v>7.0087999743747531</v>
      </c>
      <c r="C338">
        <v>3.7778236839674979</v>
      </c>
      <c r="D338">
        <v>6.6927567761203957</v>
      </c>
      <c r="E338">
        <v>6.3356156688954917</v>
      </c>
      <c r="F338">
        <v>4.7804741321993802</v>
      </c>
      <c r="G338">
        <v>3.3720243947468873</v>
      </c>
      <c r="H338">
        <v>2.8165914117927291</v>
      </c>
      <c r="I338">
        <v>3.4175569004386843</v>
      </c>
      <c r="J338">
        <v>14.85239644889818</v>
      </c>
      <c r="K338" s="32">
        <f t="shared" si="10"/>
        <v>5.8948932657148889</v>
      </c>
      <c r="L338" s="32">
        <f t="shared" si="11"/>
        <v>3.7082744063112343</v>
      </c>
    </row>
    <row r="339" spans="1:12">
      <c r="A339" s="37">
        <f>EditedRawData!$A341</f>
        <v>42876.826388888891</v>
      </c>
      <c r="B339">
        <v>4.6781177370700853</v>
      </c>
      <c r="C339">
        <v>3.3833556934672915</v>
      </c>
      <c r="D339">
        <v>7.5534769335492031</v>
      </c>
      <c r="E339">
        <v>6.9666086669380496</v>
      </c>
      <c r="F339">
        <v>3.3946453640097971</v>
      </c>
      <c r="G339">
        <v>3.7862301990908143</v>
      </c>
      <c r="H339">
        <v>2.4957652548508116</v>
      </c>
      <c r="I339">
        <v>3.3442017523966379</v>
      </c>
      <c r="J339">
        <v>15.944730166211214</v>
      </c>
      <c r="K339" s="32">
        <f t="shared" si="10"/>
        <v>5.7274590852870997</v>
      </c>
      <c r="L339" s="32">
        <f t="shared" si="11"/>
        <v>4.2010794618886855</v>
      </c>
    </row>
    <row r="340" spans="1:12">
      <c r="A340" s="37">
        <f>EditedRawData!$A342</f>
        <v>42876.833333333336</v>
      </c>
      <c r="B340">
        <v>6.8393266444947463</v>
      </c>
      <c r="C340">
        <v>7.9988109374971419</v>
      </c>
      <c r="D340">
        <v>7.0180093527851657</v>
      </c>
      <c r="E340">
        <v>5.5969807598949952</v>
      </c>
      <c r="F340">
        <v>4.1519208761751374</v>
      </c>
      <c r="G340">
        <v>7.5449876068928203</v>
      </c>
      <c r="H340">
        <v>2.3269977701394815</v>
      </c>
      <c r="I340">
        <v>3.0984850066355465</v>
      </c>
      <c r="J340">
        <v>15.12359979332966</v>
      </c>
      <c r="K340" s="32">
        <f t="shared" si="10"/>
        <v>6.6332354164271887</v>
      </c>
      <c r="L340" s="32">
        <f t="shared" si="11"/>
        <v>3.7623428385150537</v>
      </c>
    </row>
    <row r="341" spans="1:12">
      <c r="A341" s="37">
        <f>EditedRawData!$A343</f>
        <v>42876.840277777781</v>
      </c>
      <c r="B341">
        <v>8.0440844063101871</v>
      </c>
      <c r="C341">
        <v>7.8156575560640213</v>
      </c>
      <c r="D341">
        <v>5.4317739952044581</v>
      </c>
      <c r="E341">
        <v>5.0157108063548561</v>
      </c>
      <c r="F341">
        <v>6.2782783069493959</v>
      </c>
      <c r="G341">
        <v>7.6233400276198049</v>
      </c>
      <c r="H341">
        <v>2.2072866914649367</v>
      </c>
      <c r="I341">
        <v>2.9103555633321538</v>
      </c>
      <c r="J341">
        <v>13.618106865685091</v>
      </c>
      <c r="K341" s="32">
        <f t="shared" si="10"/>
        <v>6.5493993576649894</v>
      </c>
      <c r="L341" s="32">
        <f t="shared" si="11"/>
        <v>3.3676557760295629</v>
      </c>
    </row>
    <row r="342" spans="1:12">
      <c r="A342" s="37">
        <f>EditedRawData!$A344</f>
        <v>42876.847222222219</v>
      </c>
      <c r="B342">
        <v>7.3783514304807944</v>
      </c>
      <c r="C342">
        <v>8.103588066089694</v>
      </c>
      <c r="D342">
        <v>5.8465153626725082</v>
      </c>
      <c r="E342">
        <v>4.3415224736188804</v>
      </c>
      <c r="F342">
        <v>6.1090966639757678</v>
      </c>
      <c r="G342">
        <v>6.8144152967925695</v>
      </c>
      <c r="H342">
        <v>2.1751529334593882</v>
      </c>
      <c r="I342">
        <v>2.8226108293275058</v>
      </c>
      <c r="J342">
        <v>13.513680369172908</v>
      </c>
      <c r="K342" s="32">
        <f t="shared" si="10"/>
        <v>6.3449926028433357</v>
      </c>
      <c r="L342" s="32">
        <f t="shared" si="11"/>
        <v>3.3519338758604422</v>
      </c>
    </row>
    <row r="343" spans="1:12">
      <c r="A343" s="37">
        <f>EditedRawData!$A345</f>
        <v>42876.854166666664</v>
      </c>
      <c r="B343">
        <v>7.8441819985999715</v>
      </c>
      <c r="C343">
        <v>8.9234963385338162</v>
      </c>
      <c r="D343">
        <v>5.8657302218098044</v>
      </c>
      <c r="E343">
        <v>4.2947848457761939</v>
      </c>
      <c r="F343">
        <v>6.0778713156769566</v>
      </c>
      <c r="G343">
        <v>6.8790082261830934</v>
      </c>
      <c r="H343">
        <v>2.1310253080366173</v>
      </c>
      <c r="I343">
        <v>2.5380487070680293</v>
      </c>
      <c r="J343">
        <v>12.603624121967815</v>
      </c>
      <c r="K343" s="32">
        <f t="shared" si="10"/>
        <v>6.3508634537391453</v>
      </c>
      <c r="L343" s="32">
        <f t="shared" si="11"/>
        <v>3.261639188770868</v>
      </c>
    </row>
    <row r="344" spans="1:12">
      <c r="A344" s="37">
        <f>EditedRawData!$A346</f>
        <v>42876.861111111109</v>
      </c>
      <c r="B344">
        <v>7.6833020830477903</v>
      </c>
      <c r="C344">
        <v>8.9935805539360061</v>
      </c>
      <c r="D344">
        <v>5.2262876483519092</v>
      </c>
      <c r="E344">
        <v>4.0786613219398138</v>
      </c>
      <c r="F344">
        <v>6.22019273225016</v>
      </c>
      <c r="G344">
        <v>7.0267968748374408</v>
      </c>
      <c r="H344">
        <v>2.1407134455811567</v>
      </c>
      <c r="I344">
        <v>2.5640572898532872</v>
      </c>
      <c r="J344">
        <v>12.623625509510008</v>
      </c>
      <c r="K344" s="32">
        <f t="shared" si="10"/>
        <v>6.2841352732563971</v>
      </c>
      <c r="L344" s="32">
        <f t="shared" si="11"/>
        <v>3.2983635040974333</v>
      </c>
    </row>
    <row r="345" spans="1:12">
      <c r="A345" s="37">
        <f>EditedRawData!$A347</f>
        <v>42876.868055555555</v>
      </c>
      <c r="B345">
        <v>7.8492317118324575</v>
      </c>
      <c r="C345">
        <v>9.1896775841494343</v>
      </c>
      <c r="D345">
        <v>5.6450578163113887</v>
      </c>
      <c r="E345">
        <v>4.5160367646088773</v>
      </c>
      <c r="F345">
        <v>6.1887928920126729</v>
      </c>
      <c r="G345">
        <v>9.058848005429434</v>
      </c>
      <c r="H345">
        <v>1.7332974270226862</v>
      </c>
      <c r="I345">
        <v>2.2103299850674074</v>
      </c>
      <c r="J345">
        <v>12.165120047770909</v>
      </c>
      <c r="K345" s="32">
        <f t="shared" si="10"/>
        <v>6.5062658038005843</v>
      </c>
      <c r="L345" s="32">
        <f t="shared" si="11"/>
        <v>3.4202034848802678</v>
      </c>
    </row>
    <row r="346" spans="1:12">
      <c r="A346" s="37">
        <f>EditedRawData!$A348</f>
        <v>42876.875</v>
      </c>
      <c r="B346">
        <v>3.2418174556171371</v>
      </c>
      <c r="C346">
        <v>5.6276953163526651</v>
      </c>
      <c r="D346">
        <v>7.800537986875284</v>
      </c>
      <c r="E346">
        <v>6.7493373348788941</v>
      </c>
      <c r="F346">
        <v>4.0144258086299702</v>
      </c>
      <c r="G346">
        <v>5.6861359976357901</v>
      </c>
      <c r="H346">
        <v>1.6537739209792268</v>
      </c>
      <c r="I346">
        <v>1.8662438332108144</v>
      </c>
      <c r="J346">
        <v>11.915310105461508</v>
      </c>
      <c r="K346" s="32">
        <f t="shared" si="10"/>
        <v>5.3950308621823657</v>
      </c>
      <c r="L346" s="32">
        <f t="shared" si="11"/>
        <v>3.2261677457829085</v>
      </c>
    </row>
    <row r="347" spans="1:12">
      <c r="A347" s="37">
        <f>EditedRawData!$A349</f>
        <v>42876.881944444445</v>
      </c>
      <c r="B347">
        <v>5.3894098147149316</v>
      </c>
      <c r="C347">
        <v>8.769743720087229</v>
      </c>
      <c r="D347">
        <v>7.3683244438040933</v>
      </c>
      <c r="E347">
        <v>6.120641457037447</v>
      </c>
      <c r="F347">
        <v>4.1093043306498878</v>
      </c>
      <c r="G347">
        <v>6.9649963225557299</v>
      </c>
      <c r="H347">
        <v>1.5417784476181746</v>
      </c>
      <c r="I347">
        <v>1.8073735390260297</v>
      </c>
      <c r="J347">
        <v>12.449671467336833</v>
      </c>
      <c r="K347" s="32">
        <f t="shared" si="10"/>
        <v>6.0579159492033732</v>
      </c>
      <c r="L347" s="32">
        <f t="shared" si="11"/>
        <v>3.4179497616270806</v>
      </c>
    </row>
    <row r="348" spans="1:12">
      <c r="A348" s="37">
        <f>EditedRawData!$A350</f>
        <v>42876.888888888891</v>
      </c>
      <c r="B348">
        <v>5.450289300229386</v>
      </c>
      <c r="C348">
        <v>10.230708208175361</v>
      </c>
      <c r="D348">
        <v>7.3643207954078163</v>
      </c>
      <c r="E348">
        <v>5.1262442255162153</v>
      </c>
      <c r="F348">
        <v>5.205681836854481</v>
      </c>
      <c r="G348">
        <v>8.6486207614074431</v>
      </c>
      <c r="H348">
        <v>1.5580018624065366</v>
      </c>
      <c r="I348">
        <v>1.945378848408166</v>
      </c>
      <c r="J348">
        <v>12.090719133567921</v>
      </c>
      <c r="K348" s="32">
        <f t="shared" si="10"/>
        <v>6.4022183302192595</v>
      </c>
      <c r="L348" s="32">
        <f t="shared" si="11"/>
        <v>3.5405538214258003</v>
      </c>
    </row>
    <row r="349" spans="1:12">
      <c r="A349" s="37">
        <f>EditedRawData!$A351</f>
        <v>42876.895833333336</v>
      </c>
      <c r="B349">
        <v>8.0839690429571895</v>
      </c>
      <c r="C349">
        <v>9.1524480864504394</v>
      </c>
      <c r="D349">
        <v>4.964147202152116</v>
      </c>
      <c r="E349">
        <v>5.610330962653963</v>
      </c>
      <c r="F349">
        <v>6.6492509527377033</v>
      </c>
      <c r="G349">
        <v>7.7009691103117062</v>
      </c>
      <c r="H349">
        <v>1.6679870136548571</v>
      </c>
      <c r="I349">
        <v>1.9850898034069355</v>
      </c>
      <c r="J349">
        <v>10.193097243710197</v>
      </c>
      <c r="K349" s="32">
        <f t="shared" si="10"/>
        <v>6.223032157559456</v>
      </c>
      <c r="L349" s="32">
        <f t="shared" si="11"/>
        <v>2.9757504601179847</v>
      </c>
    </row>
    <row r="350" spans="1:12">
      <c r="A350" s="37">
        <f>EditedRawData!$A352</f>
        <v>42876.902777777781</v>
      </c>
      <c r="B350">
        <v>7.3061707406422434</v>
      </c>
      <c r="C350">
        <v>11.533311519865693</v>
      </c>
      <c r="D350">
        <v>5.0327448653918392</v>
      </c>
      <c r="E350">
        <v>4.7540224230309276</v>
      </c>
      <c r="F350">
        <v>6.5614174278909889</v>
      </c>
      <c r="G350">
        <v>7.52020180596383</v>
      </c>
      <c r="H350">
        <v>1.7554956695638388</v>
      </c>
      <c r="I350">
        <v>2.0267412441862422</v>
      </c>
      <c r="J350">
        <v>11.060835224480677</v>
      </c>
      <c r="K350" s="32">
        <f t="shared" si="10"/>
        <v>6.3945489912240312</v>
      </c>
      <c r="L350" s="32">
        <f t="shared" si="11"/>
        <v>3.4541912805192641</v>
      </c>
    </row>
    <row r="351" spans="1:12">
      <c r="A351" s="37">
        <f>EditedRawData!$A353</f>
        <v>42876.909722222219</v>
      </c>
      <c r="B351">
        <v>8.2736435777427815</v>
      </c>
      <c r="C351">
        <v>10.894859129383594</v>
      </c>
      <c r="D351">
        <v>4.7437919323010043</v>
      </c>
      <c r="E351">
        <v>6.1471626570803828</v>
      </c>
      <c r="F351">
        <v>6.7349397391325621</v>
      </c>
      <c r="G351">
        <v>7.6203397767753893</v>
      </c>
      <c r="H351">
        <v>1.5743422459187983</v>
      </c>
      <c r="I351">
        <v>1.971201282555312</v>
      </c>
      <c r="J351">
        <v>10.760670667252954</v>
      </c>
      <c r="K351" s="32">
        <f t="shared" si="10"/>
        <v>6.5245501120158638</v>
      </c>
      <c r="L351" s="32">
        <f t="shared" si="11"/>
        <v>3.352233014505253</v>
      </c>
    </row>
    <row r="352" spans="1:12">
      <c r="A352" s="37">
        <f>EditedRawData!$A354</f>
        <v>42876.916666666664</v>
      </c>
      <c r="B352">
        <v>3.52316632789791</v>
      </c>
      <c r="C352">
        <v>5.5641243401509568</v>
      </c>
      <c r="D352">
        <v>7.2903233656446478</v>
      </c>
      <c r="E352">
        <v>7.9645926302847005</v>
      </c>
      <c r="F352">
        <v>3.613109340771619</v>
      </c>
      <c r="G352">
        <v>4.1818515604108981</v>
      </c>
      <c r="H352">
        <v>1.5946529592420062</v>
      </c>
      <c r="I352">
        <v>1.7983091454358087</v>
      </c>
      <c r="J352">
        <v>11.254943193222415</v>
      </c>
      <c r="K352" s="32">
        <f t="shared" si="10"/>
        <v>5.1983414292289964</v>
      </c>
      <c r="L352" s="32">
        <f t="shared" si="11"/>
        <v>3.1572133750057114</v>
      </c>
    </row>
    <row r="353" spans="1:12">
      <c r="A353" s="37">
        <f>EditedRawData!$A355</f>
        <v>42876.923611111109</v>
      </c>
      <c r="B353">
        <v>7.3643510851544836</v>
      </c>
      <c r="C353">
        <v>12.956233012427548</v>
      </c>
      <c r="D353">
        <v>4.8399369280359004</v>
      </c>
      <c r="E353">
        <v>4.0215939834407566</v>
      </c>
      <c r="F353">
        <v>6.3262007761163144</v>
      </c>
      <c r="G353">
        <v>9.1992082857036763</v>
      </c>
      <c r="H353">
        <v>1.542238626545579</v>
      </c>
      <c r="I353">
        <v>1.8833854437434425</v>
      </c>
      <c r="J353">
        <v>10.993068841454253</v>
      </c>
      <c r="K353" s="32">
        <f t="shared" si="10"/>
        <v>6.5695796647357723</v>
      </c>
      <c r="L353" s="32">
        <f t="shared" si="11"/>
        <v>3.9477985681629901</v>
      </c>
    </row>
    <row r="354" spans="1:12">
      <c r="A354" s="37">
        <f>EditedRawData!$A356</f>
        <v>42876.930555555555</v>
      </c>
      <c r="B354">
        <v>3.5310596141279982</v>
      </c>
      <c r="C354">
        <v>6.651642226665575</v>
      </c>
      <c r="D354">
        <v>6.4052117493343248</v>
      </c>
      <c r="E354">
        <v>5.9295402617775661</v>
      </c>
      <c r="F354">
        <v>4.004345068810192</v>
      </c>
      <c r="G354">
        <v>8.5830773042081141</v>
      </c>
      <c r="H354">
        <v>1.571976969381361</v>
      </c>
      <c r="I354">
        <v>1.9299859072572612</v>
      </c>
      <c r="J354">
        <v>13.442239623926733</v>
      </c>
      <c r="K354" s="32">
        <f t="shared" si="10"/>
        <v>5.783230969498792</v>
      </c>
      <c r="L354" s="32">
        <f t="shared" si="11"/>
        <v>3.6824045524369753</v>
      </c>
    </row>
    <row r="355" spans="1:12">
      <c r="A355" s="37">
        <f>EditedRawData!$A357</f>
        <v>42876.9375</v>
      </c>
      <c r="B355">
        <v>7.3975322188732724</v>
      </c>
      <c r="C355">
        <v>11.119245679087058</v>
      </c>
      <c r="D355">
        <v>2.9742383306142082</v>
      </c>
      <c r="E355">
        <v>4.3733630028457897</v>
      </c>
      <c r="F355">
        <v>6.5531409399720753</v>
      </c>
      <c r="G355">
        <v>8.486513965266921</v>
      </c>
      <c r="H355">
        <v>1.4501244082202558</v>
      </c>
      <c r="I355">
        <v>1.7365360449704275</v>
      </c>
      <c r="J355">
        <v>10.482736469501019</v>
      </c>
      <c r="K355" s="32">
        <f t="shared" si="10"/>
        <v>6.0637145621501141</v>
      </c>
      <c r="L355" s="32">
        <f t="shared" si="11"/>
        <v>3.62950674967774</v>
      </c>
    </row>
    <row r="356" spans="1:12">
      <c r="A356" s="37">
        <f>EditedRawData!$A358</f>
        <v>42876.944444444445</v>
      </c>
      <c r="B356">
        <v>5.4760967773786131</v>
      </c>
      <c r="C356">
        <v>13.433942028125138</v>
      </c>
      <c r="D356">
        <v>4.4161243763434337</v>
      </c>
      <c r="E356">
        <v>3.744298560518065</v>
      </c>
      <c r="F356">
        <v>6.0227003405183108</v>
      </c>
      <c r="G356">
        <v>9.2984755314090624</v>
      </c>
      <c r="H356">
        <v>1.3748606093497224</v>
      </c>
      <c r="I356">
        <v>1.7219603927348746</v>
      </c>
      <c r="J356">
        <v>10.027362741383119</v>
      </c>
      <c r="K356" s="32">
        <f t="shared" si="10"/>
        <v>6.1684245953067034</v>
      </c>
      <c r="L356" s="32">
        <f t="shared" si="11"/>
        <v>4.0260582784603596</v>
      </c>
    </row>
    <row r="357" spans="1:12">
      <c r="A357" s="37">
        <f>EditedRawData!$A359</f>
        <v>42876.951388888891</v>
      </c>
      <c r="B357">
        <v>2.5161398292585675</v>
      </c>
      <c r="C357">
        <v>5.9344852212010712</v>
      </c>
      <c r="D357">
        <v>7.0070902236171104</v>
      </c>
      <c r="E357">
        <v>7.5970433536330946</v>
      </c>
      <c r="F357">
        <v>3.2699447192748181</v>
      </c>
      <c r="G357">
        <v>6.4273734667187883</v>
      </c>
      <c r="H357">
        <v>1.424404650410676</v>
      </c>
      <c r="I357">
        <v>1.6078091141932531</v>
      </c>
      <c r="J357">
        <v>12.674750218160517</v>
      </c>
      <c r="K357" s="32">
        <f t="shared" si="10"/>
        <v>5.3843378662742118</v>
      </c>
      <c r="L357" s="32">
        <f t="shared" si="11"/>
        <v>3.6178472064289493</v>
      </c>
    </row>
    <row r="358" spans="1:12">
      <c r="A358" s="37">
        <f>EditedRawData!$A360</f>
        <v>42876.958333333336</v>
      </c>
      <c r="B358">
        <v>1.9928737129869725</v>
      </c>
      <c r="C358">
        <v>6.7379722818228043</v>
      </c>
      <c r="D358">
        <v>6.4639004870045618</v>
      </c>
      <c r="E358">
        <v>6.216971910531103</v>
      </c>
      <c r="F358">
        <v>2.6657290043033788</v>
      </c>
      <c r="G358">
        <v>5.892654132853683</v>
      </c>
      <c r="H358">
        <v>1.4021818364980139</v>
      </c>
      <c r="I358">
        <v>1.6437414201520437</v>
      </c>
      <c r="J358">
        <v>11.947015981503892</v>
      </c>
      <c r="K358" s="32">
        <f t="shared" si="10"/>
        <v>4.9958934186284942</v>
      </c>
      <c r="L358" s="32">
        <f t="shared" si="11"/>
        <v>3.4351615750055617</v>
      </c>
    </row>
    <row r="359" spans="1:12">
      <c r="A359" s="37">
        <f>EditedRawData!$A361</f>
        <v>42876.965277777781</v>
      </c>
      <c r="B359">
        <v>1.924719898090286</v>
      </c>
      <c r="C359">
        <v>9.0863743016392</v>
      </c>
      <c r="D359">
        <v>5.6618884665088114</v>
      </c>
      <c r="E359">
        <v>4.4094869649348674</v>
      </c>
      <c r="F359">
        <v>3.7959595021767982</v>
      </c>
      <c r="G359">
        <v>11.081088514315091</v>
      </c>
      <c r="H359">
        <v>1.2437621269240335</v>
      </c>
      <c r="I359">
        <v>1.6618210940776021</v>
      </c>
      <c r="J359">
        <v>11.645289128029745</v>
      </c>
      <c r="K359" s="32">
        <f t="shared" si="10"/>
        <v>5.6122655551884923</v>
      </c>
      <c r="L359" s="32">
        <f t="shared" si="11"/>
        <v>4.0529427986937003</v>
      </c>
    </row>
    <row r="360" spans="1:12">
      <c r="A360" s="37">
        <f>EditedRawData!$A362</f>
        <v>42876.972222222219</v>
      </c>
      <c r="B360">
        <v>5.2520173308346285</v>
      </c>
      <c r="C360">
        <v>5.8106458185152041</v>
      </c>
      <c r="D360">
        <v>5.5245787507535757</v>
      </c>
      <c r="E360">
        <v>7.6004800278710407</v>
      </c>
      <c r="F360">
        <v>5.3378115437593934</v>
      </c>
      <c r="G360">
        <v>6.2193219170932688</v>
      </c>
      <c r="H360">
        <v>1.2205403758977669</v>
      </c>
      <c r="I360">
        <v>1.3580167761006388</v>
      </c>
      <c r="J360">
        <v>8.7795505227000117</v>
      </c>
      <c r="K360" s="32">
        <f t="shared" si="10"/>
        <v>5.2336625626139481</v>
      </c>
      <c r="L360" s="32">
        <f t="shared" si="11"/>
        <v>2.517468382729366</v>
      </c>
    </row>
    <row r="361" spans="1:12">
      <c r="A361" s="37">
        <f>EditedRawData!$A363</f>
        <v>42876.979166666664</v>
      </c>
      <c r="B361">
        <v>2.2028722455676091</v>
      </c>
      <c r="C361">
        <v>6.7647267765251344</v>
      </c>
      <c r="D361">
        <v>6.3318797729352756</v>
      </c>
      <c r="E361">
        <v>6.2837582578689313</v>
      </c>
      <c r="F361">
        <v>2.7718497072657087</v>
      </c>
      <c r="G361">
        <v>7.3366341865316294</v>
      </c>
      <c r="H361">
        <v>1.3078518258603278</v>
      </c>
      <c r="I361">
        <v>1.4772118167150077</v>
      </c>
      <c r="J361">
        <v>13.363875239282674</v>
      </c>
      <c r="K361" s="32">
        <f t="shared" si="10"/>
        <v>5.3156288698391432</v>
      </c>
      <c r="L361" s="32">
        <f t="shared" si="11"/>
        <v>3.871118149262232</v>
      </c>
    </row>
    <row r="362" spans="1:12">
      <c r="A362" s="37">
        <f>EditedRawData!$A364</f>
        <v>42876.986111111109</v>
      </c>
      <c r="B362">
        <v>6.5873060633645339</v>
      </c>
      <c r="C362">
        <v>15.07015555075694</v>
      </c>
      <c r="D362">
        <v>3.0453396388710119</v>
      </c>
      <c r="E362">
        <v>4.4500481835754284</v>
      </c>
      <c r="F362">
        <v>6.2614646164746848</v>
      </c>
      <c r="G362">
        <v>11.446458244215627</v>
      </c>
      <c r="H362">
        <v>1.1288251441444856</v>
      </c>
      <c r="I362">
        <v>1.530461156015692</v>
      </c>
      <c r="J362">
        <v>10.424480753318301</v>
      </c>
      <c r="K362" s="32">
        <f t="shared" si="10"/>
        <v>6.6605043723040787</v>
      </c>
      <c r="L362" s="32">
        <f t="shared" si="11"/>
        <v>4.7805863581220516</v>
      </c>
    </row>
    <row r="363" spans="1:12">
      <c r="A363" s="37">
        <f>EditedRawData!$A365</f>
        <v>42876.993055555555</v>
      </c>
      <c r="B363">
        <v>7.4895579314907641</v>
      </c>
      <c r="C363">
        <v>15.053163520483963</v>
      </c>
      <c r="D363">
        <v>3.1947067682641701</v>
      </c>
      <c r="E363">
        <v>4.3486981369775304</v>
      </c>
      <c r="F363">
        <v>5.9668827424063569</v>
      </c>
      <c r="G363">
        <v>8.7655095209759271</v>
      </c>
      <c r="H363">
        <v>1.2225615415310136</v>
      </c>
      <c r="I363">
        <v>1.4765574428606398</v>
      </c>
      <c r="J363">
        <v>9.3866740593099696</v>
      </c>
      <c r="K363" s="32">
        <f t="shared" si="10"/>
        <v>6.3227012960333697</v>
      </c>
      <c r="L363" s="32">
        <f t="shared" si="11"/>
        <v>4.4193034946151091</v>
      </c>
    </row>
    <row r="364" spans="1:12">
      <c r="A364" s="37">
        <f>EditedRawData!$A366</f>
        <v>42877</v>
      </c>
      <c r="B364">
        <v>5.332334530988188</v>
      </c>
      <c r="C364">
        <v>7.6412464808218195</v>
      </c>
      <c r="D364">
        <v>1.1263021363645633</v>
      </c>
      <c r="E364">
        <v>4.4502559197153175</v>
      </c>
      <c r="F364">
        <v>3.426579895546463</v>
      </c>
      <c r="G364">
        <v>3.4652981737493942</v>
      </c>
      <c r="H364">
        <v>1.1253624117443413</v>
      </c>
      <c r="I364">
        <v>1.3039938245931093</v>
      </c>
      <c r="J364">
        <v>8.3923258281289357</v>
      </c>
      <c r="K364" s="32">
        <f t="shared" si="10"/>
        <v>4.0292999112946815</v>
      </c>
      <c r="L364" s="32">
        <f t="shared" si="11"/>
        <v>2.7139953960748922</v>
      </c>
    </row>
    <row r="365" spans="1:12">
      <c r="A365" s="37">
        <f>EditedRawData!$A367</f>
        <v>42877.006944444445</v>
      </c>
      <c r="B365">
        <v>5.0636211490807685</v>
      </c>
      <c r="C365">
        <v>12.820137241907336</v>
      </c>
      <c r="D365">
        <v>1.4238561805205792</v>
      </c>
      <c r="E365">
        <v>1.2555314458839342</v>
      </c>
      <c r="F365">
        <v>3.5900664932354882</v>
      </c>
      <c r="G365">
        <v>9.3920241957250603</v>
      </c>
      <c r="H365">
        <v>1.1475166804105659</v>
      </c>
      <c r="I365">
        <v>1.5600976346233817</v>
      </c>
      <c r="J365">
        <v>10.646221548181519</v>
      </c>
      <c r="K365" s="32">
        <f t="shared" si="10"/>
        <v>5.2110080632854032</v>
      </c>
      <c r="L365" s="32">
        <f t="shared" si="11"/>
        <v>4.5743836564314559</v>
      </c>
    </row>
    <row r="366" spans="1:12">
      <c r="A366" s="37">
        <f>EditedRawData!$A368</f>
        <v>42877.013888888891</v>
      </c>
      <c r="B366">
        <v>3.3944943354881314</v>
      </c>
      <c r="C366">
        <v>12.630436812737946</v>
      </c>
      <c r="D366">
        <v>2.0462460805913643</v>
      </c>
      <c r="E366">
        <v>1.1496820937797023</v>
      </c>
      <c r="F366">
        <v>3.9980126459856664</v>
      </c>
      <c r="G366">
        <v>9.6187614498558922</v>
      </c>
      <c r="H366">
        <v>1.0570747181440554</v>
      </c>
      <c r="I366">
        <v>1.3996352967148815</v>
      </c>
      <c r="J366">
        <v>10.954439858339835</v>
      </c>
      <c r="K366" s="32">
        <f t="shared" si="10"/>
        <v>5.1387536990708309</v>
      </c>
      <c r="L366" s="32">
        <f t="shared" si="11"/>
        <v>4.6162637364556236</v>
      </c>
    </row>
    <row r="367" spans="1:12">
      <c r="A367" s="37">
        <f>EditedRawData!$A369</f>
        <v>42877.020833333336</v>
      </c>
      <c r="B367">
        <v>0.9052817709783707</v>
      </c>
      <c r="C367">
        <v>9.7087103749581747</v>
      </c>
      <c r="D367">
        <v>4.0362952299673571</v>
      </c>
      <c r="E367">
        <v>2.9674469753716486</v>
      </c>
      <c r="F367">
        <v>0.21525277504085882</v>
      </c>
      <c r="G367">
        <v>4.5066462835509196</v>
      </c>
      <c r="H367">
        <v>1.101512063561263</v>
      </c>
      <c r="I367">
        <v>1.2218028007497621</v>
      </c>
      <c r="J367">
        <v>12.379280044382959</v>
      </c>
      <c r="K367" s="32">
        <f t="shared" si="10"/>
        <v>4.1158031465068126</v>
      </c>
      <c r="L367" s="32">
        <f t="shared" si="11"/>
        <v>4.2430294735480958</v>
      </c>
    </row>
    <row r="368" spans="1:12">
      <c r="A368" s="37">
        <f>EditedRawData!$A370</f>
        <v>42877.027777777781</v>
      </c>
      <c r="B368">
        <v>5.5708144625740967</v>
      </c>
      <c r="C368">
        <v>10.308642715174917</v>
      </c>
      <c r="D368">
        <v>0.39274581952914694</v>
      </c>
      <c r="E368">
        <v>2.3757087511494817</v>
      </c>
      <c r="F368">
        <v>4.5999115464928693</v>
      </c>
      <c r="G368">
        <v>5.5207825016109586</v>
      </c>
      <c r="H368">
        <v>1.0336369592426082</v>
      </c>
      <c r="I368">
        <v>1.2128246368116364</v>
      </c>
      <c r="J368">
        <v>8.3289670000743641</v>
      </c>
      <c r="K368" s="32">
        <f t="shared" si="10"/>
        <v>4.3715593769622307</v>
      </c>
      <c r="L368" s="32">
        <f t="shared" si="11"/>
        <v>3.439745869882529</v>
      </c>
    </row>
    <row r="369" spans="1:12">
      <c r="A369" s="37">
        <f>EditedRawData!$A371</f>
        <v>42877.034722222219</v>
      </c>
      <c r="B369">
        <v>0.74278800904966402</v>
      </c>
      <c r="C369">
        <v>1.3642176720348103</v>
      </c>
      <c r="D369">
        <v>4.2692073755978273</v>
      </c>
      <c r="E369">
        <v>5.2454820794273678</v>
      </c>
      <c r="F369">
        <v>0.42399924089635266</v>
      </c>
      <c r="G369">
        <v>2.1656843729631414</v>
      </c>
      <c r="H369">
        <v>1.0653928651019202</v>
      </c>
      <c r="I369">
        <v>1.0969724760524704</v>
      </c>
      <c r="J369">
        <v>12.122212961313295</v>
      </c>
      <c r="K369" s="32">
        <f t="shared" si="10"/>
        <v>3.1662174502707607</v>
      </c>
      <c r="L369" s="32">
        <f t="shared" si="11"/>
        <v>3.7430946934351179</v>
      </c>
    </row>
    <row r="370" spans="1:12">
      <c r="A370" s="37">
        <f>EditedRawData!$A372</f>
        <v>42877.041666666664</v>
      </c>
      <c r="B370">
        <v>3.1313536783262363</v>
      </c>
      <c r="C370">
        <v>13.42449769602031</v>
      </c>
      <c r="D370">
        <v>2.1511388463932435</v>
      </c>
      <c r="E370">
        <v>0.4525024261374257</v>
      </c>
      <c r="F370">
        <v>4.0700089197005012</v>
      </c>
      <c r="G370">
        <v>10.117828114387704</v>
      </c>
      <c r="H370">
        <v>1.0682261514855262</v>
      </c>
      <c r="I370">
        <v>1.496884010506494</v>
      </c>
      <c r="J370">
        <v>10.007739582144463</v>
      </c>
      <c r="K370" s="32">
        <f t="shared" si="10"/>
        <v>5.102242158344656</v>
      </c>
      <c r="L370" s="32">
        <f t="shared" si="11"/>
        <v>4.7831845354876137</v>
      </c>
    </row>
    <row r="371" spans="1:12">
      <c r="A371" s="37">
        <f>EditedRawData!$A373</f>
        <v>42877.048611111109</v>
      </c>
      <c r="B371">
        <v>4.630332077404347</v>
      </c>
      <c r="C371">
        <v>12.503920507977622</v>
      </c>
      <c r="D371">
        <v>0</v>
      </c>
      <c r="E371">
        <v>1.2871012010167933</v>
      </c>
      <c r="F371">
        <v>4.8455097351498502</v>
      </c>
      <c r="G371">
        <v>5.8046582113897784</v>
      </c>
      <c r="H371">
        <v>1.0570148008796496</v>
      </c>
      <c r="I371">
        <v>1.2389245762013095</v>
      </c>
      <c r="J371">
        <v>7.9924956579870514</v>
      </c>
      <c r="K371" s="32">
        <f t="shared" si="10"/>
        <v>4.3733285297784885</v>
      </c>
      <c r="L371" s="32">
        <f t="shared" si="11"/>
        <v>4.046848058001042</v>
      </c>
    </row>
    <row r="372" spans="1:12">
      <c r="A372" s="37">
        <f>EditedRawData!$A374</f>
        <v>42877.055555555555</v>
      </c>
      <c r="B372">
        <v>3.4639169532214278</v>
      </c>
      <c r="C372">
        <v>1.8503369638656924</v>
      </c>
      <c r="D372">
        <v>2.6004833479065779</v>
      </c>
      <c r="E372">
        <v>5.1186332035434097</v>
      </c>
      <c r="F372">
        <v>3.5350943819100613</v>
      </c>
      <c r="G372">
        <v>1.4060531700744228</v>
      </c>
      <c r="H372">
        <v>0.94636036097335419</v>
      </c>
      <c r="I372">
        <v>1.0443175143733239</v>
      </c>
      <c r="J372">
        <v>6.7356220672731597</v>
      </c>
      <c r="K372" s="32">
        <f t="shared" si="10"/>
        <v>2.9667575514601587</v>
      </c>
      <c r="L372" s="32">
        <f t="shared" si="11"/>
        <v>1.9684769866060217</v>
      </c>
    </row>
    <row r="373" spans="1:12">
      <c r="A373" s="37">
        <f>EditedRawData!$A375</f>
        <v>42877.0625</v>
      </c>
      <c r="B373">
        <v>0.7300235180981548</v>
      </c>
      <c r="C373">
        <v>10.644751592769705</v>
      </c>
      <c r="D373">
        <v>4.1705433728927712</v>
      </c>
      <c r="E373">
        <v>3.654413707630022</v>
      </c>
      <c r="F373">
        <v>1.0549504990828609</v>
      </c>
      <c r="G373">
        <v>10.561057432581245</v>
      </c>
      <c r="H373">
        <v>0.83082326807394302</v>
      </c>
      <c r="I373">
        <v>0.94725097881663034</v>
      </c>
      <c r="J373">
        <v>10.089388657573055</v>
      </c>
      <c r="K373" s="32">
        <f t="shared" si="10"/>
        <v>4.74257811416871</v>
      </c>
      <c r="L373" s="32">
        <f t="shared" si="11"/>
        <v>4.4468470250352095</v>
      </c>
    </row>
    <row r="374" spans="1:12">
      <c r="A374" s="37">
        <f>EditedRawData!$A376</f>
        <v>42877.069444444445</v>
      </c>
      <c r="B374">
        <v>2.13927503936945</v>
      </c>
      <c r="C374">
        <v>14.035005650521065</v>
      </c>
      <c r="D374">
        <v>3.5102290893658656</v>
      </c>
      <c r="E374">
        <v>1.4359975499255826</v>
      </c>
      <c r="F374">
        <v>2.9393303146831466</v>
      </c>
      <c r="G374">
        <v>11.534084139352725</v>
      </c>
      <c r="H374">
        <v>0.61638625069431485</v>
      </c>
      <c r="I374">
        <v>0.77765383241685848</v>
      </c>
      <c r="J374">
        <v>8.4672875788798638</v>
      </c>
      <c r="K374" s="32">
        <f t="shared" si="10"/>
        <v>5.0505832716898746</v>
      </c>
      <c r="L374" s="32">
        <f t="shared" si="11"/>
        <v>5.0089988038783986</v>
      </c>
    </row>
    <row r="375" spans="1:12">
      <c r="A375" s="37">
        <f>EditedRawData!$A377</f>
        <v>42877.076388888891</v>
      </c>
      <c r="B375">
        <v>5.2214953397775465</v>
      </c>
      <c r="C375">
        <v>14.496303297528394</v>
      </c>
      <c r="D375">
        <v>0.74386684684226678</v>
      </c>
      <c r="E375">
        <v>0.12677761373639465</v>
      </c>
      <c r="F375">
        <v>5.1077163113434398</v>
      </c>
      <c r="G375">
        <v>8.0288491239705841</v>
      </c>
      <c r="H375">
        <v>0.64797139168557916</v>
      </c>
      <c r="I375">
        <v>0.86968092954259124</v>
      </c>
      <c r="J375">
        <v>5.5132214128740156</v>
      </c>
      <c r="K375" s="32">
        <f t="shared" si="10"/>
        <v>4.5284313630334232</v>
      </c>
      <c r="L375" s="32">
        <f t="shared" si="11"/>
        <v>4.6842692093158576</v>
      </c>
    </row>
    <row r="376" spans="1:12">
      <c r="A376" s="37">
        <f>EditedRawData!$A378</f>
        <v>42877.083333333336</v>
      </c>
      <c r="B376">
        <v>4.7562092529108524</v>
      </c>
      <c r="C376">
        <v>9.6436283666105425</v>
      </c>
      <c r="D376">
        <v>0.66955145068013322</v>
      </c>
      <c r="E376">
        <v>2.603588202928472</v>
      </c>
      <c r="F376">
        <v>3.7595834752477786</v>
      </c>
      <c r="G376">
        <v>1.9379107989652617</v>
      </c>
      <c r="H376">
        <v>0.90312957151683382</v>
      </c>
      <c r="I376">
        <v>1.0767481777084975</v>
      </c>
      <c r="J376">
        <v>7.1762011411489075</v>
      </c>
      <c r="K376" s="32">
        <f t="shared" si="10"/>
        <v>3.614061159746365</v>
      </c>
      <c r="L376" s="32">
        <f t="shared" si="11"/>
        <v>3.0955205794077942</v>
      </c>
    </row>
    <row r="377" spans="1:12">
      <c r="A377" s="37">
        <f>EditedRawData!$A379</f>
        <v>42877.090277777781</v>
      </c>
      <c r="B377">
        <v>0.81059239371778158</v>
      </c>
      <c r="C377">
        <v>7.1859472680949272</v>
      </c>
      <c r="D377">
        <v>4.4149558649038285</v>
      </c>
      <c r="E377">
        <v>4.1374739805663534</v>
      </c>
      <c r="F377">
        <v>0</v>
      </c>
      <c r="G377">
        <v>3.9039410485937225</v>
      </c>
      <c r="H377">
        <v>0.79346999550686481</v>
      </c>
      <c r="I377">
        <v>0.74167799981520444</v>
      </c>
      <c r="J377">
        <v>9.9686834627197793</v>
      </c>
      <c r="K377" s="32">
        <f t="shared" si="10"/>
        <v>3.5507491126576074</v>
      </c>
      <c r="L377" s="32">
        <f t="shared" si="11"/>
        <v>3.3769464318399902</v>
      </c>
    </row>
    <row r="378" spans="1:12">
      <c r="A378" s="37">
        <f>EditedRawData!$A380</f>
        <v>42877.097222222219</v>
      </c>
      <c r="B378">
        <v>1.0806284829552582</v>
      </c>
      <c r="C378">
        <v>2.1194240116883183</v>
      </c>
      <c r="D378">
        <v>3.7994874724358487</v>
      </c>
      <c r="E378">
        <v>6.0202155476262789</v>
      </c>
      <c r="F378">
        <v>7.0365006843571276E-2</v>
      </c>
      <c r="G378">
        <v>0</v>
      </c>
      <c r="H378">
        <v>0.80700679315533763</v>
      </c>
      <c r="I378">
        <v>0.74985905267018393</v>
      </c>
      <c r="J378">
        <v>9.2491085624498695</v>
      </c>
      <c r="K378" s="32">
        <f t="shared" si="10"/>
        <v>2.6551216588694073</v>
      </c>
      <c r="L378" s="32">
        <f t="shared" si="11"/>
        <v>3.1554771061449305</v>
      </c>
    </row>
    <row r="379" spans="1:12">
      <c r="A379" s="37">
        <f>EditedRawData!$A381</f>
        <v>42877.104166666664</v>
      </c>
      <c r="B379">
        <v>6.2163004056387097</v>
      </c>
      <c r="C379">
        <v>12.324798873226579</v>
      </c>
      <c r="D379">
        <v>0.58822355892386113</v>
      </c>
      <c r="E379">
        <v>1.8036053406426462</v>
      </c>
      <c r="F379">
        <v>4.3400619631353452</v>
      </c>
      <c r="G379">
        <v>6.0550015243190032</v>
      </c>
      <c r="H379">
        <v>0.5932803476067039</v>
      </c>
      <c r="I379">
        <v>0.78842724005319298</v>
      </c>
      <c r="J379">
        <v>4.8998645938001522</v>
      </c>
      <c r="K379" s="32">
        <f t="shared" si="10"/>
        <v>4.1788404274829105</v>
      </c>
      <c r="L379" s="32">
        <f t="shared" si="11"/>
        <v>3.831761095404747</v>
      </c>
    </row>
    <row r="380" spans="1:12">
      <c r="A380" s="37">
        <f>EditedRawData!$A382</f>
        <v>42877.111111111109</v>
      </c>
      <c r="B380">
        <v>1.2968254939199213</v>
      </c>
      <c r="C380">
        <v>13.836382161585274</v>
      </c>
      <c r="D380">
        <v>3.7587049661068632</v>
      </c>
      <c r="E380">
        <v>1.7865359933955045</v>
      </c>
      <c r="F380">
        <v>1.2494729074547062</v>
      </c>
      <c r="G380">
        <v>10.402124792313147</v>
      </c>
      <c r="H380">
        <v>0.66526127825088077</v>
      </c>
      <c r="I380">
        <v>0.73537681329203908</v>
      </c>
      <c r="J380">
        <v>9.5927672722989836</v>
      </c>
      <c r="K380" s="32">
        <f t="shared" si="10"/>
        <v>4.8137168531797023</v>
      </c>
      <c r="L380" s="32">
        <f t="shared" si="11"/>
        <v>5.0580368027705473</v>
      </c>
    </row>
    <row r="381" spans="1:12">
      <c r="A381" s="37">
        <f>EditedRawData!$A383</f>
        <v>42877.118055555555</v>
      </c>
      <c r="B381">
        <v>0.86839273846515985</v>
      </c>
      <c r="C381">
        <v>9.2264921581568693</v>
      </c>
      <c r="D381">
        <v>4.5987167423913808</v>
      </c>
      <c r="E381">
        <v>4.057853512041258</v>
      </c>
      <c r="F381">
        <v>0.3379553931079049</v>
      </c>
      <c r="G381">
        <v>7.8928679901240839</v>
      </c>
      <c r="H381">
        <v>0.74927467881294962</v>
      </c>
      <c r="I381">
        <v>0.69670698793400621</v>
      </c>
      <c r="J381">
        <v>10.067221553809333</v>
      </c>
      <c r="K381" s="32">
        <f t="shared" si="10"/>
        <v>4.2772757505381049</v>
      </c>
      <c r="L381" s="32">
        <f t="shared" si="11"/>
        <v>3.9314149110323418</v>
      </c>
    </row>
    <row r="382" spans="1:12">
      <c r="A382" s="37">
        <f>EditedRawData!$A384</f>
        <v>42877.125</v>
      </c>
      <c r="B382">
        <v>2.2499739430250085</v>
      </c>
      <c r="C382">
        <v>14.194867340676627</v>
      </c>
      <c r="D382">
        <v>1.7366588449110565</v>
      </c>
      <c r="E382">
        <v>0</v>
      </c>
      <c r="F382">
        <v>3.6577479640076063</v>
      </c>
      <c r="G382">
        <v>10.571441532390647</v>
      </c>
      <c r="H382">
        <v>0.44500391308421744</v>
      </c>
      <c r="I382">
        <v>0.75619517430378569</v>
      </c>
      <c r="J382">
        <v>4.5853826000579083</v>
      </c>
      <c r="K382" s="32">
        <f t="shared" si="10"/>
        <v>4.2441412569396499</v>
      </c>
      <c r="L382" s="32">
        <f t="shared" si="11"/>
        <v>4.9293521364597446</v>
      </c>
    </row>
    <row r="383" spans="1:12">
      <c r="A383" s="37">
        <f>EditedRawData!$A385</f>
        <v>42877.131944444445</v>
      </c>
      <c r="B383">
        <v>0.76101030683409676</v>
      </c>
      <c r="C383">
        <v>11.830752683249322</v>
      </c>
      <c r="D383">
        <v>3.7357809315260999</v>
      </c>
      <c r="E383">
        <v>4.5489113962915182</v>
      </c>
      <c r="F383">
        <v>0.24825054083599055</v>
      </c>
      <c r="G383">
        <v>7.6250159309924586</v>
      </c>
      <c r="H383">
        <v>0.58955930887880537</v>
      </c>
      <c r="I383">
        <v>0.45378718759987063</v>
      </c>
      <c r="J383">
        <v>8.0055983106030357</v>
      </c>
      <c r="K383" s="32">
        <f t="shared" si="10"/>
        <v>4.1998518440901327</v>
      </c>
      <c r="L383" s="32">
        <f t="shared" si="11"/>
        <v>4.1726985238598564</v>
      </c>
    </row>
    <row r="384" spans="1:12">
      <c r="A384" s="37">
        <f>EditedRawData!$A386</f>
        <v>42877.138888888891</v>
      </c>
      <c r="B384">
        <v>3.8377512920231198</v>
      </c>
      <c r="C384">
        <v>17.099357089967945</v>
      </c>
      <c r="D384">
        <v>0.79457809213575781</v>
      </c>
      <c r="E384">
        <v>0.83368140320620787</v>
      </c>
      <c r="F384">
        <v>5.1425910437348019</v>
      </c>
      <c r="G384">
        <v>9.3162515307259053</v>
      </c>
      <c r="H384">
        <v>0.39209818107130989</v>
      </c>
      <c r="I384">
        <v>0.67389528790501685</v>
      </c>
      <c r="J384">
        <v>3.326932581255444</v>
      </c>
      <c r="K384" s="32">
        <f t="shared" si="10"/>
        <v>4.6019040557806123</v>
      </c>
      <c r="L384" s="32">
        <f t="shared" si="11"/>
        <v>5.5086316349713718</v>
      </c>
    </row>
    <row r="385" spans="1:12">
      <c r="A385" s="37">
        <f>EditedRawData!$A387</f>
        <v>42877.145833333336</v>
      </c>
      <c r="B385">
        <v>6.5918243139156356</v>
      </c>
      <c r="C385">
        <v>13.27700518262467</v>
      </c>
      <c r="D385">
        <v>0.35732262268133963</v>
      </c>
      <c r="E385">
        <v>1.6357159560536223</v>
      </c>
      <c r="F385">
        <v>4.9785377363652117</v>
      </c>
      <c r="G385">
        <v>6.4195203036883477</v>
      </c>
      <c r="H385">
        <v>0.40307566637882725</v>
      </c>
      <c r="I385">
        <v>0.62552789924726104</v>
      </c>
      <c r="J385">
        <v>3.563000683353688</v>
      </c>
      <c r="K385" s="32">
        <f t="shared" si="10"/>
        <v>4.2057255960342887</v>
      </c>
      <c r="L385" s="32">
        <f t="shared" si="11"/>
        <v>4.2217579037842734</v>
      </c>
    </row>
    <row r="386" spans="1:12">
      <c r="A386" s="37">
        <f>EditedRawData!$A388</f>
        <v>42877.152777777781</v>
      </c>
      <c r="B386">
        <v>2.9111244899326625</v>
      </c>
      <c r="C386">
        <v>0.44412121946323663</v>
      </c>
      <c r="D386">
        <v>2.7565190446179177</v>
      </c>
      <c r="E386">
        <v>5.4669516110770777</v>
      </c>
      <c r="F386">
        <v>2.4464812693425788</v>
      </c>
      <c r="G386">
        <v>0.14971840190297003</v>
      </c>
      <c r="H386">
        <v>0.64685828457988237</v>
      </c>
      <c r="I386">
        <v>0.66691884418837277</v>
      </c>
      <c r="J386">
        <v>4.2989118153656918</v>
      </c>
      <c r="K386" s="32">
        <f t="shared" si="10"/>
        <v>2.1986227756078214</v>
      </c>
      <c r="L386" s="32">
        <f t="shared" si="11"/>
        <v>1.8709590793339181</v>
      </c>
    </row>
    <row r="387" spans="1:12">
      <c r="A387" s="37">
        <f>EditedRawData!$A389</f>
        <v>42877.159722222219</v>
      </c>
      <c r="B387">
        <v>4.4581186871475484</v>
      </c>
      <c r="C387">
        <v>1.5475977338164515</v>
      </c>
      <c r="D387">
        <v>2.0539251111323913</v>
      </c>
      <c r="E387">
        <v>6.2949299081090215</v>
      </c>
      <c r="F387">
        <v>2.1978734248478178</v>
      </c>
      <c r="G387">
        <v>0.78223514015154949</v>
      </c>
      <c r="H387">
        <v>0.57257708019699982</v>
      </c>
      <c r="I387">
        <v>0.54774065199726507</v>
      </c>
      <c r="J387">
        <v>4.4928186417309766</v>
      </c>
      <c r="K387" s="32">
        <f t="shared" ref="K387:K450" si="12">AVERAGE(B387:J387)</f>
        <v>2.5497573754588911</v>
      </c>
      <c r="L387" s="32">
        <f t="shared" ref="L387:L450" si="13">STDEV(B387:J387)</f>
        <v>2.0572764431838464</v>
      </c>
    </row>
    <row r="388" spans="1:12">
      <c r="A388" s="37">
        <f>EditedRawData!$A390</f>
        <v>42877.166666666664</v>
      </c>
      <c r="B388">
        <v>5.4398734520302936</v>
      </c>
      <c r="C388">
        <v>4.6689126478971561</v>
      </c>
      <c r="D388">
        <v>2.2005437590886601</v>
      </c>
      <c r="E388">
        <v>6.3149718651559006</v>
      </c>
      <c r="F388">
        <v>3.0297350857950223</v>
      </c>
      <c r="G388">
        <v>1.6786584460730605</v>
      </c>
      <c r="H388">
        <v>0.60633192124234558</v>
      </c>
      <c r="I388">
        <v>0.54330913033597117</v>
      </c>
      <c r="J388">
        <v>5.2949225689881434</v>
      </c>
      <c r="K388" s="32">
        <f t="shared" si="12"/>
        <v>3.3085843196229501</v>
      </c>
      <c r="L388" s="32">
        <f t="shared" si="13"/>
        <v>2.1876893138295643</v>
      </c>
    </row>
    <row r="389" spans="1:12">
      <c r="A389" s="37">
        <f>EditedRawData!$A391</f>
        <v>42877.173611111109</v>
      </c>
      <c r="B389">
        <v>0.28792773059665133</v>
      </c>
      <c r="C389">
        <v>11.239555988915209</v>
      </c>
      <c r="D389">
        <v>4.2468748813982851</v>
      </c>
      <c r="E389">
        <v>2.246790178384269</v>
      </c>
      <c r="F389">
        <v>1.2089528077217784</v>
      </c>
      <c r="G389">
        <v>10.251322003559682</v>
      </c>
      <c r="H389">
        <v>0.44922759082350722</v>
      </c>
      <c r="I389">
        <v>0.46619725635166515</v>
      </c>
      <c r="J389">
        <v>6.7223666408460465</v>
      </c>
      <c r="K389" s="32">
        <f t="shared" si="12"/>
        <v>4.1243572309552325</v>
      </c>
      <c r="L389" s="32">
        <f t="shared" si="13"/>
        <v>4.3093235943889665</v>
      </c>
    </row>
    <row r="390" spans="1:12">
      <c r="A390" s="37">
        <f>EditedRawData!$A392</f>
        <v>42877.180555555555</v>
      </c>
      <c r="B390">
        <v>4.6632160004343071</v>
      </c>
      <c r="C390">
        <v>19.480203342166732</v>
      </c>
      <c r="D390">
        <v>2.1248546696321591</v>
      </c>
      <c r="E390">
        <v>0.99680308019413044</v>
      </c>
      <c r="F390">
        <v>4.5129513138657122</v>
      </c>
      <c r="G390">
        <v>11.87715853563259</v>
      </c>
      <c r="H390">
        <v>0.19677583488439482</v>
      </c>
      <c r="I390">
        <v>0.32663767183553749</v>
      </c>
      <c r="J390">
        <v>4.4009372445542603</v>
      </c>
      <c r="K390" s="32">
        <f t="shared" si="12"/>
        <v>5.3977264103555358</v>
      </c>
      <c r="L390" s="32">
        <f t="shared" si="13"/>
        <v>6.3782909331908746</v>
      </c>
    </row>
    <row r="391" spans="1:12">
      <c r="A391" s="37">
        <f>EditedRawData!$A393</f>
        <v>42877.1875</v>
      </c>
      <c r="B391">
        <v>0</v>
      </c>
      <c r="C391">
        <v>7.6851597418106641</v>
      </c>
      <c r="D391">
        <v>4.0239537287790696</v>
      </c>
      <c r="E391">
        <v>4.6049672058896105</v>
      </c>
      <c r="F391">
        <v>0.22084619324653351</v>
      </c>
      <c r="G391">
        <v>8.3519001270288449</v>
      </c>
      <c r="H391">
        <v>0.31134629986126489</v>
      </c>
      <c r="I391">
        <v>0.1349454682836751</v>
      </c>
      <c r="J391">
        <v>6.6104088598033552</v>
      </c>
      <c r="K391" s="32">
        <f t="shared" si="12"/>
        <v>3.5492808471892241</v>
      </c>
      <c r="L391" s="32">
        <f t="shared" si="13"/>
        <v>3.4766851473485674</v>
      </c>
    </row>
    <row r="392" spans="1:12">
      <c r="A392" s="37">
        <f>EditedRawData!$A394</f>
        <v>42877.194444444445</v>
      </c>
      <c r="B392">
        <v>0.85425082244100992</v>
      </c>
      <c r="C392">
        <v>0</v>
      </c>
      <c r="D392">
        <v>4.4373292786168035</v>
      </c>
      <c r="E392">
        <v>6.2375089855962784</v>
      </c>
      <c r="F392">
        <v>1.4200677093942025</v>
      </c>
      <c r="G392">
        <v>1.335586951892821</v>
      </c>
      <c r="H392">
        <v>0.35155394508518895</v>
      </c>
      <c r="I392">
        <v>0.22878011607436999</v>
      </c>
      <c r="J392">
        <v>4.1384311628679091</v>
      </c>
      <c r="K392" s="32">
        <f t="shared" si="12"/>
        <v>2.1115009968853986</v>
      </c>
      <c r="L392" s="32">
        <f t="shared" si="13"/>
        <v>2.2445253845249709</v>
      </c>
    </row>
    <row r="393" spans="1:12">
      <c r="A393" s="37">
        <f>EditedRawData!$A395</f>
        <v>42877.201388888891</v>
      </c>
      <c r="B393">
        <v>6.0749015021696664</v>
      </c>
      <c r="C393">
        <v>10.145093014233925</v>
      </c>
      <c r="D393">
        <v>7.8837448770597979E-2</v>
      </c>
      <c r="E393">
        <v>5.008032616544277</v>
      </c>
      <c r="F393">
        <v>4.8379617155958918</v>
      </c>
      <c r="G393">
        <v>5.3701412652827312</v>
      </c>
      <c r="H393">
        <v>6.2687339470522838E-2</v>
      </c>
      <c r="I393">
        <v>0.24697443273288949</v>
      </c>
      <c r="J393">
        <v>4.8550068915703778E-2</v>
      </c>
      <c r="K393" s="32">
        <f t="shared" si="12"/>
        <v>3.5414643781906898</v>
      </c>
      <c r="L393" s="32">
        <f t="shared" si="13"/>
        <v>3.6115749859840998</v>
      </c>
    </row>
    <row r="394" spans="1:12">
      <c r="A394" s="37">
        <f>EditedRawData!$A396</f>
        <v>42877.208333333336</v>
      </c>
      <c r="B394">
        <v>5.5915611615102856</v>
      </c>
      <c r="C394">
        <v>19.62479540635951</v>
      </c>
      <c r="D394">
        <v>2.3008683912376604</v>
      </c>
      <c r="E394">
        <v>1.4017634732366258</v>
      </c>
      <c r="F394">
        <v>3.963929968792844</v>
      </c>
      <c r="G394">
        <v>12.701631089329791</v>
      </c>
      <c r="H394">
        <v>0</v>
      </c>
      <c r="I394">
        <v>0</v>
      </c>
      <c r="J394">
        <v>4.114779633308741</v>
      </c>
      <c r="K394" s="32">
        <f t="shared" si="12"/>
        <v>5.5221476804194953</v>
      </c>
      <c r="L394" s="32">
        <f t="shared" si="13"/>
        <v>6.5496720974357787</v>
      </c>
    </row>
    <row r="395" spans="1:12">
      <c r="A395" s="37">
        <f>EditedRawData!$A397</f>
        <v>42877.215277777781</v>
      </c>
      <c r="B395">
        <v>6.2547552050218229</v>
      </c>
      <c r="C395">
        <v>7.1353159261043233</v>
      </c>
      <c r="D395">
        <v>1.091026152749744</v>
      </c>
      <c r="E395">
        <v>5.2017653868589449</v>
      </c>
      <c r="F395">
        <v>5.7986963845783199</v>
      </c>
      <c r="G395">
        <v>6.9893361200586339</v>
      </c>
      <c r="H395">
        <v>5.2503392645286757E-2</v>
      </c>
      <c r="I395">
        <v>0.26586009753991124</v>
      </c>
      <c r="J395">
        <v>0</v>
      </c>
      <c r="K395" s="32">
        <f t="shared" si="12"/>
        <v>3.643250962839665</v>
      </c>
      <c r="L395" s="32">
        <f t="shared" si="13"/>
        <v>3.1892992255208887</v>
      </c>
    </row>
    <row r="396" spans="1:12">
      <c r="A396" s="37">
        <f>EditedRawData!$A398</f>
        <v>42877.222222222219</v>
      </c>
      <c r="B396">
        <v>6.1009441534583448</v>
      </c>
      <c r="C396">
        <v>6.8997341541655928</v>
      </c>
      <c r="D396">
        <v>2.5301401780588582</v>
      </c>
      <c r="E396">
        <v>6.7767181155623657</v>
      </c>
      <c r="F396">
        <v>4.4873282569186834</v>
      </c>
      <c r="G396">
        <v>1.0862499965906982</v>
      </c>
      <c r="H396">
        <v>0.3478519061009922</v>
      </c>
      <c r="I396">
        <v>0.43638068468395036</v>
      </c>
      <c r="J396">
        <v>1.1050132141927771</v>
      </c>
      <c r="K396" s="32">
        <f t="shared" si="12"/>
        <v>3.3078178510813623</v>
      </c>
      <c r="L396" s="32">
        <f t="shared" si="13"/>
        <v>2.7732421340220421</v>
      </c>
    </row>
    <row r="397" spans="1:12">
      <c r="A397" s="37">
        <f>EditedRawData!$A399</f>
        <v>42877.229166666664</v>
      </c>
      <c r="B397">
        <v>7.6218054827850397</v>
      </c>
      <c r="C397">
        <v>13.828140034082606</v>
      </c>
      <c r="D397">
        <v>2.0683747458253317</v>
      </c>
      <c r="E397">
        <v>1.3490911020724183</v>
      </c>
      <c r="F397">
        <v>5.6375716905361983</v>
      </c>
      <c r="G397">
        <v>10.309279241101059</v>
      </c>
      <c r="H397">
        <v>0.62711971634891495</v>
      </c>
      <c r="I397">
        <v>0.83432459391327074</v>
      </c>
      <c r="J397">
        <v>6.9122194287489789</v>
      </c>
      <c r="K397" s="32">
        <f t="shared" si="12"/>
        <v>5.4653251150459798</v>
      </c>
      <c r="L397" s="32">
        <f t="shared" si="13"/>
        <v>4.6571342600204169</v>
      </c>
    </row>
    <row r="398" spans="1:12">
      <c r="A398" s="37">
        <f>EditedRawData!$A400</f>
        <v>42877.236111111109</v>
      </c>
      <c r="B398">
        <v>3.8493163292819785</v>
      </c>
      <c r="C398">
        <v>8.4621772443434757</v>
      </c>
      <c r="D398">
        <v>5.2583034701593387</v>
      </c>
      <c r="E398">
        <v>5.1464241399917157</v>
      </c>
      <c r="F398">
        <v>2.3277374896648397</v>
      </c>
      <c r="G398">
        <v>4.1827591314783845</v>
      </c>
      <c r="H398">
        <v>1.2180332375394582</v>
      </c>
      <c r="I398">
        <v>1.3565118151670585</v>
      </c>
      <c r="J398">
        <v>11.365613493302202</v>
      </c>
      <c r="K398" s="32">
        <f t="shared" si="12"/>
        <v>4.7963195945476071</v>
      </c>
      <c r="L398" s="32">
        <f t="shared" si="13"/>
        <v>3.3341737540486993</v>
      </c>
    </row>
    <row r="399" spans="1:12">
      <c r="A399" s="37">
        <f>EditedRawData!$A401</f>
        <v>42877.243055555555</v>
      </c>
      <c r="B399">
        <v>6.8670037650761593</v>
      </c>
      <c r="C399">
        <v>13.635080056300941</v>
      </c>
      <c r="D399">
        <v>5.8329778175308258</v>
      </c>
      <c r="E399">
        <v>2.9974836750805758</v>
      </c>
      <c r="F399">
        <v>4.7076312138692256</v>
      </c>
      <c r="G399">
        <v>7.8358213043724891</v>
      </c>
      <c r="H399">
        <v>1.6067134223276962</v>
      </c>
      <c r="I399">
        <v>1.9956719376121803</v>
      </c>
      <c r="J399">
        <v>13.986249963797322</v>
      </c>
      <c r="K399" s="32">
        <f t="shared" si="12"/>
        <v>6.6071814617741564</v>
      </c>
      <c r="L399" s="32">
        <f t="shared" si="13"/>
        <v>4.595206406516378</v>
      </c>
    </row>
    <row r="400" spans="1:12">
      <c r="A400" s="37">
        <f>EditedRawData!$A402</f>
        <v>42877.25</v>
      </c>
      <c r="B400">
        <v>5.864798812996268</v>
      </c>
      <c r="C400">
        <v>9.602557626734658</v>
      </c>
      <c r="D400">
        <v>7.5629695981031491</v>
      </c>
      <c r="E400">
        <v>6.1103445655442554</v>
      </c>
      <c r="F400">
        <v>4.5032810174141025</v>
      </c>
      <c r="G400">
        <v>6.648564888808103</v>
      </c>
      <c r="H400">
        <v>2.0821899429349302</v>
      </c>
      <c r="I400">
        <v>2.6139977140850563</v>
      </c>
      <c r="J400">
        <v>15.416302468363888</v>
      </c>
      <c r="K400" s="32">
        <f t="shared" si="12"/>
        <v>6.7116674038871578</v>
      </c>
      <c r="L400" s="32">
        <f t="shared" si="13"/>
        <v>4.0161442903277358</v>
      </c>
    </row>
    <row r="401" spans="1:12">
      <c r="A401" s="37">
        <f>EditedRawData!$A403</f>
        <v>42877.256944444445</v>
      </c>
      <c r="B401">
        <v>8.6858931918028546</v>
      </c>
      <c r="C401">
        <v>12.00636766868258</v>
      </c>
      <c r="D401">
        <v>8.4752875697134673</v>
      </c>
      <c r="E401">
        <v>5.8929100270083348</v>
      </c>
      <c r="F401">
        <v>6.1347437443611037</v>
      </c>
      <c r="G401">
        <v>6.888925171884634</v>
      </c>
      <c r="H401">
        <v>2.5111182097813844</v>
      </c>
      <c r="I401">
        <v>3.3309896467266475</v>
      </c>
      <c r="J401">
        <v>15.402642492880416</v>
      </c>
      <c r="K401" s="32">
        <f t="shared" si="12"/>
        <v>7.7032086358712695</v>
      </c>
      <c r="L401" s="32">
        <f t="shared" si="13"/>
        <v>4.0594743626373289</v>
      </c>
    </row>
    <row r="402" spans="1:12">
      <c r="A402" s="37">
        <f>EditedRawData!$A404</f>
        <v>42877.263888888891</v>
      </c>
      <c r="B402">
        <v>10.892518296764599</v>
      </c>
      <c r="C402">
        <v>10.224023469726161</v>
      </c>
      <c r="D402">
        <v>9.4130437569962808</v>
      </c>
      <c r="E402">
        <v>8.3100396268461605</v>
      </c>
      <c r="F402">
        <v>7.5229362292038617</v>
      </c>
      <c r="G402">
        <v>5.7328565744974762</v>
      </c>
      <c r="H402">
        <v>2.7878997581060534</v>
      </c>
      <c r="I402">
        <v>3.5115287377667697</v>
      </c>
      <c r="J402">
        <v>14.251206873184531</v>
      </c>
      <c r="K402" s="32">
        <f t="shared" si="12"/>
        <v>8.0717837025657655</v>
      </c>
      <c r="L402" s="32">
        <f t="shared" si="13"/>
        <v>3.659181318082382</v>
      </c>
    </row>
    <row r="403" spans="1:12">
      <c r="A403" s="37">
        <f>EditedRawData!$A405</f>
        <v>42877.270833333336</v>
      </c>
      <c r="B403">
        <v>12.732653651506059</v>
      </c>
      <c r="C403">
        <v>14.061139199315281</v>
      </c>
      <c r="D403">
        <v>12.620560052469365</v>
      </c>
      <c r="E403">
        <v>8.509226589719777</v>
      </c>
      <c r="F403">
        <v>9.3427777231581945</v>
      </c>
      <c r="G403">
        <v>8.1172595944542376</v>
      </c>
      <c r="H403">
        <v>3.1390668071421555</v>
      </c>
      <c r="I403">
        <v>4.0223981009718468</v>
      </c>
      <c r="J403">
        <v>14.055882895432216</v>
      </c>
      <c r="K403" s="32">
        <f t="shared" si="12"/>
        <v>9.6223294015743477</v>
      </c>
      <c r="L403" s="32">
        <f t="shared" si="13"/>
        <v>4.1078771822241062</v>
      </c>
    </row>
    <row r="404" spans="1:12">
      <c r="A404" s="37">
        <f>EditedRawData!$A406</f>
        <v>42877.277777777781</v>
      </c>
      <c r="B404">
        <v>16.831558287681023</v>
      </c>
      <c r="C404">
        <v>15.689216225271434</v>
      </c>
      <c r="D404">
        <v>12.994005179450316</v>
      </c>
      <c r="E404">
        <v>10.609731981015821</v>
      </c>
      <c r="F404">
        <v>11.208919263181198</v>
      </c>
      <c r="G404">
        <v>8.4130225601260662</v>
      </c>
      <c r="H404">
        <v>3.4235141444355874</v>
      </c>
      <c r="I404">
        <v>4.0061148868975547</v>
      </c>
      <c r="J404">
        <v>12.542187655286954</v>
      </c>
      <c r="K404" s="32">
        <f t="shared" si="12"/>
        <v>10.635363353705104</v>
      </c>
      <c r="L404" s="32">
        <f t="shared" si="13"/>
        <v>4.6685056079248257</v>
      </c>
    </row>
    <row r="405" spans="1:12">
      <c r="A405" s="37">
        <f>EditedRawData!$A407</f>
        <v>42877.284722222219</v>
      </c>
      <c r="B405">
        <v>22.07391953242411</v>
      </c>
      <c r="C405">
        <v>20.935709206159991</v>
      </c>
      <c r="D405">
        <v>17.601194521008122</v>
      </c>
      <c r="E405">
        <v>13.605220977723747</v>
      </c>
      <c r="F405">
        <v>15.336652083532895</v>
      </c>
      <c r="G405">
        <v>10.585117301625827</v>
      </c>
      <c r="H405">
        <v>3.9343978415790324</v>
      </c>
      <c r="I405">
        <v>4.4188241797848962</v>
      </c>
      <c r="J405">
        <v>12.133917758805934</v>
      </c>
      <c r="K405" s="32">
        <f t="shared" si="12"/>
        <v>13.402772600293838</v>
      </c>
      <c r="L405" s="32">
        <f t="shared" si="13"/>
        <v>6.4541863220398845</v>
      </c>
    </row>
    <row r="406" spans="1:12">
      <c r="A406" s="37">
        <f>EditedRawData!$A408</f>
        <v>42877.291666666664</v>
      </c>
      <c r="B406">
        <v>32.044004781268406</v>
      </c>
      <c r="C406">
        <v>31.823874189465023</v>
      </c>
      <c r="D406">
        <v>25.81319563966202</v>
      </c>
      <c r="E406">
        <v>19.363372664586535</v>
      </c>
      <c r="F406">
        <v>23.579621886464867</v>
      </c>
      <c r="G406">
        <v>17.401459163960212</v>
      </c>
      <c r="H406">
        <v>4.5779024980464866</v>
      </c>
      <c r="I406">
        <v>4.9556784689739972</v>
      </c>
      <c r="J406">
        <v>12.492785006999883</v>
      </c>
      <c r="K406" s="32">
        <f t="shared" si="12"/>
        <v>19.11687714438083</v>
      </c>
      <c r="L406" s="32">
        <f t="shared" si="13"/>
        <v>10.320722613339898</v>
      </c>
    </row>
    <row r="407" spans="1:12">
      <c r="A407" s="37">
        <f>EditedRawData!$A409</f>
        <v>42877.298611111109</v>
      </c>
      <c r="B407">
        <v>43.161172465285176</v>
      </c>
      <c r="C407">
        <v>47.066009899087028</v>
      </c>
      <c r="D407">
        <v>38.109263459197344</v>
      </c>
      <c r="E407">
        <v>32.567869716337661</v>
      </c>
      <c r="F407">
        <v>36.78505250850624</v>
      </c>
      <c r="G407">
        <v>26.443416782646811</v>
      </c>
      <c r="H407">
        <v>5.5685422595990861</v>
      </c>
      <c r="I407">
        <v>5.51834265190426</v>
      </c>
      <c r="J407">
        <v>14.227152170431674</v>
      </c>
      <c r="K407" s="32">
        <f t="shared" si="12"/>
        <v>27.716313545888362</v>
      </c>
      <c r="L407" s="32">
        <f t="shared" si="13"/>
        <v>15.786065346895612</v>
      </c>
    </row>
    <row r="408" spans="1:12">
      <c r="A408" s="37">
        <f>EditedRawData!$A410</f>
        <v>42877.305555555555</v>
      </c>
      <c r="B408">
        <v>48.109526471714609</v>
      </c>
      <c r="C408">
        <v>61.441574878146007</v>
      </c>
      <c r="D408">
        <v>55.159357711975169</v>
      </c>
      <c r="E408">
        <v>44.685369194826407</v>
      </c>
      <c r="F408">
        <v>50.313311761488471</v>
      </c>
      <c r="G408">
        <v>34.770983913856945</v>
      </c>
      <c r="H408">
        <v>6.7288718454877197</v>
      </c>
      <c r="I408">
        <v>6.5454791808874333</v>
      </c>
      <c r="J408">
        <v>17.261121056277712</v>
      </c>
      <c r="K408" s="32">
        <f t="shared" si="12"/>
        <v>36.112844001628936</v>
      </c>
      <c r="L408" s="32">
        <f t="shared" si="13"/>
        <v>20.970846084586867</v>
      </c>
    </row>
    <row r="409" spans="1:12">
      <c r="A409" s="37">
        <f>EditedRawData!$A411</f>
        <v>42877.3125</v>
      </c>
      <c r="B409">
        <v>53.437866204294004</v>
      </c>
      <c r="C409">
        <v>63.776496352357285</v>
      </c>
      <c r="D409">
        <v>61.041517017326299</v>
      </c>
      <c r="E409">
        <v>55.083744482293184</v>
      </c>
      <c r="F409">
        <v>54.721559574043461</v>
      </c>
      <c r="G409">
        <v>33.378755922467128</v>
      </c>
      <c r="H409">
        <v>7.9605404526003509</v>
      </c>
      <c r="I409">
        <v>7.3889813129638036</v>
      </c>
      <c r="J409">
        <v>20.29888800385844</v>
      </c>
      <c r="K409" s="32">
        <f t="shared" si="12"/>
        <v>39.676483258022664</v>
      </c>
      <c r="L409" s="32">
        <f t="shared" si="13"/>
        <v>22.786852997894485</v>
      </c>
    </row>
    <row r="410" spans="1:12">
      <c r="A410" s="37">
        <f>EditedRawData!$A412</f>
        <v>42877.319444444445</v>
      </c>
      <c r="B410">
        <v>62.705309287744811</v>
      </c>
      <c r="C410">
        <v>73.504726839442171</v>
      </c>
      <c r="D410">
        <v>71.264049164818218</v>
      </c>
      <c r="E410">
        <v>61.847371044710613</v>
      </c>
      <c r="F410">
        <v>58.009812464043073</v>
      </c>
      <c r="G410">
        <v>34.302295365042248</v>
      </c>
      <c r="H410">
        <v>9.1222848602313977</v>
      </c>
      <c r="I410">
        <v>8.5493997923939649</v>
      </c>
      <c r="J410">
        <v>21.988783340468881</v>
      </c>
      <c r="K410" s="32">
        <f t="shared" si="12"/>
        <v>44.58822579543282</v>
      </c>
      <c r="L410" s="32">
        <f t="shared" si="13"/>
        <v>26.284916047420367</v>
      </c>
    </row>
    <row r="411" spans="1:12">
      <c r="A411" s="37">
        <f>EditedRawData!$A413</f>
        <v>42877.326388888891</v>
      </c>
      <c r="B411">
        <v>66.70673578440622</v>
      </c>
      <c r="C411">
        <v>66.868620843290941</v>
      </c>
      <c r="D411">
        <v>74.116796124587637</v>
      </c>
      <c r="E411">
        <v>65.280029886125817</v>
      </c>
      <c r="F411">
        <v>61.570423997141951</v>
      </c>
      <c r="G411">
        <v>34.637054548287011</v>
      </c>
      <c r="H411">
        <v>9.8962994331931</v>
      </c>
      <c r="I411">
        <v>9.0668286276486469</v>
      </c>
      <c r="J411">
        <v>22.340764795828196</v>
      </c>
      <c r="K411" s="32">
        <f t="shared" si="12"/>
        <v>45.609283782278837</v>
      </c>
      <c r="L411" s="32">
        <f t="shared" si="13"/>
        <v>26.514190711002975</v>
      </c>
    </row>
    <row r="412" spans="1:12">
      <c r="A412" s="37">
        <f>EditedRawData!$A414</f>
        <v>42877.333333333336</v>
      </c>
      <c r="B412">
        <v>69.860738107312855</v>
      </c>
      <c r="C412">
        <v>77.395540738100991</v>
      </c>
      <c r="D412">
        <v>74.031639890524573</v>
      </c>
      <c r="E412">
        <v>68.714174122514962</v>
      </c>
      <c r="F412">
        <v>69.672275845397479</v>
      </c>
      <c r="G412">
        <v>36.954253927804992</v>
      </c>
      <c r="H412">
        <v>10.748373181100508</v>
      </c>
      <c r="I412">
        <v>9.6219594009035472</v>
      </c>
      <c r="J412">
        <v>24.792792466921611</v>
      </c>
      <c r="K412" s="32">
        <f t="shared" si="12"/>
        <v>49.087971964509066</v>
      </c>
      <c r="L412" s="32">
        <f t="shared" si="13"/>
        <v>28.348033558043966</v>
      </c>
    </row>
    <row r="413" spans="1:12">
      <c r="A413" s="37">
        <f>EditedRawData!$A415</f>
        <v>42877.340277777781</v>
      </c>
      <c r="B413">
        <v>69.11855603737304</v>
      </c>
      <c r="C413">
        <v>73.783942026584867</v>
      </c>
      <c r="D413">
        <v>72.496356638084322</v>
      </c>
      <c r="E413">
        <v>71.528818136311799</v>
      </c>
      <c r="F413">
        <v>64.90077339692246</v>
      </c>
      <c r="G413">
        <v>41.862666017478517</v>
      </c>
      <c r="H413">
        <v>11.683452900376039</v>
      </c>
      <c r="I413">
        <v>10.310397504983772</v>
      </c>
      <c r="J413">
        <v>26.735581882550981</v>
      </c>
      <c r="K413" s="32">
        <f t="shared" si="12"/>
        <v>49.157838282296204</v>
      </c>
      <c r="L413" s="32">
        <f t="shared" si="13"/>
        <v>26.849796923688768</v>
      </c>
    </row>
    <row r="414" spans="1:12">
      <c r="A414" s="37">
        <f>EditedRawData!$A416</f>
        <v>42877.347222222219</v>
      </c>
      <c r="B414">
        <v>65.519468385359744</v>
      </c>
      <c r="C414">
        <v>70.763103619781489</v>
      </c>
      <c r="D414">
        <v>77.180830982575685</v>
      </c>
      <c r="E414">
        <v>76.229035462140828</v>
      </c>
      <c r="F414">
        <v>63.416554225688927</v>
      </c>
      <c r="G414">
        <v>39.904402888166729</v>
      </c>
      <c r="H414">
        <v>12.872965406335986</v>
      </c>
      <c r="I414">
        <v>11.375834865972104</v>
      </c>
      <c r="J414">
        <v>26.781111572400828</v>
      </c>
      <c r="K414" s="32">
        <f t="shared" si="12"/>
        <v>49.338145267602471</v>
      </c>
      <c r="L414" s="32">
        <f t="shared" si="13"/>
        <v>26.893452730299376</v>
      </c>
    </row>
    <row r="415" spans="1:12">
      <c r="A415" s="37">
        <f>EditedRawData!$A417</f>
        <v>42877.354166666664</v>
      </c>
      <c r="B415">
        <v>52.573661670880711</v>
      </c>
      <c r="C415">
        <v>44.351152182212964</v>
      </c>
      <c r="D415">
        <v>67.870810238865971</v>
      </c>
      <c r="E415">
        <v>49.593926257482202</v>
      </c>
      <c r="F415">
        <v>40.806235196484721</v>
      </c>
      <c r="G415">
        <v>27.826730165020145</v>
      </c>
      <c r="H415">
        <v>12.33610045848669</v>
      </c>
      <c r="I415">
        <v>11.151993836065062</v>
      </c>
      <c r="J415">
        <v>22.448556732757289</v>
      </c>
      <c r="K415" s="32">
        <f t="shared" si="12"/>
        <v>36.551018526472859</v>
      </c>
      <c r="L415" s="32">
        <f t="shared" si="13"/>
        <v>19.342912754406726</v>
      </c>
    </row>
    <row r="416" spans="1:12">
      <c r="A416" s="37">
        <f>EditedRawData!$A418</f>
        <v>42877.361111111109</v>
      </c>
      <c r="B416">
        <v>58.088784550971738</v>
      </c>
      <c r="C416">
        <v>46.604694556323352</v>
      </c>
      <c r="D416">
        <v>57.690982138188602</v>
      </c>
      <c r="E416">
        <v>46.228451851928142</v>
      </c>
      <c r="F416">
        <v>41.095531867156801</v>
      </c>
      <c r="G416">
        <v>26.026113531610882</v>
      </c>
      <c r="H416">
        <v>11.604782438752368</v>
      </c>
      <c r="I416">
        <v>10.482397337862606</v>
      </c>
      <c r="J416">
        <v>20.503274679039322</v>
      </c>
      <c r="K416" s="32">
        <f t="shared" si="12"/>
        <v>35.369445883537082</v>
      </c>
      <c r="L416" s="32">
        <f t="shared" si="13"/>
        <v>18.654026153838274</v>
      </c>
    </row>
    <row r="417" spans="1:12">
      <c r="A417" s="37">
        <f>EditedRawData!$A419</f>
        <v>42877.368055555555</v>
      </c>
      <c r="B417">
        <v>52.823568355877633</v>
      </c>
      <c r="C417">
        <v>39.673225654522525</v>
      </c>
      <c r="D417">
        <v>50.654555664565486</v>
      </c>
      <c r="E417">
        <v>41.306853478463239</v>
      </c>
      <c r="F417">
        <v>37.144514045715894</v>
      </c>
      <c r="G417">
        <v>21.953220605097606</v>
      </c>
      <c r="H417">
        <v>10.891048882685388</v>
      </c>
      <c r="I417">
        <v>9.8850595216929804</v>
      </c>
      <c r="J417">
        <v>18.321370966621696</v>
      </c>
      <c r="K417" s="32">
        <f t="shared" si="12"/>
        <v>31.405935241693605</v>
      </c>
      <c r="L417" s="32">
        <f t="shared" si="13"/>
        <v>16.481429876291664</v>
      </c>
    </row>
    <row r="418" spans="1:12">
      <c r="A418" s="37">
        <f>EditedRawData!$A420</f>
        <v>42877.375</v>
      </c>
      <c r="B418">
        <v>52.804867815593695</v>
      </c>
      <c r="C418">
        <v>43.642794131693975</v>
      </c>
      <c r="D418">
        <v>50.240175016735513</v>
      </c>
      <c r="E418">
        <v>41.521542219108284</v>
      </c>
      <c r="F418">
        <v>37.520518098407315</v>
      </c>
      <c r="G418">
        <v>21.706852039246876</v>
      </c>
      <c r="H418">
        <v>10.833905075314444</v>
      </c>
      <c r="I418">
        <v>9.8014010926793205</v>
      </c>
      <c r="J418">
        <v>17.91903429928637</v>
      </c>
      <c r="K418" s="32">
        <f t="shared" si="12"/>
        <v>31.776787754229531</v>
      </c>
      <c r="L418" s="32">
        <f t="shared" si="13"/>
        <v>16.832975432982547</v>
      </c>
    </row>
    <row r="419" spans="1:12">
      <c r="A419" s="37">
        <f>EditedRawData!$A421</f>
        <v>42877.381944444445</v>
      </c>
      <c r="B419">
        <v>57.210343256662661</v>
      </c>
      <c r="C419">
        <v>47.125601623888414</v>
      </c>
      <c r="D419">
        <v>48.134392229960824</v>
      </c>
      <c r="E419">
        <v>43.767293183097571</v>
      </c>
      <c r="F419">
        <v>40.930320101338786</v>
      </c>
      <c r="G419">
        <v>24.006699786022793</v>
      </c>
      <c r="H419">
        <v>10.917208815893794</v>
      </c>
      <c r="I419">
        <v>9.7595628378660102</v>
      </c>
      <c r="J419">
        <v>18.290381942956284</v>
      </c>
      <c r="K419" s="32">
        <f t="shared" si="12"/>
        <v>33.349089308631896</v>
      </c>
      <c r="L419" s="32">
        <f t="shared" si="13"/>
        <v>17.739330868846082</v>
      </c>
    </row>
    <row r="420" spans="1:12">
      <c r="A420" s="37">
        <f>EditedRawData!$A422</f>
        <v>42877.388888888891</v>
      </c>
      <c r="B420">
        <v>61.462367477235887</v>
      </c>
      <c r="C420">
        <v>50.274233604301472</v>
      </c>
      <c r="D420">
        <v>55.269393549882615</v>
      </c>
      <c r="E420">
        <v>45.231134807089518</v>
      </c>
      <c r="F420">
        <v>47.648394235248205</v>
      </c>
      <c r="G420">
        <v>25.193871364578222</v>
      </c>
      <c r="H420">
        <v>11.733283441350395</v>
      </c>
      <c r="I420">
        <v>10.405889233120529</v>
      </c>
      <c r="J420">
        <v>19.279758416375287</v>
      </c>
      <c r="K420" s="32">
        <f t="shared" si="12"/>
        <v>36.277591792131346</v>
      </c>
      <c r="L420" s="32">
        <f t="shared" si="13"/>
        <v>19.633745779780249</v>
      </c>
    </row>
    <row r="421" spans="1:12">
      <c r="A421" s="37">
        <f>EditedRawData!$A423</f>
        <v>42877.395833333336</v>
      </c>
      <c r="B421">
        <v>61.259378915151849</v>
      </c>
      <c r="C421">
        <v>48.952910877489671</v>
      </c>
      <c r="D421">
        <v>57.551456248200964</v>
      </c>
      <c r="E421">
        <v>46.084226898133288</v>
      </c>
      <c r="F421">
        <v>46.194053696873318</v>
      </c>
      <c r="G421">
        <v>27.544399924155165</v>
      </c>
      <c r="H421">
        <v>12.461275046935979</v>
      </c>
      <c r="I421">
        <v>10.988001948005623</v>
      </c>
      <c r="J421">
        <v>19.072255622631019</v>
      </c>
      <c r="K421" s="32">
        <f t="shared" si="12"/>
        <v>36.678662130841872</v>
      </c>
      <c r="L421" s="32">
        <f t="shared" si="13"/>
        <v>19.39543062628378</v>
      </c>
    </row>
    <row r="422" spans="1:12">
      <c r="A422" s="37">
        <f>EditedRawData!$A424</f>
        <v>42877.402777777781</v>
      </c>
      <c r="B422">
        <v>65.789168625239697</v>
      </c>
      <c r="C422">
        <v>55.831409062591788</v>
      </c>
      <c r="D422">
        <v>60.356061855230593</v>
      </c>
      <c r="E422">
        <v>50.526078211710896</v>
      </c>
      <c r="F422">
        <v>50.009620326968765</v>
      </c>
      <c r="G422">
        <v>27.341886592470097</v>
      </c>
      <c r="H422">
        <v>13.000137375237433</v>
      </c>
      <c r="I422">
        <v>11.628362700299832</v>
      </c>
      <c r="J422">
        <v>19.442839940883275</v>
      </c>
      <c r="K422" s="32">
        <f t="shared" si="12"/>
        <v>39.325062743403599</v>
      </c>
      <c r="L422" s="32">
        <f t="shared" si="13"/>
        <v>21.370955740221348</v>
      </c>
    </row>
    <row r="423" spans="1:12">
      <c r="A423" s="37">
        <f>EditedRawData!$A425</f>
        <v>42877.409722222219</v>
      </c>
      <c r="B423">
        <v>61.623336883957656</v>
      </c>
      <c r="C423">
        <v>49.555800949794552</v>
      </c>
      <c r="D423">
        <v>60.737206492135506</v>
      </c>
      <c r="E423">
        <v>51.912307596931406</v>
      </c>
      <c r="F423">
        <v>49.032522489604311</v>
      </c>
      <c r="G423">
        <v>26.299751832719831</v>
      </c>
      <c r="H423">
        <v>13.373083764965733</v>
      </c>
      <c r="I423">
        <v>11.929135220392181</v>
      </c>
      <c r="J423">
        <v>19.672917192937287</v>
      </c>
      <c r="K423" s="32">
        <f t="shared" si="12"/>
        <v>38.237340269270945</v>
      </c>
      <c r="L423" s="32">
        <f t="shared" si="13"/>
        <v>20.255535622119456</v>
      </c>
    </row>
    <row r="424" spans="1:12">
      <c r="A424" s="37">
        <f>EditedRawData!$A426</f>
        <v>42877.416666666664</v>
      </c>
      <c r="B424">
        <v>58.894927383663337</v>
      </c>
      <c r="C424">
        <v>51.818370060745181</v>
      </c>
      <c r="D424">
        <v>58.881235927998425</v>
      </c>
      <c r="E424">
        <v>45.348607864917348</v>
      </c>
      <c r="F424">
        <v>48.102915060776752</v>
      </c>
      <c r="G424">
        <v>28.590108087593538</v>
      </c>
      <c r="H424">
        <v>13.176687249100894</v>
      </c>
      <c r="I424">
        <v>11.726525144593657</v>
      </c>
      <c r="J424">
        <v>20.001293664324798</v>
      </c>
      <c r="K424" s="32">
        <f t="shared" si="12"/>
        <v>37.393407827079322</v>
      </c>
      <c r="L424" s="32">
        <f t="shared" si="13"/>
        <v>19.155033710333242</v>
      </c>
    </row>
    <row r="425" spans="1:12">
      <c r="A425" s="37">
        <f>EditedRawData!$A427</f>
        <v>42877.423611111109</v>
      </c>
      <c r="B425">
        <v>66.461830886845888</v>
      </c>
      <c r="C425">
        <v>56.247035665852827</v>
      </c>
      <c r="D425">
        <v>72.684068232475212</v>
      </c>
      <c r="E425">
        <v>50.869027345571389</v>
      </c>
      <c r="F425">
        <v>49.334334590161312</v>
      </c>
      <c r="G425">
        <v>30.238430703586026</v>
      </c>
      <c r="H425">
        <v>13.4472228795014</v>
      </c>
      <c r="I425">
        <v>11.973918062077086</v>
      </c>
      <c r="J425">
        <v>20.526049362364358</v>
      </c>
      <c r="K425" s="32">
        <f t="shared" si="12"/>
        <v>41.309101969826159</v>
      </c>
      <c r="L425" s="32">
        <f t="shared" si="13"/>
        <v>22.878262155858966</v>
      </c>
    </row>
    <row r="426" spans="1:12">
      <c r="A426" s="37">
        <f>EditedRawData!$A428</f>
        <v>42877.430555555555</v>
      </c>
      <c r="B426">
        <v>66.205974713668112</v>
      </c>
      <c r="C426">
        <v>53.071788615288867</v>
      </c>
      <c r="D426">
        <v>66.062438169544805</v>
      </c>
      <c r="E426">
        <v>49.059100868058401</v>
      </c>
      <c r="F426">
        <v>47.230029381374315</v>
      </c>
      <c r="G426">
        <v>29.770040419931966</v>
      </c>
      <c r="H426">
        <v>13.866330931666939</v>
      </c>
      <c r="I426">
        <v>12.281029301396156</v>
      </c>
      <c r="J426">
        <v>20.858322600659466</v>
      </c>
      <c r="K426" s="32">
        <f t="shared" si="12"/>
        <v>39.822783889065441</v>
      </c>
      <c r="L426" s="32">
        <f t="shared" si="13"/>
        <v>21.193452164862251</v>
      </c>
    </row>
    <row r="427" spans="1:12">
      <c r="A427" s="37">
        <f>EditedRawData!$A429</f>
        <v>42877.4375</v>
      </c>
      <c r="B427">
        <v>67.272762930340505</v>
      </c>
      <c r="C427">
        <v>49.651206064077435</v>
      </c>
      <c r="D427">
        <v>77.109174933799395</v>
      </c>
      <c r="E427">
        <v>47.246091613360335</v>
      </c>
      <c r="F427">
        <v>47.351399843691226</v>
      </c>
      <c r="G427">
        <v>30.856449515647359</v>
      </c>
      <c r="H427">
        <v>14.461130716773784</v>
      </c>
      <c r="I427">
        <v>12.500603472559622</v>
      </c>
      <c r="J427">
        <v>21.213456180330148</v>
      </c>
      <c r="K427" s="32">
        <f t="shared" si="12"/>
        <v>40.851363918953304</v>
      </c>
      <c r="L427" s="32">
        <f t="shared" si="13"/>
        <v>22.800918778168633</v>
      </c>
    </row>
    <row r="428" spans="1:12">
      <c r="A428" s="37">
        <f>EditedRawData!$A430</f>
        <v>42877.444444444445</v>
      </c>
      <c r="B428">
        <v>62.539841493125465</v>
      </c>
      <c r="C428">
        <v>54.179923667824127</v>
      </c>
      <c r="D428">
        <v>63.224976764454368</v>
      </c>
      <c r="E428">
        <v>54.655838546404873</v>
      </c>
      <c r="F428">
        <v>46.744143902601287</v>
      </c>
      <c r="G428">
        <v>30.333988951646614</v>
      </c>
      <c r="H428">
        <v>14.761391179105109</v>
      </c>
      <c r="I428">
        <v>12.955468604952049</v>
      </c>
      <c r="J428">
        <v>21.919555266078575</v>
      </c>
      <c r="K428" s="32">
        <f t="shared" si="12"/>
        <v>40.146125375132499</v>
      </c>
      <c r="L428" s="32">
        <f t="shared" si="13"/>
        <v>20.301870133300248</v>
      </c>
    </row>
    <row r="429" spans="1:12">
      <c r="A429" s="37">
        <f>EditedRawData!$A431</f>
        <v>42877.451388888891</v>
      </c>
      <c r="B429">
        <v>59.873662005481549</v>
      </c>
      <c r="C429">
        <v>50.199623516985525</v>
      </c>
      <c r="D429">
        <v>70.469022769998205</v>
      </c>
      <c r="E429">
        <v>48.524463846113619</v>
      </c>
      <c r="F429">
        <v>47.798344805446739</v>
      </c>
      <c r="G429">
        <v>31.495616806546572</v>
      </c>
      <c r="H429">
        <v>14.157221176036483</v>
      </c>
      <c r="I429">
        <v>12.617258417481729</v>
      </c>
      <c r="J429">
        <v>21.440822579497723</v>
      </c>
      <c r="K429" s="32">
        <f t="shared" si="12"/>
        <v>39.61955954706535</v>
      </c>
      <c r="L429" s="32">
        <f t="shared" si="13"/>
        <v>20.597225283473716</v>
      </c>
    </row>
    <row r="430" spans="1:12">
      <c r="A430" s="37">
        <f>EditedRawData!$A432</f>
        <v>42877.458333333336</v>
      </c>
      <c r="B430">
        <v>63.830644308158284</v>
      </c>
      <c r="C430">
        <v>53.259480176164892</v>
      </c>
      <c r="D430">
        <v>70.387508074602081</v>
      </c>
      <c r="E430">
        <v>50.487317169345758</v>
      </c>
      <c r="F430">
        <v>52.942541144879833</v>
      </c>
      <c r="G430">
        <v>29.591375985741173</v>
      </c>
      <c r="H430">
        <v>14.329003164696196</v>
      </c>
      <c r="I430">
        <v>12.45428927109486</v>
      </c>
      <c r="J430">
        <v>21.222707458953714</v>
      </c>
      <c r="K430" s="32">
        <f t="shared" si="12"/>
        <v>40.944985194848542</v>
      </c>
      <c r="L430" s="32">
        <f t="shared" si="13"/>
        <v>21.838219697127389</v>
      </c>
    </row>
    <row r="431" spans="1:12">
      <c r="A431" s="37">
        <f>EditedRawData!$A433</f>
        <v>42877.465277777781</v>
      </c>
      <c r="B431">
        <v>72.942028577382885</v>
      </c>
      <c r="C431">
        <v>55.418629447037247</v>
      </c>
      <c r="D431">
        <v>72.855043056062044</v>
      </c>
      <c r="E431">
        <v>49.905681986548437</v>
      </c>
      <c r="F431">
        <v>55.546055400886516</v>
      </c>
      <c r="G431">
        <v>29.367418425444523</v>
      </c>
      <c r="H431">
        <v>14.516492662385545</v>
      </c>
      <c r="I431">
        <v>12.49268881500802</v>
      </c>
      <c r="J431">
        <v>21.481665817359929</v>
      </c>
      <c r="K431" s="32">
        <f t="shared" si="12"/>
        <v>42.725078243123903</v>
      </c>
      <c r="L431" s="32">
        <f t="shared" si="13"/>
        <v>23.815370438524923</v>
      </c>
    </row>
    <row r="432" spans="1:12">
      <c r="A432" s="37">
        <f>EditedRawData!$A434</f>
        <v>42877.472222222219</v>
      </c>
      <c r="B432">
        <v>71.606968615642998</v>
      </c>
      <c r="C432">
        <v>56.669481877755608</v>
      </c>
      <c r="D432">
        <v>90.336699135175365</v>
      </c>
      <c r="E432">
        <v>50.033312559923367</v>
      </c>
      <c r="F432">
        <v>53.81933017442487</v>
      </c>
      <c r="G432">
        <v>30.969270289068206</v>
      </c>
      <c r="H432">
        <v>15.286394836632521</v>
      </c>
      <c r="I432">
        <v>13.037807734719966</v>
      </c>
      <c r="J432">
        <v>21.802440128197308</v>
      </c>
      <c r="K432" s="32">
        <f t="shared" si="12"/>
        <v>44.840189483504474</v>
      </c>
      <c r="L432" s="32">
        <f t="shared" si="13"/>
        <v>26.556254128165293</v>
      </c>
    </row>
    <row r="433" spans="1:12">
      <c r="A433" s="37">
        <f>EditedRawData!$A435</f>
        <v>42877.479166666664</v>
      </c>
      <c r="B433">
        <v>66.586010292522346</v>
      </c>
      <c r="C433">
        <v>59.428173064129112</v>
      </c>
      <c r="D433">
        <v>76.653502914288921</v>
      </c>
      <c r="E433">
        <v>52.903026607720008</v>
      </c>
      <c r="F433">
        <v>56.21058386509484</v>
      </c>
      <c r="G433">
        <v>33.605612446515316</v>
      </c>
      <c r="H433">
        <v>15.789072057499272</v>
      </c>
      <c r="I433">
        <v>13.369587855283429</v>
      </c>
      <c r="J433">
        <v>22.517793986362271</v>
      </c>
      <c r="K433" s="32">
        <f t="shared" si="12"/>
        <v>44.1181514543795</v>
      </c>
      <c r="L433" s="32">
        <f t="shared" si="13"/>
        <v>23.308397929097989</v>
      </c>
    </row>
    <row r="434" spans="1:12">
      <c r="A434" s="37">
        <f>EditedRawData!$A436</f>
        <v>42877.486111111109</v>
      </c>
      <c r="B434">
        <v>72.5897779221538</v>
      </c>
      <c r="C434">
        <v>54.433411943498228</v>
      </c>
      <c r="D434">
        <v>81.236921823836838</v>
      </c>
      <c r="E434">
        <v>54.513956819306607</v>
      </c>
      <c r="F434">
        <v>57.002252271858595</v>
      </c>
      <c r="G434">
        <v>36.073639713016192</v>
      </c>
      <c r="H434">
        <v>15.900785952597726</v>
      </c>
      <c r="I434">
        <v>13.60329242628509</v>
      </c>
      <c r="J434">
        <v>23.69019175662245</v>
      </c>
      <c r="K434" s="32">
        <f t="shared" si="12"/>
        <v>45.449358958797276</v>
      </c>
      <c r="L434" s="32">
        <f t="shared" si="13"/>
        <v>24.398660497651129</v>
      </c>
    </row>
    <row r="435" spans="1:12">
      <c r="A435" s="37">
        <f>EditedRawData!$A437</f>
        <v>42877.493055555555</v>
      </c>
      <c r="B435">
        <v>67.898857966551617</v>
      </c>
      <c r="C435">
        <v>50.059512019848938</v>
      </c>
      <c r="D435">
        <v>75.556781205602135</v>
      </c>
      <c r="E435">
        <v>49.739157788258467</v>
      </c>
      <c r="F435">
        <v>51.789899486539525</v>
      </c>
      <c r="G435">
        <v>32.874443426928025</v>
      </c>
      <c r="H435">
        <v>15.412718269265419</v>
      </c>
      <c r="I435">
        <v>13.385986787906587</v>
      </c>
      <c r="J435">
        <v>22.897256381797877</v>
      </c>
      <c r="K435" s="32">
        <f t="shared" si="12"/>
        <v>42.179401481410956</v>
      </c>
      <c r="L435" s="32">
        <f t="shared" si="13"/>
        <v>22.335641563701174</v>
      </c>
    </row>
    <row r="436" spans="1:12">
      <c r="A436" s="37">
        <f>EditedRawData!$A438</f>
        <v>42877.5</v>
      </c>
      <c r="B436">
        <v>72.327617354317795</v>
      </c>
      <c r="C436">
        <v>51.760341084808779</v>
      </c>
      <c r="D436">
        <v>78.016420709855964</v>
      </c>
      <c r="E436">
        <v>50.231805155066056</v>
      </c>
      <c r="F436">
        <v>52.832535886829</v>
      </c>
      <c r="G436">
        <v>32.757991962045331</v>
      </c>
      <c r="H436">
        <v>15.765917842785736</v>
      </c>
      <c r="I436">
        <v>13.560657227928033</v>
      </c>
      <c r="J436">
        <v>22.734646012682298</v>
      </c>
      <c r="K436" s="32">
        <f t="shared" si="12"/>
        <v>43.331992581813218</v>
      </c>
      <c r="L436" s="32">
        <f t="shared" si="13"/>
        <v>23.545014508671933</v>
      </c>
    </row>
    <row r="437" spans="1:12">
      <c r="A437" s="37">
        <f>EditedRawData!$A439</f>
        <v>42877.506944444445</v>
      </c>
      <c r="B437">
        <v>71.027594575072001</v>
      </c>
      <c r="C437">
        <v>55.073035793920504</v>
      </c>
      <c r="D437">
        <v>71.027627661231904</v>
      </c>
      <c r="E437">
        <v>50.205585324170357</v>
      </c>
      <c r="F437">
        <v>57.337490263243104</v>
      </c>
      <c r="G437">
        <v>34.65314307588023</v>
      </c>
      <c r="H437">
        <v>15.57099086482722</v>
      </c>
      <c r="I437">
        <v>13.216348161271927</v>
      </c>
      <c r="J437">
        <v>22.63640530756583</v>
      </c>
      <c r="K437" s="32">
        <f t="shared" si="12"/>
        <v>43.416469003020339</v>
      </c>
      <c r="L437" s="32">
        <f t="shared" si="13"/>
        <v>22.628902151336717</v>
      </c>
    </row>
    <row r="438" spans="1:12">
      <c r="A438" s="37">
        <f>EditedRawData!$A440</f>
        <v>42877.513888888891</v>
      </c>
      <c r="B438">
        <v>61.814816901994604</v>
      </c>
      <c r="C438">
        <v>53.007697162842682</v>
      </c>
      <c r="D438">
        <v>85.165369385174571</v>
      </c>
      <c r="E438">
        <v>51.401007571970283</v>
      </c>
      <c r="F438">
        <v>55.272200086965739</v>
      </c>
      <c r="G438">
        <v>34.03730417690165</v>
      </c>
      <c r="H438">
        <v>16.573746760190282</v>
      </c>
      <c r="I438">
        <v>13.709637260687449</v>
      </c>
      <c r="J438">
        <v>22.683371984605198</v>
      </c>
      <c r="K438" s="32">
        <f t="shared" si="12"/>
        <v>43.740572365703599</v>
      </c>
      <c r="L438" s="32">
        <f t="shared" si="13"/>
        <v>23.710981130360711</v>
      </c>
    </row>
    <row r="439" spans="1:12">
      <c r="A439" s="37">
        <f>EditedRawData!$A441</f>
        <v>42877.520833333336</v>
      </c>
      <c r="B439">
        <v>69.298598418662408</v>
      </c>
      <c r="C439">
        <v>55.172380726623956</v>
      </c>
      <c r="D439">
        <v>80.211553709995101</v>
      </c>
      <c r="E439">
        <v>52.075327123202371</v>
      </c>
      <c r="F439">
        <v>61.404856575721119</v>
      </c>
      <c r="G439">
        <v>36.336834946077659</v>
      </c>
      <c r="H439">
        <v>16.776862423898677</v>
      </c>
      <c r="I439">
        <v>13.967495752323959</v>
      </c>
      <c r="J439">
        <v>23.758988570104588</v>
      </c>
      <c r="K439" s="32">
        <f t="shared" si="12"/>
        <v>45.444766471845533</v>
      </c>
      <c r="L439" s="32">
        <f t="shared" si="13"/>
        <v>23.814241425848302</v>
      </c>
    </row>
    <row r="440" spans="1:12">
      <c r="A440" s="37">
        <f>EditedRawData!$A442</f>
        <v>42877.527777777781</v>
      </c>
      <c r="B440">
        <v>68.089487055867352</v>
      </c>
      <c r="C440">
        <v>54.514259127729972</v>
      </c>
      <c r="D440">
        <v>77.765828961924143</v>
      </c>
      <c r="E440">
        <v>56.106192028189753</v>
      </c>
      <c r="F440">
        <v>56.676701239735245</v>
      </c>
      <c r="G440">
        <v>34.581053455354834</v>
      </c>
      <c r="H440">
        <v>16.902494363847495</v>
      </c>
      <c r="I440">
        <v>14.151838788838413</v>
      </c>
      <c r="J440">
        <v>23.671311398581341</v>
      </c>
      <c r="K440" s="32">
        <f t="shared" si="12"/>
        <v>44.71768515778539</v>
      </c>
      <c r="L440" s="32">
        <f t="shared" si="13"/>
        <v>23.078038539465581</v>
      </c>
    </row>
    <row r="441" spans="1:12">
      <c r="A441" s="37">
        <f>EditedRawData!$A443</f>
        <v>42877.534722222219</v>
      </c>
      <c r="B441">
        <v>63.498691482783975</v>
      </c>
      <c r="C441">
        <v>49.208769203148726</v>
      </c>
      <c r="D441">
        <v>84.129512177460484</v>
      </c>
      <c r="E441">
        <v>51.660595189074158</v>
      </c>
      <c r="F441">
        <v>51.735390727322304</v>
      </c>
      <c r="G441">
        <v>33.095290518940352</v>
      </c>
      <c r="H441">
        <v>16.76662621029562</v>
      </c>
      <c r="I441">
        <v>13.834277722245028</v>
      </c>
      <c r="J441">
        <v>22.536923255932308</v>
      </c>
      <c r="K441" s="32">
        <f t="shared" si="12"/>
        <v>42.94067516524477</v>
      </c>
      <c r="L441" s="32">
        <f t="shared" si="13"/>
        <v>23.338094558187784</v>
      </c>
    </row>
    <row r="442" spans="1:12">
      <c r="A442" s="37">
        <f>EditedRawData!$A444</f>
        <v>42877.541666666664</v>
      </c>
      <c r="B442">
        <v>64.543393872926799</v>
      </c>
      <c r="C442">
        <v>49.672538577834089</v>
      </c>
      <c r="D442">
        <v>86.537019755124049</v>
      </c>
      <c r="E442">
        <v>48.952503871090592</v>
      </c>
      <c r="F442">
        <v>54.146504677656218</v>
      </c>
      <c r="G442">
        <v>34.133716646696193</v>
      </c>
      <c r="H442">
        <v>17.291296169193433</v>
      </c>
      <c r="I442">
        <v>14.016178583292469</v>
      </c>
      <c r="J442">
        <v>22.455560195996508</v>
      </c>
      <c r="K442" s="32">
        <f t="shared" si="12"/>
        <v>43.527634705534481</v>
      </c>
      <c r="L442" s="32">
        <f t="shared" si="13"/>
        <v>23.88244205256742</v>
      </c>
    </row>
    <row r="443" spans="1:12">
      <c r="A443" s="37">
        <f>EditedRawData!$A445</f>
        <v>42877.548611111109</v>
      </c>
      <c r="B443">
        <v>66.174355731382562</v>
      </c>
      <c r="C443">
        <v>50.97905847622232</v>
      </c>
      <c r="D443">
        <v>85.951427703045084</v>
      </c>
      <c r="E443">
        <v>50.05663719179676</v>
      </c>
      <c r="F443">
        <v>54.818372453233046</v>
      </c>
      <c r="G443">
        <v>34.131113102034661</v>
      </c>
      <c r="H443">
        <v>17.481479966564837</v>
      </c>
      <c r="I443">
        <v>13.981826976559246</v>
      </c>
      <c r="J443">
        <v>22.03417344672669</v>
      </c>
      <c r="K443" s="32">
        <f t="shared" si="12"/>
        <v>43.956493894173917</v>
      </c>
      <c r="L443" s="32">
        <f t="shared" si="13"/>
        <v>24.07864634489766</v>
      </c>
    </row>
    <row r="444" spans="1:12">
      <c r="A444" s="37">
        <f>EditedRawData!$A446</f>
        <v>42877.555555555555</v>
      </c>
      <c r="B444">
        <v>63.350088962862742</v>
      </c>
      <c r="C444">
        <v>53.203836955881357</v>
      </c>
      <c r="D444">
        <v>83.055043995626363</v>
      </c>
      <c r="E444">
        <v>48.917394904582856</v>
      </c>
      <c r="F444">
        <v>56.988988188108628</v>
      </c>
      <c r="G444">
        <v>35.502601649566799</v>
      </c>
      <c r="H444">
        <v>16.908347606555768</v>
      </c>
      <c r="I444">
        <v>13.824315819972794</v>
      </c>
      <c r="J444">
        <v>22.611002031517963</v>
      </c>
      <c r="K444" s="32">
        <f t="shared" si="12"/>
        <v>43.817957790519472</v>
      </c>
      <c r="L444" s="32">
        <f t="shared" si="13"/>
        <v>23.321808220920719</v>
      </c>
    </row>
    <row r="445" spans="1:12">
      <c r="A445" s="37">
        <f>EditedRawData!$A447</f>
        <v>42877.5625</v>
      </c>
      <c r="B445">
        <v>66.214656363007052</v>
      </c>
      <c r="C445">
        <v>50.965709349350149</v>
      </c>
      <c r="D445">
        <v>82.069159518544453</v>
      </c>
      <c r="E445">
        <v>50.898768071087353</v>
      </c>
      <c r="F445">
        <v>52.900689480579416</v>
      </c>
      <c r="G445">
        <v>32.848915799224415</v>
      </c>
      <c r="H445">
        <v>16.586921311004065</v>
      </c>
      <c r="I445">
        <v>13.527137162966893</v>
      </c>
      <c r="J445">
        <v>21.418610765218634</v>
      </c>
      <c r="K445" s="32">
        <f t="shared" si="12"/>
        <v>43.047840868998051</v>
      </c>
      <c r="L445" s="32">
        <f t="shared" si="13"/>
        <v>23.516661255547366</v>
      </c>
    </row>
    <row r="446" spans="1:12">
      <c r="A446" s="37">
        <f>EditedRawData!$A448</f>
        <v>42877.569444444445</v>
      </c>
      <c r="B446">
        <v>76.728446672896112</v>
      </c>
      <c r="C446">
        <v>54.343496470503517</v>
      </c>
      <c r="D446">
        <v>79.518521434823668</v>
      </c>
      <c r="E446">
        <v>51.476692422053432</v>
      </c>
      <c r="F446">
        <v>60.026109371713446</v>
      </c>
      <c r="G446">
        <v>34.392636427188052</v>
      </c>
      <c r="H446">
        <v>16.222879523975042</v>
      </c>
      <c r="I446">
        <v>13.365380584520361</v>
      </c>
      <c r="J446">
        <v>21.386910416446355</v>
      </c>
      <c r="K446" s="32">
        <f t="shared" si="12"/>
        <v>45.273452591568891</v>
      </c>
      <c r="L446" s="32">
        <f t="shared" si="13"/>
        <v>25.128539719356464</v>
      </c>
    </row>
    <row r="447" spans="1:12">
      <c r="A447" s="37">
        <f>EditedRawData!$A449</f>
        <v>42877.576388888891</v>
      </c>
      <c r="B447">
        <v>62.391009668772469</v>
      </c>
      <c r="C447">
        <v>50.892910271134163</v>
      </c>
      <c r="D447">
        <v>82.046382601797603</v>
      </c>
      <c r="E447">
        <v>50.817870462744814</v>
      </c>
      <c r="F447">
        <v>54.309269716883911</v>
      </c>
      <c r="G447">
        <v>30.735028599907942</v>
      </c>
      <c r="H447">
        <v>15.87267474386335</v>
      </c>
      <c r="I447">
        <v>13.350156315442861</v>
      </c>
      <c r="J447">
        <v>21.293358930281343</v>
      </c>
      <c r="K447" s="32">
        <f t="shared" si="12"/>
        <v>42.412073478980943</v>
      </c>
      <c r="L447" s="32">
        <f t="shared" si="13"/>
        <v>23.413270384037986</v>
      </c>
    </row>
    <row r="448" spans="1:12">
      <c r="A448" s="37">
        <f>EditedRawData!$A450</f>
        <v>42877.583333333336</v>
      </c>
      <c r="B448">
        <v>71.283384421478118</v>
      </c>
      <c r="C448">
        <v>49.611888462938992</v>
      </c>
      <c r="D448">
        <v>84.72698932972672</v>
      </c>
      <c r="E448">
        <v>47.838387708286923</v>
      </c>
      <c r="F448">
        <v>55.893503835905179</v>
      </c>
      <c r="G448">
        <v>30.729031080909088</v>
      </c>
      <c r="H448">
        <v>15.606352833067652</v>
      </c>
      <c r="I448">
        <v>13.098064316724718</v>
      </c>
      <c r="J448">
        <v>20.645988047613422</v>
      </c>
      <c r="K448" s="32">
        <f t="shared" si="12"/>
        <v>43.270398892961197</v>
      </c>
      <c r="L448" s="32">
        <f t="shared" si="13"/>
        <v>25.170963256118167</v>
      </c>
    </row>
    <row r="449" spans="1:12">
      <c r="A449" s="37">
        <f>EditedRawData!$A451</f>
        <v>42877.590277777781</v>
      </c>
      <c r="B449">
        <v>59.091025300353223</v>
      </c>
      <c r="C449">
        <v>49.41917090369887</v>
      </c>
      <c r="D449">
        <v>88.755682663970646</v>
      </c>
      <c r="E449">
        <v>50.473112458094668</v>
      </c>
      <c r="F449">
        <v>53.328890695109166</v>
      </c>
      <c r="G449">
        <v>30.68786845578482</v>
      </c>
      <c r="H449">
        <v>15.948627190809043</v>
      </c>
      <c r="I449">
        <v>13.144927827163803</v>
      </c>
      <c r="J449">
        <v>21.485115390966339</v>
      </c>
      <c r="K449" s="32">
        <f t="shared" si="12"/>
        <v>42.481602320661175</v>
      </c>
      <c r="L449" s="32">
        <f t="shared" si="13"/>
        <v>24.47295717210126</v>
      </c>
    </row>
    <row r="450" spans="1:12">
      <c r="A450" s="37">
        <f>EditedRawData!$A452</f>
        <v>42877.597222222219</v>
      </c>
      <c r="B450">
        <v>68.405164954726999</v>
      </c>
      <c r="C450">
        <v>53.072335394870549</v>
      </c>
      <c r="D450">
        <v>84.725362936319613</v>
      </c>
      <c r="E450">
        <v>48.432695438459263</v>
      </c>
      <c r="F450">
        <v>55.472424146896962</v>
      </c>
      <c r="G450">
        <v>31.562193814582006</v>
      </c>
      <c r="H450">
        <v>15.921752062154859</v>
      </c>
      <c r="I450">
        <v>13.139396159209934</v>
      </c>
      <c r="J450">
        <v>20.719900510898853</v>
      </c>
      <c r="K450" s="32">
        <f t="shared" si="12"/>
        <v>43.494580602013222</v>
      </c>
      <c r="L450" s="32">
        <f t="shared" si="13"/>
        <v>24.806419858654692</v>
      </c>
    </row>
    <row r="451" spans="1:12">
      <c r="A451" s="37">
        <f>EditedRawData!$A453</f>
        <v>42877.604166666664</v>
      </c>
      <c r="B451">
        <v>58.790135568332929</v>
      </c>
      <c r="C451">
        <v>51.09494263148077</v>
      </c>
      <c r="D451">
        <v>82.957668394449072</v>
      </c>
      <c r="E451">
        <v>48.510066380775413</v>
      </c>
      <c r="F451">
        <v>54.036590334805638</v>
      </c>
      <c r="G451">
        <v>29.159002881459617</v>
      </c>
      <c r="H451">
        <v>15.992564832116152</v>
      </c>
      <c r="I451">
        <v>13.283840760302786</v>
      </c>
      <c r="J451">
        <v>20.75171460164141</v>
      </c>
      <c r="K451" s="32">
        <f t="shared" ref="K451:K514" si="14">AVERAGE(B451:J451)</f>
        <v>41.619614042818199</v>
      </c>
      <c r="L451" s="32">
        <f t="shared" ref="L451:L514" si="15">STDEV(B451:J451)</f>
        <v>23.306385361432099</v>
      </c>
    </row>
    <row r="452" spans="1:12">
      <c r="A452" s="37">
        <f>EditedRawData!$A454</f>
        <v>42877.611111111109</v>
      </c>
      <c r="B452">
        <v>60.20180876654355</v>
      </c>
      <c r="C452">
        <v>48.834824121577661</v>
      </c>
      <c r="D452">
        <v>88.444537219055903</v>
      </c>
      <c r="E452">
        <v>48.864057664751925</v>
      </c>
      <c r="F452">
        <v>55.826612841707373</v>
      </c>
      <c r="G452">
        <v>31.382355442580529</v>
      </c>
      <c r="H452">
        <v>15.52778003001109</v>
      </c>
      <c r="I452">
        <v>12.983912959521989</v>
      </c>
      <c r="J452">
        <v>20.809991430484587</v>
      </c>
      <c r="K452" s="32">
        <f t="shared" si="14"/>
        <v>42.541764497359409</v>
      </c>
      <c r="L452" s="32">
        <f t="shared" si="15"/>
        <v>24.686097323207576</v>
      </c>
    </row>
    <row r="453" spans="1:12">
      <c r="A453" s="37">
        <f>EditedRawData!$A455</f>
        <v>42877.618055555555</v>
      </c>
      <c r="B453">
        <v>64.328226262239824</v>
      </c>
      <c r="C453">
        <v>45.589532381220607</v>
      </c>
      <c r="D453">
        <v>79.336993250205609</v>
      </c>
      <c r="E453">
        <v>44.654936727314258</v>
      </c>
      <c r="F453">
        <v>52.806336102722156</v>
      </c>
      <c r="G453">
        <v>29.754706905124372</v>
      </c>
      <c r="H453">
        <v>14.528900355196974</v>
      </c>
      <c r="I453">
        <v>12.327377124618796</v>
      </c>
      <c r="J453">
        <v>19.937617619832935</v>
      </c>
      <c r="K453" s="32">
        <f t="shared" si="14"/>
        <v>40.362736303163942</v>
      </c>
      <c r="L453" s="32">
        <f t="shared" si="15"/>
        <v>23.121978657332622</v>
      </c>
    </row>
    <row r="454" spans="1:12">
      <c r="A454" s="37">
        <f>EditedRawData!$A456</f>
        <v>42877.625</v>
      </c>
      <c r="B454">
        <v>61.606350992018278</v>
      </c>
      <c r="C454">
        <v>46.286225860434207</v>
      </c>
      <c r="D454">
        <v>80.161987686625423</v>
      </c>
      <c r="E454">
        <v>44.048666935987292</v>
      </c>
      <c r="F454">
        <v>48.71539884389702</v>
      </c>
      <c r="G454">
        <v>26.7015341217719</v>
      </c>
      <c r="H454">
        <v>14.114629989852476</v>
      </c>
      <c r="I454">
        <v>12.141342548377677</v>
      </c>
      <c r="J454">
        <v>19.588603249130976</v>
      </c>
      <c r="K454" s="32">
        <f t="shared" si="14"/>
        <v>39.262748914232802</v>
      </c>
      <c r="L454" s="32">
        <f t="shared" si="15"/>
        <v>23.039167220734587</v>
      </c>
    </row>
    <row r="455" spans="1:12">
      <c r="A455" s="37">
        <f>EditedRawData!$A457</f>
        <v>42877.631944444445</v>
      </c>
      <c r="B455">
        <v>62.827903546782451</v>
      </c>
      <c r="C455">
        <v>47.001243196791371</v>
      </c>
      <c r="D455">
        <v>75.568564845528769</v>
      </c>
      <c r="E455">
        <v>42.462372717477855</v>
      </c>
      <c r="F455">
        <v>49.809462971141102</v>
      </c>
      <c r="G455">
        <v>28.215583147727067</v>
      </c>
      <c r="H455">
        <v>13.454271906550991</v>
      </c>
      <c r="I455">
        <v>11.701523214455396</v>
      </c>
      <c r="J455">
        <v>18.695195888957624</v>
      </c>
      <c r="K455" s="32">
        <f t="shared" si="14"/>
        <v>38.859569048379186</v>
      </c>
      <c r="L455" s="32">
        <f t="shared" si="15"/>
        <v>22.427894510371996</v>
      </c>
    </row>
    <row r="456" spans="1:12">
      <c r="A456" s="37">
        <f>EditedRawData!$A458</f>
        <v>42877.638888888891</v>
      </c>
      <c r="B456">
        <v>55.898967629432242</v>
      </c>
      <c r="C456">
        <v>45.700660090451628</v>
      </c>
      <c r="D456">
        <v>74.161914408141072</v>
      </c>
      <c r="E456">
        <v>41.380862863618376</v>
      </c>
      <c r="F456">
        <v>46.986835245293221</v>
      </c>
      <c r="G456">
        <v>27.071851711894446</v>
      </c>
      <c r="H456">
        <v>13.248401386880712</v>
      </c>
      <c r="I456">
        <v>11.602088268640601</v>
      </c>
      <c r="J456">
        <v>18.809859946603058</v>
      </c>
      <c r="K456" s="32">
        <f t="shared" si="14"/>
        <v>37.206826838995042</v>
      </c>
      <c r="L456" s="32">
        <f t="shared" si="15"/>
        <v>21.127783450074311</v>
      </c>
    </row>
    <row r="457" spans="1:12">
      <c r="A457" s="37">
        <f>EditedRawData!$A459</f>
        <v>42877.645833333336</v>
      </c>
      <c r="B457">
        <v>62.463883376901514</v>
      </c>
      <c r="C457">
        <v>46.057533533167778</v>
      </c>
      <c r="D457">
        <v>77.75067791854184</v>
      </c>
      <c r="E457">
        <v>39.028217789829469</v>
      </c>
      <c r="F457">
        <v>45.824046539945414</v>
      </c>
      <c r="G457">
        <v>25.355482058453717</v>
      </c>
      <c r="H457">
        <v>12.906252704192408</v>
      </c>
      <c r="I457">
        <v>11.567339869146458</v>
      </c>
      <c r="J457">
        <v>17.662065532592116</v>
      </c>
      <c r="K457" s="32">
        <f t="shared" si="14"/>
        <v>37.623944369196749</v>
      </c>
      <c r="L457" s="32">
        <f t="shared" si="15"/>
        <v>22.930381305049107</v>
      </c>
    </row>
    <row r="458" spans="1:12">
      <c r="A458" s="37">
        <f>EditedRawData!$A460</f>
        <v>42877.652777777781</v>
      </c>
      <c r="B458">
        <v>80.183473036523779</v>
      </c>
      <c r="C458">
        <v>51.917188578807462</v>
      </c>
      <c r="D458">
        <v>68.318809911629486</v>
      </c>
      <c r="E458">
        <v>38.311487508406707</v>
      </c>
      <c r="F458">
        <v>44.23905027981683</v>
      </c>
      <c r="G458">
        <v>24.580080264509618</v>
      </c>
      <c r="H458">
        <v>12.322027515881228</v>
      </c>
      <c r="I458">
        <v>10.984719489811928</v>
      </c>
      <c r="J458">
        <v>16.960732354417644</v>
      </c>
      <c r="K458" s="32">
        <f t="shared" si="14"/>
        <v>38.646396548867187</v>
      </c>
      <c r="L458" s="32">
        <f t="shared" si="15"/>
        <v>24.848427432394963</v>
      </c>
    </row>
    <row r="459" spans="1:12">
      <c r="A459" s="37">
        <f>EditedRawData!$A461</f>
        <v>42877.659722222219</v>
      </c>
      <c r="B459">
        <v>55.290959617755092</v>
      </c>
      <c r="C459">
        <v>43.104916636998517</v>
      </c>
      <c r="D459">
        <v>79.036038579451713</v>
      </c>
      <c r="E459">
        <v>34.343797468554868</v>
      </c>
      <c r="F459">
        <v>48.060329789695388</v>
      </c>
      <c r="G459">
        <v>23.963280381872803</v>
      </c>
      <c r="H459">
        <v>12.179868258489137</v>
      </c>
      <c r="I459">
        <v>11.009884714391022</v>
      </c>
      <c r="J459">
        <v>16.229764298148311</v>
      </c>
      <c r="K459" s="32">
        <f t="shared" si="14"/>
        <v>35.913204416150762</v>
      </c>
      <c r="L459" s="32">
        <f t="shared" si="15"/>
        <v>22.777449696050127</v>
      </c>
    </row>
    <row r="460" spans="1:12">
      <c r="A460" s="37">
        <f>EditedRawData!$A462</f>
        <v>42877.666666666664</v>
      </c>
      <c r="B460">
        <v>61.702842763201431</v>
      </c>
      <c r="C460">
        <v>47.303783066354534</v>
      </c>
      <c r="D460">
        <v>75.06779365472778</v>
      </c>
      <c r="E460">
        <v>39.447995189734065</v>
      </c>
      <c r="F460">
        <v>51.06642784247083</v>
      </c>
      <c r="G460">
        <v>24.515493535087135</v>
      </c>
      <c r="H460">
        <v>12.225147455701221</v>
      </c>
      <c r="I460">
        <v>10.954112892011636</v>
      </c>
      <c r="J460">
        <v>16.751069950678399</v>
      </c>
      <c r="K460" s="32">
        <f t="shared" si="14"/>
        <v>37.670518483329673</v>
      </c>
      <c r="L460" s="32">
        <f t="shared" si="15"/>
        <v>22.976699177692741</v>
      </c>
    </row>
    <row r="461" spans="1:12">
      <c r="A461" s="37">
        <f>EditedRawData!$A463</f>
        <v>42877.673611111109</v>
      </c>
      <c r="B461">
        <v>62.226609030803132</v>
      </c>
      <c r="C461">
        <v>52.079009942685602</v>
      </c>
      <c r="D461">
        <v>62.028603421589494</v>
      </c>
      <c r="E461">
        <v>53.339631912401209</v>
      </c>
      <c r="F461">
        <v>57.889929584483973</v>
      </c>
      <c r="G461">
        <v>30.360785638767741</v>
      </c>
      <c r="H461">
        <v>12.658911102663373</v>
      </c>
      <c r="I461">
        <v>10.943167346967199</v>
      </c>
      <c r="J461">
        <v>17.660953608862595</v>
      </c>
      <c r="K461" s="32">
        <f t="shared" si="14"/>
        <v>39.909733509913814</v>
      </c>
      <c r="L461" s="32">
        <f t="shared" si="15"/>
        <v>21.814238869766889</v>
      </c>
    </row>
    <row r="462" spans="1:12">
      <c r="A462" s="37">
        <f>EditedRawData!$A464</f>
        <v>42877.680555555555</v>
      </c>
      <c r="B462">
        <v>67.724965455268801</v>
      </c>
      <c r="C462">
        <v>60.591306343810793</v>
      </c>
      <c r="D462">
        <v>80.245849713847747</v>
      </c>
      <c r="E462">
        <v>44.671884520859223</v>
      </c>
      <c r="F462">
        <v>46.076940384592397</v>
      </c>
      <c r="G462">
        <v>25.471364790779905</v>
      </c>
      <c r="H462">
        <v>12.040933665633066</v>
      </c>
      <c r="I462">
        <v>10.425547064092525</v>
      </c>
      <c r="J462">
        <v>17.175108240934776</v>
      </c>
      <c r="K462" s="32">
        <f t="shared" si="14"/>
        <v>40.491544464424358</v>
      </c>
      <c r="L462" s="32">
        <f t="shared" si="15"/>
        <v>25.63542415536331</v>
      </c>
    </row>
    <row r="463" spans="1:12">
      <c r="A463" s="37">
        <f>EditedRawData!$A465</f>
        <v>42877.6875</v>
      </c>
      <c r="B463">
        <v>62.099957027026335</v>
      </c>
      <c r="C463">
        <v>58.409249888273351</v>
      </c>
      <c r="D463">
        <v>81.719312330242474</v>
      </c>
      <c r="E463">
        <v>48.93929287516135</v>
      </c>
      <c r="F463">
        <v>50.836399067589696</v>
      </c>
      <c r="G463">
        <v>29.391407854705172</v>
      </c>
      <c r="H463">
        <v>11.174527050232978</v>
      </c>
      <c r="I463">
        <v>10.029166904570674</v>
      </c>
      <c r="J463">
        <v>16.672781044708145</v>
      </c>
      <c r="K463" s="32">
        <f t="shared" si="14"/>
        <v>41.030232671390017</v>
      </c>
      <c r="L463" s="32">
        <f t="shared" si="15"/>
        <v>25.351173024398616</v>
      </c>
    </row>
    <row r="464" spans="1:12">
      <c r="A464" s="37">
        <f>EditedRawData!$A466</f>
        <v>42877.694444444445</v>
      </c>
      <c r="B464">
        <v>59.791303989405201</v>
      </c>
      <c r="C464">
        <v>52.287641937573866</v>
      </c>
      <c r="D464">
        <v>72.344847218322997</v>
      </c>
      <c r="E464">
        <v>42.818333352875428</v>
      </c>
      <c r="F464">
        <v>55.546958376967623</v>
      </c>
      <c r="G464">
        <v>27.129231506696922</v>
      </c>
      <c r="H464">
        <v>10.410529620617137</v>
      </c>
      <c r="I464">
        <v>9.654090222885614</v>
      </c>
      <c r="J464">
        <v>16.523484936759885</v>
      </c>
      <c r="K464" s="32">
        <f t="shared" si="14"/>
        <v>38.500713462456062</v>
      </c>
      <c r="L464" s="32">
        <f t="shared" si="15"/>
        <v>23.268824676989411</v>
      </c>
    </row>
    <row r="465" spans="1:12">
      <c r="A465" s="37">
        <f>EditedRawData!$A467</f>
        <v>42877.701388888891</v>
      </c>
      <c r="B465">
        <v>54.229343080412661</v>
      </c>
      <c r="C465">
        <v>49.16508463411887</v>
      </c>
      <c r="D465">
        <v>68.348448320653603</v>
      </c>
      <c r="E465">
        <v>40.992572485092239</v>
      </c>
      <c r="F465">
        <v>50.361304378631502</v>
      </c>
      <c r="G465">
        <v>27.384425821072572</v>
      </c>
      <c r="H465">
        <v>9.9029975723301877</v>
      </c>
      <c r="I465">
        <v>8.9910945378561156</v>
      </c>
      <c r="J465">
        <v>15.47027702235957</v>
      </c>
      <c r="K465" s="32">
        <f t="shared" si="14"/>
        <v>36.093949761391933</v>
      </c>
      <c r="L465" s="32">
        <f t="shared" si="15"/>
        <v>21.474915802281373</v>
      </c>
    </row>
    <row r="466" spans="1:12">
      <c r="A466" s="37">
        <f>EditedRawData!$A468</f>
        <v>42877.708333333336</v>
      </c>
      <c r="B466">
        <v>46.700126483114389</v>
      </c>
      <c r="C466">
        <v>44.939507541040449</v>
      </c>
      <c r="D466">
        <v>58.348595295981617</v>
      </c>
      <c r="E466">
        <v>38.759515741652059</v>
      </c>
      <c r="F466">
        <v>47.091706626132023</v>
      </c>
      <c r="G466">
        <v>25.611076876720727</v>
      </c>
      <c r="H466">
        <v>9.3446112931571665</v>
      </c>
      <c r="I466">
        <v>8.9705047429024418</v>
      </c>
      <c r="J466">
        <v>14.998070800604225</v>
      </c>
      <c r="K466" s="32">
        <f t="shared" si="14"/>
        <v>32.751523933478353</v>
      </c>
      <c r="L466" s="32">
        <f t="shared" si="15"/>
        <v>18.437898607468963</v>
      </c>
    </row>
    <row r="467" spans="1:12">
      <c r="A467" s="37">
        <f>EditedRawData!$A469</f>
        <v>42877.715277777781</v>
      </c>
      <c r="B467">
        <v>38.615018929810006</v>
      </c>
      <c r="C467">
        <v>32.431719316394179</v>
      </c>
      <c r="D467">
        <v>51.32857172135563</v>
      </c>
      <c r="E467">
        <v>36.500514586071567</v>
      </c>
      <c r="F467">
        <v>35.943891962726546</v>
      </c>
      <c r="G467">
        <v>20.750903243972367</v>
      </c>
      <c r="H467">
        <v>8.5364994937183312</v>
      </c>
      <c r="I467">
        <v>8.5789203311558513</v>
      </c>
      <c r="J467">
        <v>14.067782525017188</v>
      </c>
      <c r="K467" s="32">
        <f t="shared" si="14"/>
        <v>27.417091345580186</v>
      </c>
      <c r="L467" s="32">
        <f t="shared" si="15"/>
        <v>15.047879509240477</v>
      </c>
    </row>
    <row r="468" spans="1:12">
      <c r="A468" s="37">
        <f>EditedRawData!$A470</f>
        <v>42877.722222222219</v>
      </c>
      <c r="B468">
        <v>31.405880785504117</v>
      </c>
      <c r="C468">
        <v>30.74503877779572</v>
      </c>
      <c r="D468">
        <v>44.617030325750918</v>
      </c>
      <c r="E468">
        <v>32.150438438516844</v>
      </c>
      <c r="F468">
        <v>30.212478601336596</v>
      </c>
      <c r="G468">
        <v>17.808290727972892</v>
      </c>
      <c r="H468">
        <v>7.6221305056195252</v>
      </c>
      <c r="I468">
        <v>8.2686032829482254</v>
      </c>
      <c r="J468">
        <v>13.77285304873266</v>
      </c>
      <c r="K468" s="32">
        <f t="shared" si="14"/>
        <v>24.066971610464165</v>
      </c>
      <c r="L468" s="32">
        <f t="shared" si="15"/>
        <v>12.693659728556398</v>
      </c>
    </row>
    <row r="469" spans="1:12">
      <c r="A469" s="37">
        <f>EditedRawData!$A471</f>
        <v>42877.729166666664</v>
      </c>
      <c r="B469">
        <v>29.684253662018556</v>
      </c>
      <c r="C469">
        <v>27.135510620775797</v>
      </c>
      <c r="D469">
        <v>32.673008367586128</v>
      </c>
      <c r="E469">
        <v>25.421303804585566</v>
      </c>
      <c r="F469">
        <v>26.805498703628228</v>
      </c>
      <c r="G469">
        <v>17.705328326585722</v>
      </c>
      <c r="H469">
        <v>7.1277689781030862</v>
      </c>
      <c r="I469">
        <v>7.9105370945682596</v>
      </c>
      <c r="J469">
        <v>13.059172305700603</v>
      </c>
      <c r="K469" s="32">
        <f t="shared" si="14"/>
        <v>20.835820207061328</v>
      </c>
      <c r="L469" s="32">
        <f t="shared" si="15"/>
        <v>9.6177795167853155</v>
      </c>
    </row>
    <row r="470" spans="1:12">
      <c r="A470" s="37">
        <f>EditedRawData!$A472</f>
        <v>42877.736111111109</v>
      </c>
      <c r="B470">
        <v>30.362927978591987</v>
      </c>
      <c r="C470">
        <v>24.94744172409769</v>
      </c>
      <c r="D470">
        <v>27.588081260142751</v>
      </c>
      <c r="E470">
        <v>22.349063204888495</v>
      </c>
      <c r="F470">
        <v>24.072606499458765</v>
      </c>
      <c r="G470">
        <v>15.438508127025605</v>
      </c>
      <c r="H470">
        <v>6.6755932744314164</v>
      </c>
      <c r="I470">
        <v>7.5619676414327062</v>
      </c>
      <c r="J470">
        <v>12.185766234659093</v>
      </c>
      <c r="K470" s="32">
        <f t="shared" si="14"/>
        <v>19.020217327192057</v>
      </c>
      <c r="L470" s="32">
        <f t="shared" si="15"/>
        <v>8.7822605928633841</v>
      </c>
    </row>
    <row r="471" spans="1:12">
      <c r="A471" s="37">
        <f>EditedRawData!$A473</f>
        <v>42877.743055555555</v>
      </c>
      <c r="B471">
        <v>21.566407309999942</v>
      </c>
      <c r="C471">
        <v>20.297131291052146</v>
      </c>
      <c r="D471">
        <v>25.348021619497715</v>
      </c>
      <c r="E471">
        <v>20.932227810757503</v>
      </c>
      <c r="F471">
        <v>19.669556612989584</v>
      </c>
      <c r="G471">
        <v>12.825615319939953</v>
      </c>
      <c r="H471">
        <v>6.1966087339031386</v>
      </c>
      <c r="I471">
        <v>7.5707914849496749</v>
      </c>
      <c r="J471">
        <v>12.573543771502566</v>
      </c>
      <c r="K471" s="32">
        <f t="shared" si="14"/>
        <v>16.331100439399133</v>
      </c>
      <c r="L471" s="32">
        <f t="shared" si="15"/>
        <v>6.7325418877787113</v>
      </c>
    </row>
    <row r="472" spans="1:12">
      <c r="A472" s="37">
        <f>EditedRawData!$A474</f>
        <v>42877.75</v>
      </c>
      <c r="B472">
        <v>20.079907267416864</v>
      </c>
      <c r="C472">
        <v>15.695028328887954</v>
      </c>
      <c r="D472">
        <v>22.759709146376409</v>
      </c>
      <c r="E472">
        <v>19.898878552355558</v>
      </c>
      <c r="F472">
        <v>15.265752339554643</v>
      </c>
      <c r="G472">
        <v>9.450290509416222</v>
      </c>
      <c r="H472">
        <v>5.8585306696174726</v>
      </c>
      <c r="I472">
        <v>7.3949662169578447</v>
      </c>
      <c r="J472">
        <v>11.96741806395204</v>
      </c>
      <c r="K472" s="32">
        <f t="shared" si="14"/>
        <v>14.263386788281666</v>
      </c>
      <c r="L472" s="32">
        <f t="shared" si="15"/>
        <v>5.9904787101254744</v>
      </c>
    </row>
    <row r="473" spans="1:12">
      <c r="A473" s="37">
        <f>EditedRawData!$A475</f>
        <v>42877.756944444445</v>
      </c>
      <c r="B473">
        <v>18.689864186486059</v>
      </c>
      <c r="C473">
        <v>14.280111873931943</v>
      </c>
      <c r="D473">
        <v>18.848400377454368</v>
      </c>
      <c r="E473">
        <v>18.230333069331511</v>
      </c>
      <c r="F473">
        <v>13.811082643478722</v>
      </c>
      <c r="G473">
        <v>8.045894413627817</v>
      </c>
      <c r="H473">
        <v>5.2914653366809778</v>
      </c>
      <c r="I473">
        <v>6.8481231109553828</v>
      </c>
      <c r="J473">
        <v>11.98155518161513</v>
      </c>
      <c r="K473" s="32">
        <f t="shared" si="14"/>
        <v>12.891870021506881</v>
      </c>
      <c r="L473" s="32">
        <f t="shared" si="15"/>
        <v>5.2317961304946721</v>
      </c>
    </row>
    <row r="474" spans="1:12">
      <c r="A474" s="37">
        <f>EditedRawData!$A476</f>
        <v>42877.763888888891</v>
      </c>
      <c r="B474">
        <v>18.115551001549015</v>
      </c>
      <c r="C474">
        <v>16.584217899763523</v>
      </c>
      <c r="D474">
        <v>14.631453376663643</v>
      </c>
      <c r="E474">
        <v>13.459673574710735</v>
      </c>
      <c r="F474">
        <v>13.17507456170418</v>
      </c>
      <c r="G474">
        <v>9.8611976339160083</v>
      </c>
      <c r="H474">
        <v>4.8735307127719105</v>
      </c>
      <c r="I474">
        <v>6.3100169566600508</v>
      </c>
      <c r="J474">
        <v>11.835308740683814</v>
      </c>
      <c r="K474" s="32">
        <f t="shared" si="14"/>
        <v>12.094002717602542</v>
      </c>
      <c r="L474" s="32">
        <f t="shared" si="15"/>
        <v>4.4234538761865672</v>
      </c>
    </row>
    <row r="475" spans="1:12">
      <c r="A475" s="37">
        <f>EditedRawData!$A477</f>
        <v>42877.770833333336</v>
      </c>
      <c r="B475">
        <v>12.15130931107417</v>
      </c>
      <c r="C475">
        <v>11.380106768470714</v>
      </c>
      <c r="D475">
        <v>17.099130363616034</v>
      </c>
      <c r="E475">
        <v>14.420304202757981</v>
      </c>
      <c r="F475">
        <v>8.5636601703857593</v>
      </c>
      <c r="G475">
        <v>7.8422330541745762</v>
      </c>
      <c r="H475">
        <v>4.2842506509602849</v>
      </c>
      <c r="I475">
        <v>6.0759150964650672</v>
      </c>
      <c r="J475">
        <v>12.777900293339309</v>
      </c>
      <c r="K475" s="32">
        <f t="shared" si="14"/>
        <v>10.510534434582656</v>
      </c>
      <c r="L475" s="32">
        <f t="shared" si="15"/>
        <v>4.1326104373982364</v>
      </c>
    </row>
    <row r="476" spans="1:12">
      <c r="A476" s="37">
        <f>EditedRawData!$A478</f>
        <v>42877.777777777781</v>
      </c>
      <c r="B476">
        <v>10.478377583882745</v>
      </c>
      <c r="C476">
        <v>9.1356073144956351</v>
      </c>
      <c r="D476">
        <v>15.827888686912059</v>
      </c>
      <c r="E476">
        <v>12.269310568861153</v>
      </c>
      <c r="F476">
        <v>7.8863316592892367</v>
      </c>
      <c r="G476">
        <v>7.578762168307553</v>
      </c>
      <c r="H476">
        <v>3.9965937804702945</v>
      </c>
      <c r="I476">
        <v>5.7380318220988613</v>
      </c>
      <c r="J476">
        <v>13.054148954271133</v>
      </c>
      <c r="K476" s="32">
        <f t="shared" si="14"/>
        <v>9.5516725042876303</v>
      </c>
      <c r="L476" s="32">
        <f t="shared" si="15"/>
        <v>3.7440648073807954</v>
      </c>
    </row>
    <row r="477" spans="1:12">
      <c r="A477" s="37">
        <f>EditedRawData!$A479</f>
        <v>42877.784722222219</v>
      </c>
      <c r="B477">
        <v>13.419190345802473</v>
      </c>
      <c r="C477">
        <v>11.170191295274565</v>
      </c>
      <c r="D477">
        <v>10.029688039195531</v>
      </c>
      <c r="E477">
        <v>11.689208655328144</v>
      </c>
      <c r="F477">
        <v>8.5074834999124693</v>
      </c>
      <c r="G477">
        <v>4.7826455205611627</v>
      </c>
      <c r="H477">
        <v>3.8146827059720136</v>
      </c>
      <c r="I477">
        <v>5.0144057732264153</v>
      </c>
      <c r="J477">
        <v>12.271056336082355</v>
      </c>
      <c r="K477" s="32">
        <f t="shared" si="14"/>
        <v>8.9665057968172377</v>
      </c>
      <c r="L477" s="32">
        <f t="shared" si="15"/>
        <v>3.605931140284957</v>
      </c>
    </row>
    <row r="478" spans="1:12">
      <c r="A478" s="37">
        <f>EditedRawData!$A480</f>
        <v>42877.791666666664</v>
      </c>
      <c r="B478">
        <v>8.0337367215900848</v>
      </c>
      <c r="C478">
        <v>11.846010342781677</v>
      </c>
      <c r="D478">
        <v>12.667293665110366</v>
      </c>
      <c r="E478">
        <v>8.421920912457793</v>
      </c>
      <c r="F478">
        <v>6.667029660584773</v>
      </c>
      <c r="G478">
        <v>8.6155726883728914</v>
      </c>
      <c r="H478">
        <v>3.2711664221754844</v>
      </c>
      <c r="I478">
        <v>4.7241228603750232</v>
      </c>
      <c r="J478">
        <v>13.65747989024425</v>
      </c>
      <c r="K478" s="32">
        <f t="shared" si="14"/>
        <v>8.6560370181880373</v>
      </c>
      <c r="L478" s="32">
        <f t="shared" si="15"/>
        <v>3.5379580343477421</v>
      </c>
    </row>
    <row r="479" spans="1:12">
      <c r="A479" s="37">
        <f>EditedRawData!$A481</f>
        <v>42877.798611111109</v>
      </c>
      <c r="B479">
        <v>7.6564736499131492</v>
      </c>
      <c r="C479">
        <v>5.4756001456174435</v>
      </c>
      <c r="D479">
        <v>12.873327665497998</v>
      </c>
      <c r="E479">
        <v>11.05965297898158</v>
      </c>
      <c r="F479">
        <v>4.5828744758691098</v>
      </c>
      <c r="G479">
        <v>4.4659613396712361</v>
      </c>
      <c r="H479">
        <v>2.9862816267624042</v>
      </c>
      <c r="I479">
        <v>4.1229893261171613</v>
      </c>
      <c r="J479">
        <v>13.506730118162073</v>
      </c>
      <c r="K479" s="32">
        <f t="shared" si="14"/>
        <v>7.4144323696213519</v>
      </c>
      <c r="L479" s="32">
        <f t="shared" si="15"/>
        <v>4.0492936915523341</v>
      </c>
    </row>
    <row r="480" spans="1:12">
      <c r="A480" s="37">
        <f>EditedRawData!$A482</f>
        <v>42877.805555555555</v>
      </c>
      <c r="B480">
        <v>10.117843521899077</v>
      </c>
      <c r="C480">
        <v>13.721754254681244</v>
      </c>
      <c r="D480">
        <v>8.861694098371304</v>
      </c>
      <c r="E480">
        <v>7.8047730282706116</v>
      </c>
      <c r="F480">
        <v>7.5447682443737989</v>
      </c>
      <c r="G480">
        <v>7.8324443742160055</v>
      </c>
      <c r="H480">
        <v>3.1126450004017694</v>
      </c>
      <c r="I480">
        <v>4.0710776733853029</v>
      </c>
      <c r="J480">
        <v>12.076471151860256</v>
      </c>
      <c r="K480" s="32">
        <f t="shared" si="14"/>
        <v>8.3492745941621518</v>
      </c>
      <c r="L480" s="32">
        <f t="shared" si="15"/>
        <v>3.4110487019465077</v>
      </c>
    </row>
    <row r="481" spans="1:12">
      <c r="A481" s="37">
        <f>EditedRawData!$A483</f>
        <v>42877.8125</v>
      </c>
      <c r="B481">
        <v>10.392471470716599</v>
      </c>
      <c r="C481">
        <v>13.651351957451217</v>
      </c>
      <c r="D481">
        <v>7.3081191749975254</v>
      </c>
      <c r="E481">
        <v>6.9411986781158523</v>
      </c>
      <c r="F481">
        <v>7.8923245053992312</v>
      </c>
      <c r="G481">
        <v>8.1182349009852679</v>
      </c>
      <c r="H481">
        <v>3.0032647272602455</v>
      </c>
      <c r="I481">
        <v>3.8721031126462586</v>
      </c>
      <c r="J481">
        <v>12.180415659726577</v>
      </c>
      <c r="K481" s="32">
        <f t="shared" si="14"/>
        <v>8.1510537985887535</v>
      </c>
      <c r="L481" s="32">
        <f t="shared" si="15"/>
        <v>3.5100649466979119</v>
      </c>
    </row>
    <row r="482" spans="1:12">
      <c r="A482" s="37">
        <f>EditedRawData!$A484</f>
        <v>42877.819444444445</v>
      </c>
      <c r="B482">
        <v>6.5989939762728049</v>
      </c>
      <c r="C482">
        <v>6.4541398268478085</v>
      </c>
      <c r="D482">
        <v>10.984354285903938</v>
      </c>
      <c r="E482">
        <v>10.237149358557211</v>
      </c>
      <c r="F482">
        <v>3.8793573618988177</v>
      </c>
      <c r="G482">
        <v>4.9121360463783734</v>
      </c>
      <c r="H482">
        <v>2.4391508270725124</v>
      </c>
      <c r="I482">
        <v>3.2466332212890352</v>
      </c>
      <c r="J482">
        <v>13.447850489391822</v>
      </c>
      <c r="K482" s="32">
        <f t="shared" si="14"/>
        <v>6.9110850437347029</v>
      </c>
      <c r="L482" s="32">
        <f t="shared" si="15"/>
        <v>3.8292182790799685</v>
      </c>
    </row>
    <row r="483" spans="1:12">
      <c r="A483" s="37">
        <f>EditedRawData!$A485</f>
        <v>42877.826388888891</v>
      </c>
      <c r="B483">
        <v>8.9554316796815296</v>
      </c>
      <c r="C483">
        <v>13.864106687772322</v>
      </c>
      <c r="D483">
        <v>8.6545203500612509</v>
      </c>
      <c r="E483">
        <v>6.3388529081530569</v>
      </c>
      <c r="F483">
        <v>7.1208539908852648</v>
      </c>
      <c r="G483">
        <v>9.9738876940908803</v>
      </c>
      <c r="H483">
        <v>2.2372891310940854</v>
      </c>
      <c r="I483">
        <v>3.0463112910618704</v>
      </c>
      <c r="J483">
        <v>11.710002548103752</v>
      </c>
      <c r="K483" s="32">
        <f t="shared" si="14"/>
        <v>7.9890284756560028</v>
      </c>
      <c r="L483" s="32">
        <f t="shared" si="15"/>
        <v>3.7859681348570273</v>
      </c>
    </row>
    <row r="484" spans="1:12">
      <c r="A484" s="37">
        <f>EditedRawData!$A486</f>
        <v>42877.833333333336</v>
      </c>
      <c r="B484">
        <v>8.5511160457695023</v>
      </c>
      <c r="C484">
        <v>15.907833787537072</v>
      </c>
      <c r="D484">
        <v>8.3963174966305445</v>
      </c>
      <c r="E484">
        <v>7.1071112503829506</v>
      </c>
      <c r="F484">
        <v>7.4115214705570454</v>
      </c>
      <c r="G484">
        <v>10.993925634340435</v>
      </c>
      <c r="H484">
        <v>2.0244707462084297</v>
      </c>
      <c r="I484">
        <v>2.7449316797702559</v>
      </c>
      <c r="J484">
        <v>11.789060478163769</v>
      </c>
      <c r="K484" s="32">
        <f t="shared" si="14"/>
        <v>8.3251431765955566</v>
      </c>
      <c r="L484" s="32">
        <f t="shared" si="15"/>
        <v>4.3276724275429741</v>
      </c>
    </row>
    <row r="485" spans="1:12">
      <c r="A485" s="37">
        <f>EditedRawData!$A487</f>
        <v>42877.840277777781</v>
      </c>
      <c r="B485">
        <v>6.8920230622305025</v>
      </c>
      <c r="C485">
        <v>5.1424992119702324</v>
      </c>
      <c r="D485">
        <v>10.1362832779198</v>
      </c>
      <c r="E485">
        <v>11.356249523045653</v>
      </c>
      <c r="F485">
        <v>4.2936122879413441</v>
      </c>
      <c r="G485">
        <v>3.9722834045124751</v>
      </c>
      <c r="H485">
        <v>1.8910294422831375</v>
      </c>
      <c r="I485">
        <v>2.2433027636322662</v>
      </c>
      <c r="J485">
        <v>11.242728088837866</v>
      </c>
      <c r="K485" s="32">
        <f t="shared" si="14"/>
        <v>6.3522234513748081</v>
      </c>
      <c r="L485" s="32">
        <f t="shared" si="15"/>
        <v>3.736955870340021</v>
      </c>
    </row>
    <row r="486" spans="1:12">
      <c r="A486" s="37">
        <f>EditedRawData!$A488</f>
        <v>42877.847222222219</v>
      </c>
      <c r="B486">
        <v>9.6763149674384543</v>
      </c>
      <c r="C486">
        <v>15.567273403563544</v>
      </c>
      <c r="D486">
        <v>7.7651443077165592</v>
      </c>
      <c r="E486">
        <v>6.6625164845346516</v>
      </c>
      <c r="F486">
        <v>7.6008904488146358</v>
      </c>
      <c r="G486">
        <v>11.059398214264593</v>
      </c>
      <c r="H486">
        <v>1.6713539620648263</v>
      </c>
      <c r="I486">
        <v>2.2134425644192723</v>
      </c>
      <c r="J486">
        <v>10.704727732218457</v>
      </c>
      <c r="K486" s="32">
        <f t="shared" si="14"/>
        <v>8.1023402316705546</v>
      </c>
      <c r="L486" s="32">
        <f t="shared" si="15"/>
        <v>4.3616823285141946</v>
      </c>
    </row>
    <row r="487" spans="1:12">
      <c r="A487" s="37">
        <f>EditedRawData!$A489</f>
        <v>42877.854166666664</v>
      </c>
      <c r="B487">
        <v>4.8372838244899681</v>
      </c>
      <c r="C487">
        <v>8.6785332451336057</v>
      </c>
      <c r="D487">
        <v>10.13404545014019</v>
      </c>
      <c r="E487">
        <v>10.230376219332948</v>
      </c>
      <c r="F487">
        <v>3.4640277634781067</v>
      </c>
      <c r="G487">
        <v>8.257077136027215</v>
      </c>
      <c r="H487">
        <v>1.6872828097705459</v>
      </c>
      <c r="I487">
        <v>2.0458907376707676</v>
      </c>
      <c r="J487">
        <v>11.940540820426644</v>
      </c>
      <c r="K487" s="32">
        <f t="shared" si="14"/>
        <v>6.8083397784966655</v>
      </c>
      <c r="L487" s="32">
        <f t="shared" si="15"/>
        <v>3.8516592602471524</v>
      </c>
    </row>
    <row r="488" spans="1:12">
      <c r="A488" s="37">
        <f>EditedRawData!$A490</f>
        <v>42877.861111111109</v>
      </c>
      <c r="B488">
        <v>9.9050587012260891</v>
      </c>
      <c r="C488">
        <v>11.510798998763448</v>
      </c>
      <c r="D488">
        <v>6.6760072021238166</v>
      </c>
      <c r="E488">
        <v>8.5774809441005537</v>
      </c>
      <c r="F488">
        <v>7.6445682239247237</v>
      </c>
      <c r="G488">
        <v>6.5051370512059874</v>
      </c>
      <c r="H488">
        <v>1.7458927871048477</v>
      </c>
      <c r="I488">
        <v>2.0532662001504844</v>
      </c>
      <c r="J488">
        <v>8.6521650373702332</v>
      </c>
      <c r="K488" s="32">
        <f t="shared" si="14"/>
        <v>7.0300416828855754</v>
      </c>
      <c r="L488" s="32">
        <f t="shared" si="15"/>
        <v>3.294650841473135</v>
      </c>
    </row>
    <row r="489" spans="1:12">
      <c r="A489" s="37">
        <f>EditedRawData!$A491</f>
        <v>42877.868055555555</v>
      </c>
      <c r="B489">
        <v>11.086793813813317</v>
      </c>
      <c r="C489">
        <v>12.954824227076747</v>
      </c>
      <c r="D489">
        <v>6.1041092814165578</v>
      </c>
      <c r="E489">
        <v>9.0514934814810655</v>
      </c>
      <c r="F489">
        <v>8.0789034235620907</v>
      </c>
      <c r="G489">
        <v>6.3086416344251788</v>
      </c>
      <c r="H489">
        <v>1.6992979335801544</v>
      </c>
      <c r="I489">
        <v>1.9358217384254859</v>
      </c>
      <c r="J489">
        <v>8.5383575741378586</v>
      </c>
      <c r="K489" s="32">
        <f t="shared" si="14"/>
        <v>7.3064714564353848</v>
      </c>
      <c r="L489" s="32">
        <f t="shared" si="15"/>
        <v>3.7762354771088269</v>
      </c>
    </row>
    <row r="490" spans="1:12">
      <c r="A490" s="37">
        <f>EditedRawData!$A492</f>
        <v>42877.875</v>
      </c>
      <c r="B490">
        <v>6.7370282129956331</v>
      </c>
      <c r="C490">
        <v>6.6079040574588257</v>
      </c>
      <c r="D490">
        <v>9.4079461181516759</v>
      </c>
      <c r="E490">
        <v>12.255558741092779</v>
      </c>
      <c r="F490">
        <v>5.5412691048566343</v>
      </c>
      <c r="G490">
        <v>4.5597242528261139</v>
      </c>
      <c r="H490">
        <v>1.6396589548829814</v>
      </c>
      <c r="I490">
        <v>1.7532717761892753</v>
      </c>
      <c r="J490">
        <v>9.1631652448000303</v>
      </c>
      <c r="K490" s="32">
        <f t="shared" si="14"/>
        <v>6.4072807181393268</v>
      </c>
      <c r="L490" s="32">
        <f t="shared" si="15"/>
        <v>3.5267493682499453</v>
      </c>
    </row>
    <row r="491" spans="1:12">
      <c r="A491" s="37">
        <f>EditedRawData!$A493</f>
        <v>42877.881944444445</v>
      </c>
      <c r="B491">
        <v>5.0149606629730652</v>
      </c>
      <c r="C491">
        <v>11.915147738440783</v>
      </c>
      <c r="D491">
        <v>9.9649621533997355</v>
      </c>
      <c r="E491">
        <v>9.8921713628162493</v>
      </c>
      <c r="F491">
        <v>4.6980751851695182</v>
      </c>
      <c r="G491">
        <v>9.6518781609483391</v>
      </c>
      <c r="H491">
        <v>1.4147398994051474</v>
      </c>
      <c r="I491">
        <v>1.7074254821686479</v>
      </c>
      <c r="J491">
        <v>11.459927925250998</v>
      </c>
      <c r="K491" s="32">
        <f t="shared" si="14"/>
        <v>7.3021431745080525</v>
      </c>
      <c r="L491" s="32">
        <f t="shared" si="15"/>
        <v>4.1210109180316783</v>
      </c>
    </row>
    <row r="492" spans="1:12">
      <c r="A492" s="37">
        <f>EditedRawData!$A494</f>
        <v>42877.888888888891</v>
      </c>
      <c r="B492">
        <v>5.1944920337678511</v>
      </c>
      <c r="C492">
        <v>5.2841558319579631</v>
      </c>
      <c r="D492">
        <v>9.2488007306991253</v>
      </c>
      <c r="E492">
        <v>11.424712994883345</v>
      </c>
      <c r="F492">
        <v>3.9191625483054606</v>
      </c>
      <c r="G492">
        <v>4.167789217205021</v>
      </c>
      <c r="H492">
        <v>1.6017700828088945</v>
      </c>
      <c r="I492">
        <v>1.7570500840970771</v>
      </c>
      <c r="J492">
        <v>9.8446017466897313</v>
      </c>
      <c r="K492" s="32">
        <f t="shared" si="14"/>
        <v>5.826948363379385</v>
      </c>
      <c r="L492" s="32">
        <f t="shared" si="15"/>
        <v>3.5476905381837334</v>
      </c>
    </row>
    <row r="493" spans="1:12">
      <c r="A493" s="37">
        <f>EditedRawData!$A495</f>
        <v>42877.895833333336</v>
      </c>
      <c r="B493">
        <v>5.5388962165948943</v>
      </c>
      <c r="C493">
        <v>16.033877794429564</v>
      </c>
      <c r="D493">
        <v>8.3999733326272423</v>
      </c>
      <c r="E493">
        <v>7.1758397921137664</v>
      </c>
      <c r="F493">
        <v>6.2879218474033518</v>
      </c>
      <c r="G493">
        <v>11.182591595173914</v>
      </c>
      <c r="H493">
        <v>1.3645937217580963</v>
      </c>
      <c r="I493">
        <v>1.7948305729444347</v>
      </c>
      <c r="J493">
        <v>9.9909494350089858</v>
      </c>
      <c r="K493" s="32">
        <f t="shared" si="14"/>
        <v>7.5299415897838067</v>
      </c>
      <c r="L493" s="32">
        <f t="shared" si="15"/>
        <v>4.5962970611309846</v>
      </c>
    </row>
    <row r="494" spans="1:12">
      <c r="A494" s="37">
        <f>EditedRawData!$A496</f>
        <v>42877.902777777781</v>
      </c>
      <c r="B494">
        <v>10.201121459242412</v>
      </c>
      <c r="C494">
        <v>13.763748806891314</v>
      </c>
      <c r="D494">
        <v>4.473349896769542</v>
      </c>
      <c r="E494">
        <v>7.2878527947995559</v>
      </c>
      <c r="F494">
        <v>8.6095110621216886</v>
      </c>
      <c r="G494">
        <v>11.231120519657658</v>
      </c>
      <c r="H494">
        <v>1.2583325877714773</v>
      </c>
      <c r="I494">
        <v>1.6079089370115489</v>
      </c>
      <c r="J494">
        <v>7.9642347410270355</v>
      </c>
      <c r="K494" s="32">
        <f t="shared" si="14"/>
        <v>7.3774645339213594</v>
      </c>
      <c r="L494" s="32">
        <f t="shared" si="15"/>
        <v>4.2521175206717405</v>
      </c>
    </row>
    <row r="495" spans="1:12">
      <c r="A495" s="37">
        <f>EditedRawData!$A497</f>
        <v>42877.909722222219</v>
      </c>
      <c r="B495">
        <v>10.197548557677155</v>
      </c>
      <c r="C495">
        <v>13.732519587623392</v>
      </c>
      <c r="D495">
        <v>5.2806254781408439</v>
      </c>
      <c r="E495">
        <v>8.7875606553940404</v>
      </c>
      <c r="F495">
        <v>7.9106789225501375</v>
      </c>
      <c r="G495">
        <v>6.1575019615276716</v>
      </c>
      <c r="H495">
        <v>1.3644856806628163</v>
      </c>
      <c r="I495">
        <v>1.4979359717102285</v>
      </c>
      <c r="J495">
        <v>7.5746259059620353</v>
      </c>
      <c r="K495" s="32">
        <f t="shared" si="14"/>
        <v>6.9448314134720359</v>
      </c>
      <c r="L495" s="32">
        <f t="shared" si="15"/>
        <v>3.961950760903266</v>
      </c>
    </row>
    <row r="496" spans="1:12">
      <c r="A496" s="37">
        <f>EditedRawData!$A498</f>
        <v>42877.916666666664</v>
      </c>
      <c r="B496">
        <v>4.4519549332749513</v>
      </c>
      <c r="C496">
        <v>7.4812944812590638</v>
      </c>
      <c r="D496">
        <v>8.8240079320598959</v>
      </c>
      <c r="E496">
        <v>11.110585120631697</v>
      </c>
      <c r="F496">
        <v>3.0730428549948123</v>
      </c>
      <c r="G496">
        <v>6.642809259719626</v>
      </c>
      <c r="H496">
        <v>1.2874109397542093</v>
      </c>
      <c r="I496">
        <v>1.3315313925782124</v>
      </c>
      <c r="J496">
        <v>10.992161592430426</v>
      </c>
      <c r="K496" s="32">
        <f t="shared" si="14"/>
        <v>6.1327553896336546</v>
      </c>
      <c r="L496" s="32">
        <f t="shared" si="15"/>
        <v>3.8149412844488073</v>
      </c>
    </row>
    <row r="497" spans="1:12">
      <c r="A497" s="37">
        <f>EditedRawData!$A499</f>
        <v>42877.923611111109</v>
      </c>
      <c r="B497">
        <v>7.7052576354647968</v>
      </c>
      <c r="C497">
        <v>5.8990708469903996</v>
      </c>
      <c r="D497">
        <v>6.2630853651652281</v>
      </c>
      <c r="E497">
        <v>10.71080409165533</v>
      </c>
      <c r="F497">
        <v>4.8432973066446694</v>
      </c>
      <c r="G497">
        <v>3.082770205985073</v>
      </c>
      <c r="H497">
        <v>1.3723396264539842</v>
      </c>
      <c r="I497">
        <v>1.4245394325641831</v>
      </c>
      <c r="J497">
        <v>9.2558799129442519</v>
      </c>
      <c r="K497" s="32">
        <f t="shared" si="14"/>
        <v>5.6174493804297683</v>
      </c>
      <c r="L497" s="32">
        <f t="shared" si="15"/>
        <v>3.291293426303378</v>
      </c>
    </row>
    <row r="498" spans="1:12">
      <c r="A498" s="37">
        <f>EditedRawData!$A500</f>
        <v>42877.930555555555</v>
      </c>
      <c r="B498">
        <v>4.1989005165394211</v>
      </c>
      <c r="C498">
        <v>4.9292336049426426</v>
      </c>
      <c r="D498">
        <v>7.7673231424109268</v>
      </c>
      <c r="E498">
        <v>11.120490051490121</v>
      </c>
      <c r="F498">
        <v>3.5944037559347417</v>
      </c>
      <c r="G498">
        <v>4.1837030699989395</v>
      </c>
      <c r="H498">
        <v>1.302875220867338</v>
      </c>
      <c r="I498">
        <v>1.3561928873225395</v>
      </c>
      <c r="J498">
        <v>10.219899809924412</v>
      </c>
      <c r="K498" s="32">
        <f t="shared" si="14"/>
        <v>5.4081135621590093</v>
      </c>
      <c r="L498" s="32">
        <f t="shared" si="15"/>
        <v>3.554955896442384</v>
      </c>
    </row>
    <row r="499" spans="1:12">
      <c r="A499" s="37">
        <f>EditedRawData!$A501</f>
        <v>42877.9375</v>
      </c>
      <c r="B499">
        <v>2.9048728422812742</v>
      </c>
      <c r="C499">
        <v>7.5483575719072764</v>
      </c>
      <c r="D499">
        <v>8.655645356769849</v>
      </c>
      <c r="E499">
        <v>9.8885083584016247</v>
      </c>
      <c r="F499">
        <v>2.4402736385031907</v>
      </c>
      <c r="G499">
        <v>8.2544141859205613</v>
      </c>
      <c r="H499">
        <v>1.2019370258866746</v>
      </c>
      <c r="I499">
        <v>1.2020488133951108</v>
      </c>
      <c r="J499">
        <v>11.294010317833946</v>
      </c>
      <c r="K499" s="32">
        <f t="shared" si="14"/>
        <v>5.9322297900999441</v>
      </c>
      <c r="L499" s="32">
        <f t="shared" si="15"/>
        <v>3.9675427191055888</v>
      </c>
    </row>
    <row r="500" spans="1:12">
      <c r="A500" s="37">
        <f>EditedRawData!$A502</f>
        <v>42877.944444444445</v>
      </c>
      <c r="B500">
        <v>9.8417715706048039</v>
      </c>
      <c r="C500">
        <v>8.6721638782671793</v>
      </c>
      <c r="D500">
        <v>4.717652636710473</v>
      </c>
      <c r="E500">
        <v>10.180184013199563</v>
      </c>
      <c r="F500">
        <v>5.2771225439248317</v>
      </c>
      <c r="G500">
        <v>3.8397686541896472</v>
      </c>
      <c r="H500">
        <v>1.2806399771756809</v>
      </c>
      <c r="I500">
        <v>1.2489279743681843</v>
      </c>
      <c r="J500">
        <v>8.4140150951301518</v>
      </c>
      <c r="K500" s="32">
        <f t="shared" si="14"/>
        <v>5.941360704841169</v>
      </c>
      <c r="L500" s="32">
        <f t="shared" si="15"/>
        <v>3.4793810371988307</v>
      </c>
    </row>
    <row r="501" spans="1:12">
      <c r="A501" s="37">
        <f>EditedRawData!$A503</f>
        <v>42877.951388888891</v>
      </c>
      <c r="B501">
        <v>7.0250194960817405</v>
      </c>
      <c r="C501">
        <v>19.899924243248929</v>
      </c>
      <c r="D501">
        <v>5.7734836052138814</v>
      </c>
      <c r="E501">
        <v>5.0558552102896703</v>
      </c>
      <c r="F501">
        <v>7.6119904244379004</v>
      </c>
      <c r="G501">
        <v>13.836706521666576</v>
      </c>
      <c r="H501">
        <v>0.91441285253241489</v>
      </c>
      <c r="I501">
        <v>1.1512872923691562</v>
      </c>
      <c r="J501">
        <v>8.1873278639770621</v>
      </c>
      <c r="K501" s="32">
        <f t="shared" si="14"/>
        <v>7.7173341677574809</v>
      </c>
      <c r="L501" s="32">
        <f t="shared" si="15"/>
        <v>5.9877817801972322</v>
      </c>
    </row>
    <row r="502" spans="1:12">
      <c r="A502" s="37">
        <f>EditedRawData!$A504</f>
        <v>42877.958333333336</v>
      </c>
      <c r="B502">
        <v>4.6942299127619824</v>
      </c>
      <c r="C502">
        <v>4.2144179862826068</v>
      </c>
      <c r="D502">
        <v>5.1878395715716472</v>
      </c>
      <c r="E502">
        <v>10.454721103214375</v>
      </c>
      <c r="F502">
        <v>5.2107445800989884</v>
      </c>
      <c r="G502">
        <v>4.3203673976043495</v>
      </c>
      <c r="H502">
        <v>1.0099319214079494</v>
      </c>
      <c r="I502">
        <v>1.0977005880089428</v>
      </c>
      <c r="J502">
        <v>6.0911826925676253</v>
      </c>
      <c r="K502" s="32">
        <f t="shared" si="14"/>
        <v>4.6979039726131626</v>
      </c>
      <c r="L502" s="32">
        <f t="shared" si="15"/>
        <v>2.7956242543174619</v>
      </c>
    </row>
    <row r="503" spans="1:12">
      <c r="A503" s="37">
        <f>EditedRawData!$A505</f>
        <v>42877.965277777781</v>
      </c>
      <c r="B503">
        <v>9.090125213327827</v>
      </c>
      <c r="C503">
        <v>13.457496611986674</v>
      </c>
      <c r="D503">
        <v>3.7864702233308853</v>
      </c>
      <c r="E503">
        <v>9.6131690470453304</v>
      </c>
      <c r="F503">
        <v>5.9783900100728271</v>
      </c>
      <c r="G503">
        <v>4.1329701875881808</v>
      </c>
      <c r="H503">
        <v>1.1474064453837876</v>
      </c>
      <c r="I503">
        <v>1.0816547134210053</v>
      </c>
      <c r="J503">
        <v>8.6439093966811917</v>
      </c>
      <c r="K503" s="32">
        <f t="shared" si="14"/>
        <v>6.3257324276486333</v>
      </c>
      <c r="L503" s="32">
        <f t="shared" si="15"/>
        <v>4.1889322689535469</v>
      </c>
    </row>
    <row r="504" spans="1:12">
      <c r="A504" s="37">
        <f>EditedRawData!$A506</f>
        <v>42877.972222222219</v>
      </c>
      <c r="B504">
        <v>5.0195071835587113</v>
      </c>
      <c r="C504">
        <v>19.621201741871364</v>
      </c>
      <c r="D504">
        <v>5.7900443962839612</v>
      </c>
      <c r="E504">
        <v>5.7586368974290671</v>
      </c>
      <c r="F504">
        <v>6.4934469557827805</v>
      </c>
      <c r="G504">
        <v>14.20160571151742</v>
      </c>
      <c r="H504">
        <v>0.80500999492891845</v>
      </c>
      <c r="I504">
        <v>1.0110495792030452</v>
      </c>
      <c r="J504">
        <v>8.6579250503914018</v>
      </c>
      <c r="K504" s="32">
        <f t="shared" si="14"/>
        <v>7.4842697234407423</v>
      </c>
      <c r="L504" s="32">
        <f t="shared" si="15"/>
        <v>6.0541852282551645</v>
      </c>
    </row>
    <row r="505" spans="1:12">
      <c r="A505" s="37">
        <f>EditedRawData!$A507</f>
        <v>42877.979166666664</v>
      </c>
      <c r="B505">
        <v>9.4009728603593388</v>
      </c>
      <c r="C505">
        <v>14.462704722272528</v>
      </c>
      <c r="D505">
        <v>3.3593621415320092</v>
      </c>
      <c r="E505">
        <v>7.0549495422689672</v>
      </c>
      <c r="F505">
        <v>8.0186035026343454</v>
      </c>
      <c r="G505">
        <v>9.9240410676475399</v>
      </c>
      <c r="H505">
        <v>0.80098237731721356</v>
      </c>
      <c r="I505">
        <v>0.97276936332662278</v>
      </c>
      <c r="J505">
        <v>5.7024367426147533</v>
      </c>
      <c r="K505" s="32">
        <f t="shared" si="14"/>
        <v>6.632980257774812</v>
      </c>
      <c r="L505" s="32">
        <f t="shared" si="15"/>
        <v>4.4655365410810388</v>
      </c>
    </row>
    <row r="506" spans="1:12">
      <c r="A506" s="37">
        <f>EditedRawData!$A508</f>
        <v>42877.986111111109</v>
      </c>
      <c r="B506">
        <v>5.7008114812892687</v>
      </c>
      <c r="C506">
        <v>4.0298881274341127</v>
      </c>
      <c r="D506">
        <v>6.0683043928293658</v>
      </c>
      <c r="E506">
        <v>11.220683255844444</v>
      </c>
      <c r="F506">
        <v>5.703343660694844</v>
      </c>
      <c r="G506">
        <v>2.5076841782759436</v>
      </c>
      <c r="H506">
        <v>0.89478168613296005</v>
      </c>
      <c r="I506">
        <v>0.90967043518993562</v>
      </c>
      <c r="J506">
        <v>4.7428834140123373</v>
      </c>
      <c r="K506" s="32">
        <f t="shared" si="14"/>
        <v>4.642005625744801</v>
      </c>
      <c r="L506" s="32">
        <f t="shared" si="15"/>
        <v>3.1716131784001305</v>
      </c>
    </row>
    <row r="507" spans="1:12">
      <c r="A507" s="37">
        <f>EditedRawData!$A509</f>
        <v>42877.993055555555</v>
      </c>
      <c r="B507">
        <v>8.5651730695545858</v>
      </c>
      <c r="C507">
        <v>9.2873706237317535</v>
      </c>
      <c r="D507">
        <v>4.3310246760859803</v>
      </c>
      <c r="E507">
        <v>9.2183585680337607</v>
      </c>
      <c r="F507">
        <v>7.9509051933052683</v>
      </c>
      <c r="G507">
        <v>9.0561211025029902</v>
      </c>
      <c r="H507">
        <v>0.84131021259652539</v>
      </c>
      <c r="I507">
        <v>0.98328831987356247</v>
      </c>
      <c r="J507">
        <v>5.9421529721707067</v>
      </c>
      <c r="K507" s="32">
        <f t="shared" si="14"/>
        <v>6.2417449708727935</v>
      </c>
      <c r="L507" s="32">
        <f t="shared" si="15"/>
        <v>3.4447966788616191</v>
      </c>
    </row>
    <row r="508" spans="1:12">
      <c r="A508" s="37">
        <f>EditedRawData!$A510</f>
        <v>42878</v>
      </c>
      <c r="B508">
        <v>5.8570789352813808</v>
      </c>
      <c r="C508">
        <v>7.4293301109466574</v>
      </c>
      <c r="D508">
        <v>1.8031827221291497</v>
      </c>
      <c r="E508">
        <v>6.5362439475124763</v>
      </c>
      <c r="F508">
        <v>3.8598394746033895</v>
      </c>
      <c r="G508">
        <v>1.628640286851512</v>
      </c>
      <c r="H508">
        <v>0.56967685672814505</v>
      </c>
      <c r="I508">
        <v>0.58829046324624334</v>
      </c>
      <c r="J508">
        <v>3.242139356429989</v>
      </c>
      <c r="K508" s="32">
        <f t="shared" si="14"/>
        <v>3.5016024615254375</v>
      </c>
      <c r="L508" s="32">
        <f t="shared" si="15"/>
        <v>2.5946148361962567</v>
      </c>
    </row>
    <row r="509" spans="1:12">
      <c r="A509" s="37">
        <f>EditedRawData!$A511</f>
        <v>42878.006944444445</v>
      </c>
      <c r="B509">
        <v>6.9659796553468052</v>
      </c>
      <c r="C509">
        <v>11.987152127856783</v>
      </c>
      <c r="D509">
        <v>0.77762870853139066</v>
      </c>
      <c r="E509">
        <v>4.5330136520909843</v>
      </c>
      <c r="F509">
        <v>5.2911292869340274</v>
      </c>
      <c r="G509">
        <v>8.1019151519286225</v>
      </c>
      <c r="H509">
        <v>0.24537459670321127</v>
      </c>
      <c r="I509">
        <v>0.44355276385112186</v>
      </c>
      <c r="J509">
        <v>1.8749240116102741</v>
      </c>
      <c r="K509" s="32">
        <f t="shared" si="14"/>
        <v>4.4689633283170256</v>
      </c>
      <c r="L509" s="32">
        <f t="shared" si="15"/>
        <v>4.0471328564386564</v>
      </c>
    </row>
    <row r="510" spans="1:12">
      <c r="A510" s="37">
        <f>EditedRawData!$A512</f>
        <v>42878.013888888891</v>
      </c>
      <c r="B510">
        <v>2.4232146595264297</v>
      </c>
      <c r="C510">
        <v>2.1611341868997522</v>
      </c>
      <c r="D510">
        <v>1.8517343905211623</v>
      </c>
      <c r="E510">
        <v>6.4745788970986364</v>
      </c>
      <c r="F510">
        <v>0</v>
      </c>
      <c r="G510">
        <v>4.6739676669366643</v>
      </c>
      <c r="H510">
        <v>1.0025780230050623</v>
      </c>
      <c r="I510">
        <v>1.0247744032014108</v>
      </c>
      <c r="J510">
        <v>10.379347374922489</v>
      </c>
      <c r="K510" s="32">
        <f t="shared" si="14"/>
        <v>3.3323699557901785</v>
      </c>
      <c r="L510" s="32">
        <f t="shared" si="15"/>
        <v>3.3087291302325652</v>
      </c>
    </row>
    <row r="511" spans="1:12">
      <c r="A511" s="37">
        <f>EditedRawData!$A513</f>
        <v>42878.020833333336</v>
      </c>
      <c r="B511">
        <v>6.9106702334084744</v>
      </c>
      <c r="C511">
        <v>17.155213229961603</v>
      </c>
      <c r="D511">
        <v>0.83599385286821992</v>
      </c>
      <c r="E511">
        <v>0</v>
      </c>
      <c r="F511">
        <v>5.2955948268618682</v>
      </c>
      <c r="G511">
        <v>10.073222444929504</v>
      </c>
      <c r="H511">
        <v>0.28992638749500005</v>
      </c>
      <c r="I511">
        <v>0.42203012712435728</v>
      </c>
      <c r="J511">
        <v>6.0727324808346905</v>
      </c>
      <c r="K511" s="32">
        <f t="shared" si="14"/>
        <v>5.2283759537204126</v>
      </c>
      <c r="L511" s="32">
        <f t="shared" si="15"/>
        <v>5.7378974291426363</v>
      </c>
    </row>
    <row r="512" spans="1:12">
      <c r="A512" s="37">
        <f>EditedRawData!$A514</f>
        <v>42878.027777777781</v>
      </c>
      <c r="B512">
        <v>7.7448382532055859</v>
      </c>
      <c r="C512">
        <v>16.591410268199656</v>
      </c>
      <c r="D512">
        <v>0.40115795593808468</v>
      </c>
      <c r="E512">
        <v>2.2640673364187163</v>
      </c>
      <c r="F512">
        <v>6.6375077520170338</v>
      </c>
      <c r="G512">
        <v>9.6463744059040675</v>
      </c>
      <c r="H512">
        <v>0.2400984185980736</v>
      </c>
      <c r="I512">
        <v>0.49982681226032721</v>
      </c>
      <c r="J512">
        <v>2.7864582046645179</v>
      </c>
      <c r="K512" s="32">
        <f t="shared" si="14"/>
        <v>5.2013043785784525</v>
      </c>
      <c r="L512" s="32">
        <f t="shared" si="15"/>
        <v>5.5027619141901223</v>
      </c>
    </row>
    <row r="513" spans="1:12">
      <c r="A513" s="37">
        <f>EditedRawData!$A515</f>
        <v>42878.034722222219</v>
      </c>
      <c r="B513">
        <v>3.0168606866915431</v>
      </c>
      <c r="C513">
        <v>0</v>
      </c>
      <c r="D513">
        <v>4.120486020224579</v>
      </c>
      <c r="E513">
        <v>7.6893086815911502</v>
      </c>
      <c r="F513">
        <v>2.7774273952473543</v>
      </c>
      <c r="G513">
        <v>0.12235066690463467</v>
      </c>
      <c r="H513">
        <v>0.50520562116328571</v>
      </c>
      <c r="I513">
        <v>0.489088232588337</v>
      </c>
      <c r="J513">
        <v>2.5796176763705829</v>
      </c>
      <c r="K513" s="32">
        <f t="shared" si="14"/>
        <v>2.3667049978646073</v>
      </c>
      <c r="L513" s="32">
        <f t="shared" si="15"/>
        <v>2.4917771901051324</v>
      </c>
    </row>
    <row r="514" spans="1:12">
      <c r="A514" s="37">
        <f>EditedRawData!$A516</f>
        <v>42878.041666666664</v>
      </c>
      <c r="B514">
        <v>4.155556882551525</v>
      </c>
      <c r="C514">
        <v>22.955846737663769</v>
      </c>
      <c r="D514">
        <v>1.4370755026478124</v>
      </c>
      <c r="E514">
        <v>0.34422575744426381</v>
      </c>
      <c r="F514">
        <v>6.677924065333948</v>
      </c>
      <c r="G514">
        <v>10.793556059242434</v>
      </c>
      <c r="H514">
        <v>0.26092046777688638</v>
      </c>
      <c r="I514">
        <v>0.48073910098300793</v>
      </c>
      <c r="J514">
        <v>1.7788599664043634</v>
      </c>
      <c r="K514" s="32">
        <f t="shared" si="14"/>
        <v>5.4316338377831119</v>
      </c>
      <c r="L514" s="32">
        <f t="shared" si="15"/>
        <v>7.4620579355668051</v>
      </c>
    </row>
    <row r="515" spans="1:12">
      <c r="A515" s="37">
        <f>EditedRawData!$A517</f>
        <v>42878.048611111109</v>
      </c>
      <c r="B515">
        <v>3.5684816867006064</v>
      </c>
      <c r="C515">
        <v>21.17074317987765</v>
      </c>
      <c r="D515">
        <v>3.3766415535096828</v>
      </c>
      <c r="E515">
        <v>1.3702856148003382</v>
      </c>
      <c r="F515">
        <v>5.086643388758767</v>
      </c>
      <c r="G515">
        <v>12.527788125195043</v>
      </c>
      <c r="H515">
        <v>0.15674967660032785</v>
      </c>
      <c r="I515">
        <v>0.17240694029634637</v>
      </c>
      <c r="J515">
        <v>5.4860534831876775</v>
      </c>
      <c r="K515" s="32">
        <f t="shared" ref="K515:K565" si="16">AVERAGE(B515:J515)</f>
        <v>5.8795326276584934</v>
      </c>
      <c r="L515" s="32">
        <f t="shared" ref="L515:L565" si="17">STDEV(B515:J515)</f>
        <v>6.8562396546423061</v>
      </c>
    </row>
    <row r="516" spans="1:12">
      <c r="A516" s="37">
        <f>EditedRawData!$A518</f>
        <v>42878.055555555555</v>
      </c>
      <c r="B516">
        <v>7.4637809764017842</v>
      </c>
      <c r="C516">
        <v>20.740933626220475</v>
      </c>
      <c r="D516">
        <v>0</v>
      </c>
      <c r="E516">
        <v>1.4197105674617074</v>
      </c>
      <c r="F516">
        <v>5.9788749997040069</v>
      </c>
      <c r="G516">
        <v>10.547306741321069</v>
      </c>
      <c r="H516">
        <v>8.9342769816957698E-2</v>
      </c>
      <c r="I516">
        <v>0.33503777243905081</v>
      </c>
      <c r="J516">
        <v>1.4506837157112578</v>
      </c>
      <c r="K516" s="32">
        <f t="shared" si="16"/>
        <v>5.3361856854529224</v>
      </c>
      <c r="L516" s="32">
        <f t="shared" si="17"/>
        <v>6.8997588242249508</v>
      </c>
    </row>
    <row r="517" spans="1:12">
      <c r="A517" s="37">
        <f>EditedRawData!$A519</f>
        <v>42878.0625</v>
      </c>
      <c r="B517">
        <v>5.8388754106685363</v>
      </c>
      <c r="C517">
        <v>9.4645507942718314</v>
      </c>
      <c r="D517">
        <v>1.5757242704471712</v>
      </c>
      <c r="E517">
        <v>7.6000836995765155</v>
      </c>
      <c r="F517">
        <v>4.2819931447537103</v>
      </c>
      <c r="G517">
        <v>0.58341601568261814</v>
      </c>
      <c r="H517">
        <v>0.45220123918071137</v>
      </c>
      <c r="I517">
        <v>0.43424158736537705</v>
      </c>
      <c r="J517">
        <v>2.8313549586383444</v>
      </c>
      <c r="K517" s="32">
        <f t="shared" si="16"/>
        <v>3.673604568953869</v>
      </c>
      <c r="L517" s="32">
        <f t="shared" si="17"/>
        <v>3.3455473097116402</v>
      </c>
    </row>
    <row r="518" spans="1:12">
      <c r="A518" s="37">
        <f>EditedRawData!$A520</f>
        <v>42878.069444444445</v>
      </c>
      <c r="B518">
        <v>2.0271643611454584</v>
      </c>
      <c r="C518">
        <v>24.729754663409285</v>
      </c>
      <c r="D518">
        <v>4.4525422413394153</v>
      </c>
      <c r="E518">
        <v>2.9296796853014073</v>
      </c>
      <c r="F518">
        <v>1.5646911044882437</v>
      </c>
      <c r="G518">
        <v>13.538867738277471</v>
      </c>
      <c r="H518">
        <v>0.25690831331241515</v>
      </c>
      <c r="I518">
        <v>0.14061062229140964</v>
      </c>
      <c r="J518">
        <v>6.9393522129202934</v>
      </c>
      <c r="K518" s="32">
        <f t="shared" si="16"/>
        <v>6.2866189936094887</v>
      </c>
      <c r="L518" s="32">
        <f t="shared" si="17"/>
        <v>8.0806380583631352</v>
      </c>
    </row>
    <row r="519" spans="1:12">
      <c r="A519" s="37">
        <f>EditedRawData!$A521</f>
        <v>42878.076388888891</v>
      </c>
      <c r="B519">
        <v>1.1247982071970166</v>
      </c>
      <c r="C519">
        <v>21.263983273808673</v>
      </c>
      <c r="D519">
        <v>3.9467690208880155</v>
      </c>
      <c r="E519">
        <v>2.5230499411934355</v>
      </c>
      <c r="F519">
        <v>2.7209141912176005</v>
      </c>
      <c r="G519">
        <v>13.63693808672059</v>
      </c>
      <c r="H519">
        <v>0.15255753918809914</v>
      </c>
      <c r="I519">
        <v>0.11897849757408209</v>
      </c>
      <c r="J519">
        <v>5.4572325976750209</v>
      </c>
      <c r="K519" s="32">
        <f t="shared" si="16"/>
        <v>5.6605801506069495</v>
      </c>
      <c r="L519" s="32">
        <f t="shared" si="17"/>
        <v>7.1604267098800811</v>
      </c>
    </row>
    <row r="520" spans="1:12">
      <c r="A520" s="37">
        <f>EditedRawData!$A522</f>
        <v>42878.083333333336</v>
      </c>
      <c r="B520">
        <v>0.24061862069733714</v>
      </c>
      <c r="C520">
        <v>20.252840377699268</v>
      </c>
      <c r="D520">
        <v>2.879613116919423</v>
      </c>
      <c r="E520">
        <v>1.1157412283614752</v>
      </c>
      <c r="F520">
        <v>3.7045916158084311</v>
      </c>
      <c r="G520">
        <v>13.77644795030176</v>
      </c>
      <c r="H520">
        <v>0.14699653532167858</v>
      </c>
      <c r="I520">
        <v>0.36599347385205766</v>
      </c>
      <c r="J520">
        <v>4.0870346527345935</v>
      </c>
      <c r="K520" s="32">
        <f t="shared" si="16"/>
        <v>5.1744308412995581</v>
      </c>
      <c r="L520" s="32">
        <f t="shared" si="17"/>
        <v>7.0637614689228032</v>
      </c>
    </row>
    <row r="521" spans="1:12">
      <c r="A521" s="37">
        <f>EditedRawData!$A523</f>
        <v>42878.090277777781</v>
      </c>
      <c r="B521">
        <v>2.7411337265852564</v>
      </c>
      <c r="C521">
        <v>3.5100308735201344</v>
      </c>
      <c r="D521">
        <v>3.6391494875152541</v>
      </c>
      <c r="E521">
        <v>7.8560203859392992</v>
      </c>
      <c r="F521">
        <v>2.7093794236179942</v>
      </c>
      <c r="G521">
        <v>0</v>
      </c>
      <c r="H521">
        <v>0.53815962751895863</v>
      </c>
      <c r="I521">
        <v>0.46663657610745274</v>
      </c>
      <c r="J521">
        <v>3.3898456433534649</v>
      </c>
      <c r="K521" s="32">
        <f t="shared" si="16"/>
        <v>2.7611506382397568</v>
      </c>
      <c r="L521" s="32">
        <f t="shared" si="17"/>
        <v>2.3853243054964612</v>
      </c>
    </row>
    <row r="522" spans="1:12">
      <c r="A522" s="37">
        <f>EditedRawData!$A524</f>
        <v>42878.097222222219</v>
      </c>
      <c r="B522">
        <v>6.4542735394153867</v>
      </c>
      <c r="C522">
        <v>10.312050737724569</v>
      </c>
      <c r="D522">
        <v>0.56067048984846746</v>
      </c>
      <c r="E522">
        <v>6.0925070367628589</v>
      </c>
      <c r="F522">
        <v>6.0762196237885266</v>
      </c>
      <c r="G522">
        <v>6.3855733800758268</v>
      </c>
      <c r="H522">
        <v>0.26682491744186165</v>
      </c>
      <c r="I522">
        <v>0.37936012243878381</v>
      </c>
      <c r="J522">
        <v>1.3654272195847268</v>
      </c>
      <c r="K522" s="32">
        <f t="shared" si="16"/>
        <v>4.2103230074534439</v>
      </c>
      <c r="L522" s="32">
        <f t="shared" si="17"/>
        <v>3.6342665306472481</v>
      </c>
    </row>
    <row r="523" spans="1:12">
      <c r="A523" s="37">
        <f>EditedRawData!$A525</f>
        <v>42878.104166666664</v>
      </c>
      <c r="B523">
        <v>3.7728209402806785</v>
      </c>
      <c r="C523">
        <v>22.601515530849998</v>
      </c>
      <c r="D523">
        <v>2.4518768427352842</v>
      </c>
      <c r="E523">
        <v>0.53951707879735666</v>
      </c>
      <c r="F523">
        <v>6.7524812523529931</v>
      </c>
      <c r="G523">
        <v>13.065125012919111</v>
      </c>
      <c r="H523">
        <v>0.10384521991913775</v>
      </c>
      <c r="I523">
        <v>0.34973301153143965</v>
      </c>
      <c r="J523">
        <v>2.193594737248945</v>
      </c>
      <c r="K523" s="32">
        <f t="shared" si="16"/>
        <v>5.7589455140705494</v>
      </c>
      <c r="L523" s="32">
        <f t="shared" si="17"/>
        <v>7.5342122142062271</v>
      </c>
    </row>
    <row r="524" spans="1:12">
      <c r="A524" s="37">
        <f>EditedRawData!$A526</f>
        <v>42878.111111111109</v>
      </c>
      <c r="B524">
        <v>0.30129673439927418</v>
      </c>
      <c r="C524">
        <v>17.686803709278323</v>
      </c>
      <c r="D524">
        <v>4.2823016132874843</v>
      </c>
      <c r="E524">
        <v>3.1555318202222846</v>
      </c>
      <c r="F524">
        <v>1.6461829547287319</v>
      </c>
      <c r="G524">
        <v>13.530563927671144</v>
      </c>
      <c r="H524">
        <v>0.14695539693205517</v>
      </c>
      <c r="I524">
        <v>0.10658873682160977</v>
      </c>
      <c r="J524">
        <v>5.6030418513953286</v>
      </c>
      <c r="K524" s="32">
        <f t="shared" si="16"/>
        <v>5.1621407494151361</v>
      </c>
      <c r="L524" s="32">
        <f t="shared" si="17"/>
        <v>6.3106371791461937</v>
      </c>
    </row>
    <row r="525" spans="1:12">
      <c r="A525" s="37">
        <f>EditedRawData!$A527</f>
        <v>42878.118055555555</v>
      </c>
      <c r="B525">
        <v>0</v>
      </c>
      <c r="C525">
        <v>5.2923186335737862</v>
      </c>
      <c r="D525">
        <v>5.1062612324561334</v>
      </c>
      <c r="E525">
        <v>8.8384376486546881</v>
      </c>
      <c r="F525">
        <v>1.2684036816158459</v>
      </c>
      <c r="G525">
        <v>0.94160935910138577</v>
      </c>
      <c r="H525">
        <v>0.40887763828931895</v>
      </c>
      <c r="I525">
        <v>0.33008267034074701</v>
      </c>
      <c r="J525">
        <v>3.1353074961445575</v>
      </c>
      <c r="K525" s="32">
        <f t="shared" si="16"/>
        <v>2.8134775955751627</v>
      </c>
      <c r="L525" s="32">
        <f t="shared" si="17"/>
        <v>3.0323542711831046</v>
      </c>
    </row>
    <row r="526" spans="1:12">
      <c r="A526" s="37">
        <f>EditedRawData!$A528</f>
        <v>42878.125</v>
      </c>
      <c r="B526">
        <v>4.193131228590623</v>
      </c>
      <c r="C526">
        <v>3.0313661476362053</v>
      </c>
      <c r="D526">
        <v>4.9138428533501672</v>
      </c>
      <c r="E526">
        <v>10.07907983672097</v>
      </c>
      <c r="F526">
        <v>0.11117894432314926</v>
      </c>
      <c r="G526">
        <v>3.1485574931283336</v>
      </c>
      <c r="H526">
        <v>0.3363913993285137</v>
      </c>
      <c r="I526">
        <v>4.9190488979335152E-2</v>
      </c>
      <c r="J526">
        <v>6.0898571825922705</v>
      </c>
      <c r="K526" s="32">
        <f t="shared" si="16"/>
        <v>3.5502883971832855</v>
      </c>
      <c r="L526" s="32">
        <f t="shared" si="17"/>
        <v>3.2823775160388378</v>
      </c>
    </row>
    <row r="527" spans="1:12">
      <c r="A527" s="37">
        <f>EditedRawData!$A529</f>
        <v>42878.131944444445</v>
      </c>
      <c r="B527">
        <v>0.32103100868651196</v>
      </c>
      <c r="C527">
        <v>7.1448779076165989</v>
      </c>
      <c r="D527">
        <v>4.8495136289628507</v>
      </c>
      <c r="E527">
        <v>9.7636098010394683</v>
      </c>
      <c r="F527">
        <v>0.23341166298164445</v>
      </c>
      <c r="G527">
        <v>1.4622728773714251</v>
      </c>
      <c r="H527">
        <v>0.37719992071752334</v>
      </c>
      <c r="I527">
        <v>0.13180492367304167</v>
      </c>
      <c r="J527">
        <v>3.900901854286364</v>
      </c>
      <c r="K527" s="32">
        <f t="shared" si="16"/>
        <v>3.1316248428150475</v>
      </c>
      <c r="L527" s="32">
        <f t="shared" si="17"/>
        <v>3.5232077566063582</v>
      </c>
    </row>
    <row r="528" spans="1:12">
      <c r="A528" s="37">
        <f>EditedRawData!$A530</f>
        <v>42878.138888888891</v>
      </c>
      <c r="B528">
        <v>1.5152718454537131</v>
      </c>
      <c r="C528">
        <v>2.3925551585434564</v>
      </c>
      <c r="D528">
        <v>6.4419776960495847</v>
      </c>
      <c r="E528">
        <v>10.800863756740071</v>
      </c>
      <c r="F528">
        <v>1.0880286329819706</v>
      </c>
      <c r="G528">
        <v>1.3750081448690636</v>
      </c>
      <c r="H528">
        <v>0.33719191010735616</v>
      </c>
      <c r="I528">
        <v>7.0449951842673247E-2</v>
      </c>
      <c r="J528">
        <v>3.9140508836063512</v>
      </c>
      <c r="K528" s="32">
        <f t="shared" si="16"/>
        <v>3.1039331089104709</v>
      </c>
      <c r="L528" s="32">
        <f t="shared" si="17"/>
        <v>3.4996679553763483</v>
      </c>
    </row>
    <row r="529" spans="1:12">
      <c r="A529" s="37">
        <f>EditedRawData!$A531</f>
        <v>42878.145833333336</v>
      </c>
      <c r="B529">
        <v>6.605507880092472</v>
      </c>
      <c r="C529">
        <v>8.5953081650074417</v>
      </c>
      <c r="D529">
        <v>1.8246987934127477</v>
      </c>
      <c r="E529">
        <v>9.0496755211968587</v>
      </c>
      <c r="F529">
        <v>5.1734800563432488</v>
      </c>
      <c r="G529">
        <v>4.4232758532758325</v>
      </c>
      <c r="H529">
        <v>0.28626517634203669</v>
      </c>
      <c r="I529">
        <v>0.31312021052510292</v>
      </c>
      <c r="J529">
        <v>0</v>
      </c>
      <c r="K529" s="32">
        <f t="shared" si="16"/>
        <v>4.0301479617995266</v>
      </c>
      <c r="L529" s="32">
        <f t="shared" si="17"/>
        <v>3.5893877153709446</v>
      </c>
    </row>
    <row r="530" spans="1:12">
      <c r="A530" s="37">
        <f>EditedRawData!$A532</f>
        <v>42878.152777777781</v>
      </c>
      <c r="B530">
        <v>3.2654269511358796</v>
      </c>
      <c r="C530">
        <v>24.076810367564416</v>
      </c>
      <c r="D530">
        <v>2.6331625394770084</v>
      </c>
      <c r="E530">
        <v>2.0261338530880604</v>
      </c>
      <c r="F530">
        <v>4.6864236074552039</v>
      </c>
      <c r="G530">
        <v>14.168060921655359</v>
      </c>
      <c r="H530">
        <v>0.11998681953468017</v>
      </c>
      <c r="I530">
        <v>0.2401962261392106</v>
      </c>
      <c r="J530">
        <v>3.6103988861047451</v>
      </c>
      <c r="K530" s="32">
        <f t="shared" si="16"/>
        <v>6.0918444635727305</v>
      </c>
      <c r="L530" s="32">
        <f t="shared" si="17"/>
        <v>7.9309759879576927</v>
      </c>
    </row>
    <row r="531" spans="1:12">
      <c r="A531" s="37">
        <f>EditedRawData!$A533</f>
        <v>42878.159722222219</v>
      </c>
      <c r="B531">
        <v>5.9363944839415952</v>
      </c>
      <c r="C531">
        <v>25.187435850017074</v>
      </c>
      <c r="D531">
        <v>1.2734553180315713</v>
      </c>
      <c r="E531">
        <v>1.1669841586652578</v>
      </c>
      <c r="F531">
        <v>6.9945588151674896</v>
      </c>
      <c r="G531">
        <v>12.284117840403569</v>
      </c>
      <c r="H531">
        <v>0.18962974503266791</v>
      </c>
      <c r="I531">
        <v>0.41969195821550681</v>
      </c>
      <c r="J531">
        <v>2.7024498416832086</v>
      </c>
      <c r="K531" s="32">
        <f t="shared" si="16"/>
        <v>6.2394131123508823</v>
      </c>
      <c r="L531" s="32">
        <f t="shared" si="17"/>
        <v>8.1363190450648109</v>
      </c>
    </row>
    <row r="532" spans="1:12">
      <c r="A532" s="37">
        <f>EditedRawData!$A534</f>
        <v>42878.166666666664</v>
      </c>
      <c r="B532">
        <v>5.9473609922337625</v>
      </c>
      <c r="C532">
        <v>23.765184233401172</v>
      </c>
      <c r="D532">
        <v>2.8242133860408569</v>
      </c>
      <c r="E532">
        <v>0.64452600412879657</v>
      </c>
      <c r="F532">
        <v>6.7561750124551221</v>
      </c>
      <c r="G532">
        <v>12.173981913961882</v>
      </c>
      <c r="H532">
        <v>0.12427800631503028</v>
      </c>
      <c r="I532">
        <v>0.35915063345535425</v>
      </c>
      <c r="J532">
        <v>2.1653003111869227</v>
      </c>
      <c r="K532" s="32">
        <f t="shared" si="16"/>
        <v>6.08446338813099</v>
      </c>
      <c r="L532" s="32">
        <f t="shared" si="17"/>
        <v>7.6977685323748304</v>
      </c>
    </row>
    <row r="533" spans="1:12">
      <c r="A533" s="37">
        <f>EditedRawData!$A535</f>
        <v>42878.173611111109</v>
      </c>
      <c r="B533">
        <v>4.1735521947722827</v>
      </c>
      <c r="C533">
        <v>4.5243076026460063</v>
      </c>
      <c r="D533">
        <v>5.1032212095860148</v>
      </c>
      <c r="E533">
        <v>10.034545094679828</v>
      </c>
      <c r="F533">
        <v>0.10574087127417328</v>
      </c>
      <c r="G533">
        <v>4.9969986659599019</v>
      </c>
      <c r="H533">
        <v>0.43387768490708761</v>
      </c>
      <c r="I533">
        <v>0.18525608238820673</v>
      </c>
      <c r="J533">
        <v>6.2919416346164416</v>
      </c>
      <c r="K533" s="32">
        <f t="shared" si="16"/>
        <v>3.9832712267588826</v>
      </c>
      <c r="L533" s="32">
        <f t="shared" si="17"/>
        <v>3.2904613692090829</v>
      </c>
    </row>
    <row r="534" spans="1:12">
      <c r="A534" s="37">
        <f>EditedRawData!$A536</f>
        <v>42878.180555555555</v>
      </c>
      <c r="B534">
        <v>0.7459061826347404</v>
      </c>
      <c r="C534">
        <v>17.835634407615089</v>
      </c>
      <c r="D534">
        <v>4.5535495090127274</v>
      </c>
      <c r="E534">
        <v>3.3403063854878061</v>
      </c>
      <c r="F534">
        <v>2.7909466219310994</v>
      </c>
      <c r="G534">
        <v>13.535236961312387</v>
      </c>
      <c r="H534">
        <v>0.24487912181592675</v>
      </c>
      <c r="I534">
        <v>0.35239343371490955</v>
      </c>
      <c r="J534">
        <v>3.8641213596322315</v>
      </c>
      <c r="K534" s="32">
        <f t="shared" si="16"/>
        <v>5.251441553684101</v>
      </c>
      <c r="L534" s="32">
        <f t="shared" si="17"/>
        <v>6.2095445540842027</v>
      </c>
    </row>
    <row r="535" spans="1:12">
      <c r="A535" s="37">
        <f>EditedRawData!$A537</f>
        <v>42878.1875</v>
      </c>
      <c r="B535">
        <v>1.4680022353726563</v>
      </c>
      <c r="C535">
        <v>17.86536682541492</v>
      </c>
      <c r="D535">
        <v>6.4694910275674395</v>
      </c>
      <c r="E535">
        <v>7.090502639245539</v>
      </c>
      <c r="F535">
        <v>0.57321560433614738</v>
      </c>
      <c r="G535">
        <v>8.808488975993507</v>
      </c>
      <c r="H535">
        <v>0.28014071404373608</v>
      </c>
      <c r="I535">
        <v>0</v>
      </c>
      <c r="J535">
        <v>5.1734708972930195</v>
      </c>
      <c r="K535" s="32">
        <f t="shared" si="16"/>
        <v>5.303186546585219</v>
      </c>
      <c r="L535" s="32">
        <f t="shared" si="17"/>
        <v>5.7565522492388288</v>
      </c>
    </row>
    <row r="536" spans="1:12">
      <c r="A536" s="37">
        <f>EditedRawData!$A538</f>
        <v>42878.194444444445</v>
      </c>
      <c r="B536">
        <v>6.3415275060156056</v>
      </c>
      <c r="C536">
        <v>6.9104675458738187</v>
      </c>
      <c r="D536">
        <v>3.0885272926222629</v>
      </c>
      <c r="E536">
        <v>9.9414858820938878</v>
      </c>
      <c r="F536">
        <v>3.1694620845149557</v>
      </c>
      <c r="G536">
        <v>0.15765162496882934</v>
      </c>
      <c r="H536">
        <v>0.43374828929165737</v>
      </c>
      <c r="I536">
        <v>0.26251713270657595</v>
      </c>
      <c r="J536">
        <v>3.5916038022904115</v>
      </c>
      <c r="K536" s="32">
        <f t="shared" si="16"/>
        <v>3.7663323511531122</v>
      </c>
      <c r="L536" s="32">
        <f t="shared" si="17"/>
        <v>3.389346460146812</v>
      </c>
    </row>
    <row r="537" spans="1:12">
      <c r="A537" s="37">
        <f>EditedRawData!$A539</f>
        <v>42878.201388888891</v>
      </c>
      <c r="B537">
        <v>6.5055865131606634</v>
      </c>
      <c r="C537">
        <v>23.925488243565308</v>
      </c>
      <c r="D537">
        <v>2.1306210573670499</v>
      </c>
      <c r="E537">
        <v>0.89511549686387171</v>
      </c>
      <c r="F537">
        <v>6.3821988475103897</v>
      </c>
      <c r="G537">
        <v>15.285580444554268</v>
      </c>
      <c r="H537">
        <v>0</v>
      </c>
      <c r="I537">
        <v>7.7645849197264374E-2</v>
      </c>
      <c r="J537">
        <v>3.6969219119982619</v>
      </c>
      <c r="K537" s="32">
        <f t="shared" si="16"/>
        <v>6.5443509293574529</v>
      </c>
      <c r="L537" s="32">
        <f t="shared" si="17"/>
        <v>8.0830869087419117</v>
      </c>
    </row>
    <row r="538" spans="1:12">
      <c r="A538" s="37">
        <f>EditedRawData!$A540</f>
        <v>42878.208333333336</v>
      </c>
      <c r="B538">
        <v>5.1262325182721478</v>
      </c>
      <c r="C538">
        <v>5.542872034986166</v>
      </c>
      <c r="D538">
        <v>5.1918316277009255</v>
      </c>
      <c r="E538">
        <v>10.241865128361729</v>
      </c>
      <c r="F538">
        <v>2.0089281185945262</v>
      </c>
      <c r="G538">
        <v>0.91188713786210573</v>
      </c>
      <c r="H538">
        <v>0.42188353113313204</v>
      </c>
      <c r="I538">
        <v>0.31923113113941937</v>
      </c>
      <c r="J538">
        <v>3.6298800735958174</v>
      </c>
      <c r="K538" s="32">
        <f t="shared" si="16"/>
        <v>3.7105123668495517</v>
      </c>
      <c r="L538" s="32">
        <f t="shared" si="17"/>
        <v>3.2261575999975376</v>
      </c>
    </row>
    <row r="539" spans="1:12">
      <c r="A539" s="37">
        <f>EditedRawData!$A541</f>
        <v>42878.215277777781</v>
      </c>
      <c r="B539">
        <v>1.9346942052450777</v>
      </c>
      <c r="C539">
        <v>16.674372762046666</v>
      </c>
      <c r="D539">
        <v>5.1450629159559504</v>
      </c>
      <c r="E539">
        <v>4.351974379255986</v>
      </c>
      <c r="F539">
        <v>2.2013348782641513</v>
      </c>
      <c r="G539">
        <v>13.177008127868032</v>
      </c>
      <c r="H539">
        <v>0.33323575468357441</v>
      </c>
      <c r="I539">
        <v>0.27469344051120986</v>
      </c>
      <c r="J539">
        <v>5.430005074744308</v>
      </c>
      <c r="K539" s="32">
        <f t="shared" si="16"/>
        <v>5.5024868376194389</v>
      </c>
      <c r="L539" s="32">
        <f t="shared" si="17"/>
        <v>5.7319687456965047</v>
      </c>
    </row>
    <row r="540" spans="1:12">
      <c r="A540" s="37">
        <f>EditedRawData!$A542</f>
        <v>42878.222222222219</v>
      </c>
      <c r="B540">
        <v>7.3559308829501493</v>
      </c>
      <c r="C540">
        <v>6.3630332521770363</v>
      </c>
      <c r="D540">
        <v>4.6411406567466846</v>
      </c>
      <c r="E540">
        <v>8.3404264097254259</v>
      </c>
      <c r="F540">
        <v>4.2415767584019655</v>
      </c>
      <c r="G540">
        <v>2.0118753807476875</v>
      </c>
      <c r="H540">
        <v>0.76287521029309391</v>
      </c>
      <c r="I540">
        <v>0.70447409830682628</v>
      </c>
      <c r="J540">
        <v>4.8220196881069306</v>
      </c>
      <c r="K540" s="32">
        <f t="shared" si="16"/>
        <v>4.3603724819395335</v>
      </c>
      <c r="L540" s="32">
        <f t="shared" si="17"/>
        <v>2.7602972924744269</v>
      </c>
    </row>
    <row r="541" spans="1:12">
      <c r="A541" s="37">
        <f>EditedRawData!$A543</f>
        <v>42878.229166666664</v>
      </c>
      <c r="B541">
        <v>7.5467537180974578</v>
      </c>
      <c r="C541">
        <v>7.7890352071500217</v>
      </c>
      <c r="D541">
        <v>5.0853097186164256</v>
      </c>
      <c r="E541">
        <v>9.6949143439986454</v>
      </c>
      <c r="F541">
        <v>5.5309814959485069</v>
      </c>
      <c r="G541">
        <v>3.2959194644271554</v>
      </c>
      <c r="H541">
        <v>0.75938568569286469</v>
      </c>
      <c r="I541">
        <v>0.72718651411615165</v>
      </c>
      <c r="J541">
        <v>3.00834160647545</v>
      </c>
      <c r="K541" s="32">
        <f t="shared" si="16"/>
        <v>4.8264253060580753</v>
      </c>
      <c r="L541" s="32">
        <f t="shared" si="17"/>
        <v>3.1510969635322859</v>
      </c>
    </row>
    <row r="542" spans="1:12">
      <c r="A542" s="37">
        <f>EditedRawData!$A544</f>
        <v>42878.236111111109</v>
      </c>
      <c r="B542">
        <v>8.3669557320984431</v>
      </c>
      <c r="C542">
        <v>18.526134699209067</v>
      </c>
      <c r="D542">
        <v>7.5071278979787506</v>
      </c>
      <c r="E542">
        <v>4.334876648657219</v>
      </c>
      <c r="F542">
        <v>7.3581159700181402</v>
      </c>
      <c r="G542">
        <v>11.281460584425899</v>
      </c>
      <c r="H542">
        <v>0.89069964805241797</v>
      </c>
      <c r="I542">
        <v>1.0429664205281295</v>
      </c>
      <c r="J542">
        <v>7.6269780351781744</v>
      </c>
      <c r="K542" s="32">
        <f t="shared" si="16"/>
        <v>7.4372572929051382</v>
      </c>
      <c r="L542" s="32">
        <f t="shared" si="17"/>
        <v>5.385416858246133</v>
      </c>
    </row>
    <row r="543" spans="1:12">
      <c r="A543" s="37">
        <f>EditedRawData!$A545</f>
        <v>42878.243055555555</v>
      </c>
      <c r="B543">
        <v>10.33225214678361</v>
      </c>
      <c r="C543">
        <v>9.9146677954905584</v>
      </c>
      <c r="D543">
        <v>8.6585173460518963</v>
      </c>
      <c r="E543">
        <v>10.877897501547215</v>
      </c>
      <c r="F543">
        <v>5.9944344783602359</v>
      </c>
      <c r="G543">
        <v>4.3563565539005227</v>
      </c>
      <c r="H543">
        <v>1.4107509194815213</v>
      </c>
      <c r="I543">
        <v>1.5516244203731693</v>
      </c>
      <c r="J543">
        <v>9.261325215709812</v>
      </c>
      <c r="K543" s="32">
        <f t="shared" si="16"/>
        <v>6.9286473752998372</v>
      </c>
      <c r="L543" s="32">
        <f t="shared" si="17"/>
        <v>3.7312907775725157</v>
      </c>
    </row>
    <row r="544" spans="1:12">
      <c r="A544" s="37">
        <f>EditedRawData!$A546</f>
        <v>42878.25</v>
      </c>
      <c r="B544">
        <v>15.108002288570013</v>
      </c>
      <c r="C544">
        <v>18.245469732165823</v>
      </c>
      <c r="D544">
        <v>10.205752721051171</v>
      </c>
      <c r="E544">
        <v>8.4669438287105301</v>
      </c>
      <c r="F544">
        <v>10.601047264642647</v>
      </c>
      <c r="G544">
        <v>10.57600441641446</v>
      </c>
      <c r="H544">
        <v>2.0057540191630885</v>
      </c>
      <c r="I544">
        <v>2.4795624877293259</v>
      </c>
      <c r="J544">
        <v>10.064623050942277</v>
      </c>
      <c r="K544" s="32">
        <f t="shared" si="16"/>
        <v>9.7503510899321473</v>
      </c>
      <c r="L544" s="32">
        <f t="shared" si="17"/>
        <v>5.2090461807421748</v>
      </c>
    </row>
    <row r="545" spans="1:12">
      <c r="A545" s="37">
        <f>EditedRawData!$A547</f>
        <v>42878.256944444445</v>
      </c>
      <c r="B545">
        <v>15.68288785548733</v>
      </c>
      <c r="C545">
        <v>18.381424626974212</v>
      </c>
      <c r="D545">
        <v>12.271063789871892</v>
      </c>
      <c r="E545">
        <v>10.223360760918526</v>
      </c>
      <c r="F545">
        <v>13.117820477264965</v>
      </c>
      <c r="G545">
        <v>11.856505732865726</v>
      </c>
      <c r="H545">
        <v>2.5472964519965138</v>
      </c>
      <c r="I545">
        <v>3.0108884839794938</v>
      </c>
      <c r="J545">
        <v>9.9502101633740931</v>
      </c>
      <c r="K545" s="32">
        <f t="shared" si="16"/>
        <v>10.78238426030364</v>
      </c>
      <c r="L545" s="32">
        <f t="shared" si="17"/>
        <v>5.2416881202073586</v>
      </c>
    </row>
    <row r="546" spans="1:12">
      <c r="A546" s="37">
        <f>EditedRawData!$A548</f>
        <v>42878.263888888891</v>
      </c>
      <c r="B546">
        <v>16.426386438479692</v>
      </c>
      <c r="C546">
        <v>16.651619066414852</v>
      </c>
      <c r="D546">
        <v>16.133076090243012</v>
      </c>
      <c r="E546">
        <v>15.918185139905278</v>
      </c>
      <c r="F546">
        <v>12.869896343788874</v>
      </c>
      <c r="G546">
        <v>9.1894559997434797</v>
      </c>
      <c r="H546">
        <v>3.1338058169555016</v>
      </c>
      <c r="I546">
        <v>3.569542021071304</v>
      </c>
      <c r="J546">
        <v>10.336585042813175</v>
      </c>
      <c r="K546" s="32">
        <f t="shared" si="16"/>
        <v>11.580950217712795</v>
      </c>
      <c r="L546" s="32">
        <f t="shared" si="17"/>
        <v>5.3989509709275056</v>
      </c>
    </row>
    <row r="547" spans="1:12">
      <c r="A547" s="37">
        <f>EditedRawData!$A549</f>
        <v>42878.270833333336</v>
      </c>
      <c r="B547">
        <v>20.244416022625895</v>
      </c>
      <c r="C547">
        <v>21.113471949052048</v>
      </c>
      <c r="D547">
        <v>19.889741435611427</v>
      </c>
      <c r="E547">
        <v>20.860362941809527</v>
      </c>
      <c r="F547">
        <v>16.000686867172369</v>
      </c>
      <c r="G547">
        <v>10.759338724488066</v>
      </c>
      <c r="H547">
        <v>3.6317525605000367</v>
      </c>
      <c r="I547">
        <v>4.1189376183226134</v>
      </c>
      <c r="J547">
        <v>10.799874649172333</v>
      </c>
      <c r="K547" s="32">
        <f t="shared" si="16"/>
        <v>14.15762030763937</v>
      </c>
      <c r="L547" s="32">
        <f t="shared" si="17"/>
        <v>7.0799508783099263</v>
      </c>
    </row>
    <row r="548" spans="1:12">
      <c r="A548" s="37">
        <f>EditedRawData!$A550</f>
        <v>42878.277777777781</v>
      </c>
      <c r="B548">
        <v>26.28175610080822</v>
      </c>
      <c r="C548">
        <v>27.118165136816188</v>
      </c>
      <c r="D548">
        <v>27.1783750035409</v>
      </c>
      <c r="E548">
        <v>26.8104450067713</v>
      </c>
      <c r="F548">
        <v>21.960277441425443</v>
      </c>
      <c r="G548">
        <v>14.548211798580066</v>
      </c>
      <c r="H548">
        <v>4.0957753633450125</v>
      </c>
      <c r="I548">
        <v>4.3618112730404546</v>
      </c>
      <c r="J548">
        <v>11.190412704922192</v>
      </c>
      <c r="K548" s="32">
        <f t="shared" si="16"/>
        <v>18.171692203249975</v>
      </c>
      <c r="L548" s="32">
        <f t="shared" si="17"/>
        <v>9.7891930043614863</v>
      </c>
    </row>
    <row r="549" spans="1:12">
      <c r="A549" s="37">
        <f>EditedRawData!$A551</f>
        <v>42878.284722222219</v>
      </c>
      <c r="B549">
        <v>30.165107696543625</v>
      </c>
      <c r="C549">
        <v>36.069391561318831</v>
      </c>
      <c r="D549">
        <v>35.718484307202239</v>
      </c>
      <c r="E549">
        <v>31.431236612673441</v>
      </c>
      <c r="F549">
        <v>27.648056097092333</v>
      </c>
      <c r="G549">
        <v>17.8993581153529</v>
      </c>
      <c r="H549">
        <v>4.5457362653419437</v>
      </c>
      <c r="I549">
        <v>4.8073998119324752</v>
      </c>
      <c r="J549">
        <v>12.108193411874964</v>
      </c>
      <c r="K549" s="32">
        <f t="shared" si="16"/>
        <v>22.265884875481415</v>
      </c>
      <c r="L549" s="32">
        <f t="shared" si="17"/>
        <v>12.688213075008834</v>
      </c>
    </row>
    <row r="550" spans="1:12">
      <c r="A550" s="37">
        <f>EditedRawData!$A552</f>
        <v>42878.291666666664</v>
      </c>
      <c r="B550">
        <v>35.553736367305596</v>
      </c>
      <c r="C550">
        <v>55.893315552660333</v>
      </c>
      <c r="D550">
        <v>45.470939252524566</v>
      </c>
      <c r="E550">
        <v>40.007494131213981</v>
      </c>
      <c r="F550">
        <v>41.324424513041343</v>
      </c>
      <c r="G550">
        <v>25.521415680607404</v>
      </c>
      <c r="H550">
        <v>5.1719918433599403</v>
      </c>
      <c r="I550">
        <v>5.278238566030061</v>
      </c>
      <c r="J550">
        <v>13.708033342518748</v>
      </c>
      <c r="K550" s="32">
        <f t="shared" si="16"/>
        <v>29.769954361029111</v>
      </c>
      <c r="L550" s="32">
        <f t="shared" si="17"/>
        <v>18.308656942055269</v>
      </c>
    </row>
    <row r="551" spans="1:12">
      <c r="A551" s="37">
        <f>EditedRawData!$A553</f>
        <v>42878.298611111109</v>
      </c>
      <c r="B551">
        <v>53.496746272666556</v>
      </c>
      <c r="C551">
        <v>60.587106828169034</v>
      </c>
      <c r="D551">
        <v>55.283056754444729</v>
      </c>
      <c r="E551">
        <v>55.442870124612561</v>
      </c>
      <c r="F551">
        <v>52.026899654888467</v>
      </c>
      <c r="G551">
        <v>32.529687453082289</v>
      </c>
      <c r="H551">
        <v>5.9894309423652832</v>
      </c>
      <c r="I551">
        <v>5.5777403817016893</v>
      </c>
      <c r="J551">
        <v>14.673159605311533</v>
      </c>
      <c r="K551" s="32">
        <f t="shared" si="16"/>
        <v>37.289633113026902</v>
      </c>
      <c r="L551" s="32">
        <f t="shared" si="17"/>
        <v>22.900441821828174</v>
      </c>
    </row>
    <row r="552" spans="1:12">
      <c r="A552" s="37">
        <f>EditedRawData!$A554</f>
        <v>42878.305555555555</v>
      </c>
      <c r="B552">
        <v>55.94907421030608</v>
      </c>
      <c r="C552">
        <v>65.955767389214387</v>
      </c>
      <c r="D552">
        <v>62.480499793250146</v>
      </c>
      <c r="E552">
        <v>66.701014090609377</v>
      </c>
      <c r="F552">
        <v>53.859814080364508</v>
      </c>
      <c r="G552">
        <v>36.50493998997414</v>
      </c>
      <c r="H552">
        <v>7.2044020784736471</v>
      </c>
      <c r="I552">
        <v>6.5063992678117852</v>
      </c>
      <c r="J552">
        <v>16.852271725089448</v>
      </c>
      <c r="K552" s="32">
        <f t="shared" si="16"/>
        <v>41.334909180565951</v>
      </c>
      <c r="L552" s="32">
        <f t="shared" si="17"/>
        <v>25.169062752736661</v>
      </c>
    </row>
    <row r="553" spans="1:12">
      <c r="A553" s="37">
        <f>EditedRawData!$A555</f>
        <v>42878.3125</v>
      </c>
      <c r="B553">
        <v>60.70345570801824</v>
      </c>
      <c r="C553">
        <v>70.513624124353285</v>
      </c>
      <c r="D553">
        <v>68.252292824460341</v>
      </c>
      <c r="E553">
        <v>76.271121054619812</v>
      </c>
      <c r="F553">
        <v>63.398588751818714</v>
      </c>
      <c r="G553">
        <v>32.59715499989435</v>
      </c>
      <c r="H553">
        <v>8.4730208005590022</v>
      </c>
      <c r="I553">
        <v>7.6608895294701673</v>
      </c>
      <c r="J553">
        <v>19.458882555372604</v>
      </c>
      <c r="K553" s="32">
        <f t="shared" si="16"/>
        <v>45.258781149840729</v>
      </c>
      <c r="L553" s="32">
        <f t="shared" si="17"/>
        <v>28.037050607700923</v>
      </c>
    </row>
    <row r="554" spans="1:12">
      <c r="A554" s="37">
        <f>EditedRawData!$A556</f>
        <v>42878.319444444445</v>
      </c>
      <c r="B554">
        <v>65.582948917223575</v>
      </c>
      <c r="C554">
        <v>105.01907166703874</v>
      </c>
      <c r="D554">
        <v>77.786842137837482</v>
      </c>
      <c r="E554">
        <v>83.095822129921828</v>
      </c>
      <c r="F554">
        <v>72.424092423866412</v>
      </c>
      <c r="G554">
        <v>40.113883338754263</v>
      </c>
      <c r="H554">
        <v>9.2782745914824591</v>
      </c>
      <c r="I554">
        <v>8.772305808479766</v>
      </c>
      <c r="J554">
        <v>22.202870292048335</v>
      </c>
      <c r="K554" s="32">
        <f t="shared" si="16"/>
        <v>53.808456811850313</v>
      </c>
      <c r="L554" s="32">
        <f t="shared" si="17"/>
        <v>34.889229758604003</v>
      </c>
    </row>
    <row r="555" spans="1:12">
      <c r="A555" s="37">
        <f>EditedRawData!$A557</f>
        <v>42878.326388888891</v>
      </c>
      <c r="B555">
        <v>58.391197279694318</v>
      </c>
      <c r="C555">
        <v>84.079290490544594</v>
      </c>
      <c r="D555">
        <v>78.596205954873469</v>
      </c>
      <c r="E555">
        <v>77.829251802410923</v>
      </c>
      <c r="F555">
        <v>69.131850462249318</v>
      </c>
      <c r="G555">
        <v>37.292083021298609</v>
      </c>
      <c r="H555">
        <v>9.9697150420323641</v>
      </c>
      <c r="I555">
        <v>9.408070704239103</v>
      </c>
      <c r="J555">
        <v>22.995914468017855</v>
      </c>
      <c r="K555" s="32">
        <f t="shared" si="16"/>
        <v>49.743731025040056</v>
      </c>
      <c r="L555" s="32">
        <f t="shared" si="17"/>
        <v>30.270235686577607</v>
      </c>
    </row>
    <row r="556" spans="1:12">
      <c r="A556" s="37">
        <f>EditedRawData!$A558</f>
        <v>42878.333333333336</v>
      </c>
      <c r="B556">
        <v>60.309929970452195</v>
      </c>
      <c r="C556">
        <v>73.349338413711294</v>
      </c>
      <c r="D556">
        <v>80.766615579470297</v>
      </c>
      <c r="E556">
        <v>72.726032877323604</v>
      </c>
      <c r="F556">
        <v>65.370529393162641</v>
      </c>
      <c r="G556">
        <v>35.051761002459237</v>
      </c>
      <c r="H556">
        <v>10.506351073229389</v>
      </c>
      <c r="I556">
        <v>9.6800317969910807</v>
      </c>
      <c r="J556">
        <v>23.398910318634901</v>
      </c>
      <c r="K556" s="32">
        <f t="shared" si="16"/>
        <v>47.906611158381622</v>
      </c>
      <c r="L556" s="32">
        <f t="shared" si="17"/>
        <v>28.345793581151952</v>
      </c>
    </row>
    <row r="557" spans="1:12">
      <c r="A557" s="37">
        <f>EditedRawData!$A559</f>
        <v>42878.340277777781</v>
      </c>
      <c r="B557">
        <v>60.043289391683736</v>
      </c>
      <c r="C557">
        <v>68.326057708238025</v>
      </c>
      <c r="D557">
        <v>79.25482976056395</v>
      </c>
      <c r="E557">
        <v>66.207058523988266</v>
      </c>
      <c r="F557">
        <v>56.197784953760291</v>
      </c>
      <c r="G557">
        <v>34.777383564903687</v>
      </c>
      <c r="H557">
        <v>10.988697473553259</v>
      </c>
      <c r="I557">
        <v>9.9484276231341546</v>
      </c>
      <c r="J557">
        <v>22.180223917436173</v>
      </c>
      <c r="K557" s="32">
        <f t="shared" si="16"/>
        <v>45.324861435251279</v>
      </c>
      <c r="L557" s="32">
        <f t="shared" si="17"/>
        <v>26.28831556811485</v>
      </c>
    </row>
    <row r="558" spans="1:12">
      <c r="A558" s="37">
        <f>EditedRawData!$A560</f>
        <v>42878.347222222219</v>
      </c>
      <c r="B558">
        <v>57.051961318069786</v>
      </c>
      <c r="C558">
        <v>47.526250959253481</v>
      </c>
      <c r="D558">
        <v>63.8476772098117</v>
      </c>
      <c r="E558">
        <v>53.387627925056165</v>
      </c>
      <c r="F558">
        <v>40.901291638040057</v>
      </c>
      <c r="G558">
        <v>23.820129429855555</v>
      </c>
      <c r="H558">
        <v>10.269164298084137</v>
      </c>
      <c r="I558">
        <v>9.8472781898172705</v>
      </c>
      <c r="J558">
        <v>19.345584461356587</v>
      </c>
      <c r="K558" s="32">
        <f t="shared" si="16"/>
        <v>36.221885047704973</v>
      </c>
      <c r="L558" s="32">
        <f t="shared" si="17"/>
        <v>20.764156009653675</v>
      </c>
    </row>
    <row r="559" spans="1:12">
      <c r="A559" s="37">
        <f>EditedRawData!$A561</f>
        <v>42878.354166666664</v>
      </c>
      <c r="B559">
        <v>49.95430341832602</v>
      </c>
      <c r="C559">
        <v>44.104196845736944</v>
      </c>
      <c r="D559">
        <v>60.154325584548346</v>
      </c>
      <c r="E559">
        <v>47.325017187344883</v>
      </c>
      <c r="F559">
        <v>37.674310872142364</v>
      </c>
      <c r="G559">
        <v>23.686402471005412</v>
      </c>
      <c r="H559">
        <v>9.8525187223889326</v>
      </c>
      <c r="I559">
        <v>9.3728730817719335</v>
      </c>
      <c r="J559">
        <v>17.607729930800311</v>
      </c>
      <c r="K559" s="32">
        <f t="shared" si="16"/>
        <v>33.303519790451688</v>
      </c>
      <c r="L559" s="32">
        <f t="shared" si="17"/>
        <v>18.68169981506724</v>
      </c>
    </row>
    <row r="560" spans="1:12">
      <c r="A560" s="37">
        <f>EditedRawData!$A562</f>
        <v>42878.361111111109</v>
      </c>
      <c r="B560">
        <v>64.94760547168184</v>
      </c>
      <c r="C560">
        <v>56.990686656461932</v>
      </c>
      <c r="D560">
        <v>55.615405606350983</v>
      </c>
      <c r="E560">
        <v>51.64208861717848</v>
      </c>
      <c r="F560">
        <v>49.695781892655113</v>
      </c>
      <c r="G560">
        <v>29.112646068807969</v>
      </c>
      <c r="H560">
        <v>9.6260285265097192</v>
      </c>
      <c r="I560">
        <v>9.0831060749291606</v>
      </c>
      <c r="J560">
        <v>17.803630625616591</v>
      </c>
      <c r="K560" s="32">
        <f t="shared" si="16"/>
        <v>38.279664393354651</v>
      </c>
      <c r="L560" s="32">
        <f t="shared" si="17"/>
        <v>21.930183334385159</v>
      </c>
    </row>
    <row r="561" spans="1:12">
      <c r="A561" s="37">
        <f>EditedRawData!$A563</f>
        <v>42878.368055555555</v>
      </c>
      <c r="B561">
        <v>57.988109328983825</v>
      </c>
      <c r="C561">
        <v>51.971417966465658</v>
      </c>
      <c r="D561">
        <v>56.501214098287846</v>
      </c>
      <c r="E561">
        <v>47.114558831814108</v>
      </c>
      <c r="F561">
        <v>52.607565942019356</v>
      </c>
      <c r="G561">
        <v>27.071181608504066</v>
      </c>
      <c r="H561">
        <v>9.6639276746395151</v>
      </c>
      <c r="I561">
        <v>9.2977891544837767</v>
      </c>
      <c r="J561">
        <v>17.40969702523272</v>
      </c>
      <c r="K561" s="32">
        <f t="shared" si="16"/>
        <v>36.625051292270093</v>
      </c>
      <c r="L561" s="32">
        <f t="shared" si="17"/>
        <v>20.574897684546229</v>
      </c>
    </row>
    <row r="562" spans="1:12">
      <c r="A562" s="37">
        <f>EditedRawData!$A564</f>
        <v>42878.375</v>
      </c>
      <c r="B562">
        <v>55.698442054520328</v>
      </c>
      <c r="C562">
        <v>51.776262924105225</v>
      </c>
      <c r="D562">
        <v>61.402828493015932</v>
      </c>
      <c r="E562">
        <v>52.729514141390304</v>
      </c>
      <c r="F562">
        <v>47.546179418755244</v>
      </c>
      <c r="G562">
        <v>24.580220964598311</v>
      </c>
      <c r="H562">
        <v>10.338369407147171</v>
      </c>
      <c r="I562">
        <v>9.9294165819021494</v>
      </c>
      <c r="J562">
        <v>17.8118020106218</v>
      </c>
      <c r="K562" s="32">
        <f t="shared" si="16"/>
        <v>36.868115110672946</v>
      </c>
      <c r="L562" s="32">
        <f t="shared" si="17"/>
        <v>20.880755429348955</v>
      </c>
    </row>
    <row r="563" spans="1:12">
      <c r="A563" s="37">
        <f>EditedRawData!$A565</f>
        <v>42878.381944444445</v>
      </c>
      <c r="B563">
        <v>67.360578847156702</v>
      </c>
      <c r="C563">
        <v>49.595956917160471</v>
      </c>
      <c r="D563">
        <v>55.529335219003329</v>
      </c>
      <c r="E563">
        <v>51.157352778477623</v>
      </c>
      <c r="F563">
        <v>44.48966958763144</v>
      </c>
      <c r="G563">
        <v>23.272631067464495</v>
      </c>
      <c r="H563">
        <v>10.755152729382649</v>
      </c>
      <c r="I563">
        <v>10.046786599113023</v>
      </c>
      <c r="J563">
        <v>17.62213597152822</v>
      </c>
      <c r="K563" s="32">
        <f t="shared" si="16"/>
        <v>36.647733301879775</v>
      </c>
      <c r="L563" s="32">
        <f t="shared" si="17"/>
        <v>21.384509864169086</v>
      </c>
    </row>
    <row r="564" spans="1:12">
      <c r="A564" s="37">
        <f>EditedRawData!$A566</f>
        <v>42878.388888888891</v>
      </c>
      <c r="B564">
        <v>57.929439476180207</v>
      </c>
      <c r="C564">
        <v>48.832850602057881</v>
      </c>
      <c r="D564">
        <v>59.79568272251565</v>
      </c>
      <c r="E564">
        <v>51.381634530718337</v>
      </c>
      <c r="F564">
        <v>44.050691067900871</v>
      </c>
      <c r="G564">
        <v>24.148097815676309</v>
      </c>
      <c r="H564">
        <v>11.500300688818443</v>
      </c>
      <c r="I564">
        <v>10.474961652589274</v>
      </c>
      <c r="J564">
        <v>17.832536651823034</v>
      </c>
      <c r="K564" s="32">
        <f t="shared" si="16"/>
        <v>36.216243912031118</v>
      </c>
      <c r="L564" s="32">
        <f t="shared" si="17"/>
        <v>20.109361936844223</v>
      </c>
    </row>
    <row r="565" spans="1:12">
      <c r="A565" s="37">
        <f>EditedRawData!$A567</f>
        <v>42878.394074074073</v>
      </c>
      <c r="B565">
        <v>71.89943964313332</v>
      </c>
      <c r="C565">
        <v>54.394075478265748</v>
      </c>
      <c r="D565">
        <v>39.169297217129255</v>
      </c>
      <c r="E565">
        <v>50.262309091411588</v>
      </c>
      <c r="F565">
        <v>47.578781650396564</v>
      </c>
      <c r="G565">
        <v>27.174639693073562</v>
      </c>
      <c r="H565">
        <v>12.287631872745399</v>
      </c>
      <c r="I565">
        <v>10.513081772759366</v>
      </c>
      <c r="J565">
        <v>17.844813406277559</v>
      </c>
      <c r="K565" s="32">
        <f t="shared" si="16"/>
        <v>36.791563313910267</v>
      </c>
      <c r="L565" s="32">
        <f t="shared" si="17"/>
        <v>21.17886890503485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Wiring</vt:lpstr>
      <vt:lpstr>SampleRawData</vt:lpstr>
      <vt:lpstr>EditedRawData</vt:lpstr>
      <vt:lpstr>SapCalc</vt:lpstr>
      <vt:lpstr>Copied Sap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Kazuhiro Nishioka</dc:creator>
  <cp:lastModifiedBy>Kazuhiro Nishioka</cp:lastModifiedBy>
  <dcterms:created xsi:type="dcterms:W3CDTF">2017-05-23T03:05:32Z</dcterms:created>
  <dcterms:modified xsi:type="dcterms:W3CDTF">2019-10-11T10:27:59Z</dcterms:modified>
</cp:coreProperties>
</file>